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mine\alabs\30 days\Day2\"/>
    </mc:Choice>
  </mc:AlternateContent>
  <xr:revisionPtr revIDLastSave="0" documentId="13_ncr:1_{76623719-7296-4EA5-A14C-FB1D72D2F043}" xr6:coauthVersionLast="47" xr6:coauthVersionMax="47" xr10:uidLastSave="{00000000-0000-0000-0000-000000000000}"/>
  <bookViews>
    <workbookView xWindow="-120" yWindow="-120" windowWidth="20730" windowHeight="11160" activeTab="2" xr2:uid="{6F7DDA73-8A00-43EF-AB20-25F514391C03}"/>
  </bookViews>
  <sheets>
    <sheet name="harry_potter_reviews" sheetId="1" r:id="rId1"/>
    <sheet name="Prep" sheetId="2" r:id="rId2"/>
    <sheet name="Dashboard" sheetId="3" r:id="rId3"/>
  </sheets>
  <definedNames>
    <definedName name="Slicer_favourite_characte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D3" i="2" a="1"/>
  <c r="D3" i="2" s="1"/>
  <c r="C3" i="2" a="1"/>
  <c r="C3" i="2" s="1"/>
  <c r="B3" i="2" a="1"/>
  <c r="B3" i="2" s="1"/>
  <c r="E4" i="3" l="1" a="1"/>
  <c r="E4" i="3" s="1"/>
  <c r="E8" i="3" a="1"/>
  <c r="E8" i="3" s="1"/>
  <c r="E5" i="3" a="1"/>
  <c r="E5" i="3" s="1"/>
  <c r="E7" i="3" a="1"/>
  <c r="E7" i="3" s="1"/>
  <c r="E6" i="3" a="1"/>
  <c r="E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<sst xmlns="http://schemas.openxmlformats.org/spreadsheetml/2006/main" count="2031" uniqueCount="477">
  <si>
    <t>user_id</t>
  </si>
  <si>
    <t>user_sex</t>
  </si>
  <si>
    <t>user_age</t>
  </si>
  <si>
    <t>user_country</t>
  </si>
  <si>
    <t>rating</t>
  </si>
  <si>
    <t>comment</t>
  </si>
  <si>
    <t>date</t>
  </si>
  <si>
    <t>female</t>
  </si>
  <si>
    <t>Germany</t>
  </si>
  <si>
    <t>"The transitions between scenes were awkward, and the soundtrack was forgettable."</t>
  </si>
  <si>
    <t>Severus Snape</t>
  </si>
  <si>
    <t>Spain</t>
  </si>
  <si>
    <t>"Severus Snape's role adds an intriguing layer."</t>
  </si>
  <si>
    <t>male</t>
  </si>
  <si>
    <t>France</t>
  </si>
  <si>
    <t>"The pacing was a bit slow, but the characters were charming."</t>
  </si>
  <si>
    <t>Ron Weasley</t>
  </si>
  <si>
    <t>Turkey</t>
  </si>
  <si>
    <t>"Hagrid's love for magical creatures is heartwarming."</t>
  </si>
  <si>
    <t>Rubeus Hagrid</t>
  </si>
  <si>
    <t>"Neville Longbottom's courage is awe-inspiring."</t>
  </si>
  <si>
    <t>Neville Longbottom</t>
  </si>
  <si>
    <t>Finland</t>
  </si>
  <si>
    <t>"Rubeus Hagrid's love for magical creatures is endearing."</t>
  </si>
  <si>
    <t>"Severus Snape's complexity adds depth to the story."</t>
  </si>
  <si>
    <t>Sweden</t>
  </si>
  <si>
    <t>"Albus Dumbledore's presence feels unnecessary and distracting."</t>
  </si>
  <si>
    <t>Albus Dumbledore</t>
  </si>
  <si>
    <t>Switzerland</t>
  </si>
  <si>
    <t>"Ron Weasley's humor adds a delightful touch."</t>
  </si>
  <si>
    <t>"Hermione Granger's determination is inspiring."</t>
  </si>
  <si>
    <t>Hermione Granger</t>
  </si>
  <si>
    <t>"The seamless transitions between scenes added to the overall magic."</t>
  </si>
  <si>
    <t>"A magical adventure with a touch of nostalgia."</t>
  </si>
  <si>
    <t>"The character development was lacking, and the story felt uninspired."</t>
  </si>
  <si>
    <t>"The special effects were outstanding!"</t>
  </si>
  <si>
    <t>"A magical masterpiece for the ages."</t>
  </si>
  <si>
    <t>Harry Potter</t>
  </si>
  <si>
    <t>"Hermione Granger's intelligence is a key asset."</t>
  </si>
  <si>
    <t>other</t>
  </si>
  <si>
    <t>Belgium</t>
  </si>
  <si>
    <t>"The magical world is brought to life with stunning visuals."</t>
  </si>
  <si>
    <t>"Draco Malfoy's character adds tension and intrigue."</t>
  </si>
  <si>
    <t>Draco Malfoy</t>
  </si>
  <si>
    <t>"The setting at Hogwarts is magical and captivating."</t>
  </si>
  <si>
    <t>"The pacing dragged, and the visual effects were unimpressive."</t>
  </si>
  <si>
    <t>"The iconic soundtrack perfectly captured the spirit of the story."</t>
  </si>
  <si>
    <t>Greece</t>
  </si>
  <si>
    <t>"Severus Snape's role is overshadowed and forgettable."</t>
  </si>
  <si>
    <t>"The world-building is intricate and captivating."</t>
  </si>
  <si>
    <t>"Draco Malfoy's character provided a compelling and conflicted antagonist."</t>
  </si>
  <si>
    <t>Croatia</t>
  </si>
  <si>
    <t>"Draco Malfoy's character adds an interesting dynamic."</t>
  </si>
  <si>
    <t>"Neville Longbottom steals the show!"</t>
  </si>
  <si>
    <t>"The film exceeded my expectations."</t>
  </si>
  <si>
    <t>"The soundtrack is a masterpiece, enhancing the emotional impact."</t>
  </si>
  <si>
    <t>"Draco Malfoy's acting was exceptional."</t>
  </si>
  <si>
    <t>"The cultural references are a nice touch."</t>
  </si>
  <si>
    <t>"Spellbinding performances from the cast."</t>
  </si>
  <si>
    <t>"Neville Longbottom's growth throughout the film is heartwarming."</t>
  </si>
  <si>
    <t>"The unexpected conflicts added depth and excitement to the storyline."</t>
  </si>
  <si>
    <t>"The pacing felt a bit off, but Neville's character growth was satisfying."</t>
  </si>
  <si>
    <t>"Draco Malfoy's dialogues are sharp and delivered with finesse."</t>
  </si>
  <si>
    <t>"The film's relevance to friendship feels forced and contrived."</t>
  </si>
  <si>
    <t>"Neville Longbottom's bravery is an inspiration."</t>
  </si>
  <si>
    <t>"The magical world feels both familiar and wondrous."</t>
  </si>
  <si>
    <t>"A timeless classic in the fantasy genre."</t>
  </si>
  <si>
    <t>"The cultural references add depth and relevance."</t>
  </si>
  <si>
    <t>"A journey filled with wonder and excitement."</t>
  </si>
  <si>
    <t>"Draco Malfoy's cunning nature adds an element of suspense."</t>
  </si>
  <si>
    <t>"Albus Dumbledore's quotes are life lessons."</t>
  </si>
  <si>
    <t>Austria</t>
  </si>
  <si>
    <t>"The characters are well-developed and memorable."</t>
  </si>
  <si>
    <t>"The themes explored in the movie are timeless and resonate with everyone."</t>
  </si>
  <si>
    <t>"The well-crafted montage sequences enhanced the overall experience."</t>
  </si>
  <si>
    <t>"The magical elements are brought to life brilliantly."</t>
  </si>
  <si>
    <t>"Neville Longbottom's courage steals the show."</t>
  </si>
  <si>
    <t>"Hermione Granger's intelligence is a game-changer."</t>
  </si>
  <si>
    <t>"Neville Longbottom's courage is truly commendable."</t>
  </si>
  <si>
    <t>"An epic adventure with humor and heart."</t>
  </si>
  <si>
    <t>"The magic felt real and awe-inspiring."</t>
  </si>
  <si>
    <t>"The trio's chemistry is heartwarming."</t>
  </si>
  <si>
    <t>"The magical world is filled with surprises."</t>
  </si>
  <si>
    <t>"The montage sequences were well-executed and visually stunning."</t>
  </si>
  <si>
    <t>"The transitions between scenes were seamlessly executed."</t>
  </si>
  <si>
    <t>"Severus Snape's character adds an air of mystery."</t>
  </si>
  <si>
    <t>"The production design is top-notch."</t>
  </si>
  <si>
    <t>"Albus Dumbledore's wisdom feels clichÃ©d and uninspiring."</t>
  </si>
  <si>
    <t>"Magical storytelling with a touch of humor."</t>
  </si>
  <si>
    <t>"Draco Malfoy's cunning lacks the subtlety needed for a compelling character."</t>
  </si>
  <si>
    <t>"The soundtrack was enchanting and added depth to the storytelling."</t>
  </si>
  <si>
    <t>"Draco Malfoy's character development is well-executed."</t>
  </si>
  <si>
    <t>"Albus Dumbledore's philosophical dialogues resonate long after the movie ends."</t>
  </si>
  <si>
    <t>"The plot lacks depth, making it uninteresting."</t>
  </si>
  <si>
    <t>"Fantastic movie for all ages."</t>
  </si>
  <si>
    <t>"A timeless fantasy for all ages."</t>
  </si>
  <si>
    <t>"Neville Longbottom's growth throughout the film is well-done."</t>
  </si>
  <si>
    <t>"The setting at Hogwarts feels like a magical haven."</t>
  </si>
  <si>
    <t>"The characters' growth is well-portrayed."</t>
  </si>
  <si>
    <t>"The magic duel scenes are intense and thrilling."</t>
  </si>
  <si>
    <t>"Draco Malfoy's character development was impressive."</t>
  </si>
  <si>
    <t>"The film's setting at Hogwarts lacks authenticity."</t>
  </si>
  <si>
    <t>"Albus Dumbledore's presence feels forced and unnecessary."</t>
  </si>
  <si>
    <t>"The transitions between the real world and Hogwarts were seamless."</t>
  </si>
  <si>
    <t>"Hermione Granger's intelligence shines through."</t>
  </si>
  <si>
    <t>United Kingdom</t>
  </si>
  <si>
    <t>"Neville Longbottom's bravery is overshadowed and unexplored."</t>
  </si>
  <si>
    <t>"Hermione Granger's intelligence feels exaggerated and unrealistic."</t>
  </si>
  <si>
    <t>"Ron Weasley's humor becomes irritating over time."</t>
  </si>
  <si>
    <t>"The character interactions felt forced, and the story was predictable."</t>
  </si>
  <si>
    <t>"Severus Snape's character complexity added an intriguing layer."</t>
  </si>
  <si>
    <t>"The film captures the essence of the wizarding world."</t>
  </si>
  <si>
    <t>"The film's production design lacks attention to detail."</t>
  </si>
  <si>
    <t>"Albus Dumbledore's wisdom adds a profound touch."</t>
  </si>
  <si>
    <t>"The montage sequences were visually stunning and well-choreographed."</t>
  </si>
  <si>
    <t>"Albus Dumbledore's presence adds gravitas."</t>
  </si>
  <si>
    <t>"The transitions between scenes felt forced, and the soundtrack was lackluster."</t>
  </si>
  <si>
    <t>"Neville Longbottom's bravery is a standout."</t>
  </si>
  <si>
    <t>"The montage sequences were visually captivating and well-executed."</t>
  </si>
  <si>
    <t>"The film's relevance to friendship is heartening."</t>
  </si>
  <si>
    <t>"A magical journey through an enchanting world!"</t>
  </si>
  <si>
    <t>"Dumbledore's wisdom shines through."</t>
  </si>
  <si>
    <t>"Captivating storyline with unexpected surprises."</t>
  </si>
  <si>
    <t>"The magical duel scenes are well-executed."</t>
  </si>
  <si>
    <t>"Neville Longbottom's character growth was inspiring."</t>
  </si>
  <si>
    <t>"Albus Dumbledore's wisdom resonates with every viewer."</t>
  </si>
  <si>
    <t>"The film explored deep themes of friendship and courage."</t>
  </si>
  <si>
    <t>"The magical world is brought to life beautifully."</t>
  </si>
  <si>
    <t>"The cinematography captures the magical essence of the wizarding world."</t>
  </si>
  <si>
    <t>"Neville Longbottom's growth feels rushed and unearned."</t>
  </si>
  <si>
    <t>"Neville Longbottom's character is overshadowed and forgotten."</t>
  </si>
  <si>
    <t>"Hagrid's compassion for magical creatures is endearing."</t>
  </si>
  <si>
    <t>"The production design lacks creativity and imagination."</t>
  </si>
  <si>
    <t>"A journey of friendship and self-discovery."</t>
  </si>
  <si>
    <t>"The visual effects were mind-blowing, and Harry is my favorite character."</t>
  </si>
  <si>
    <t>"The film's length allows for thorough storytelling."</t>
  </si>
  <si>
    <t>"Hagrid's character adds a wonderful touch to the movie."</t>
  </si>
  <si>
    <t>"The soundtrack failed to capture the magic of the wizarding world."</t>
  </si>
  <si>
    <t>"The film's tone captures the magic and wonder of the wizarding world."</t>
  </si>
  <si>
    <t>"Neville Longbottom's character arc is unconvincing."</t>
  </si>
  <si>
    <t>"The montage sequences were poorly executed and felt out of sync."</t>
  </si>
  <si>
    <t>"The magical world is both whimsical and dangerous."</t>
  </si>
  <si>
    <t>"Ron Weasley's humor becomes repetitive and stale."</t>
  </si>
  <si>
    <t>"A captivating journey into the world of wizardry."</t>
  </si>
  <si>
    <t>"Hagrid's presence is a highlight, adding warmth and humor."</t>
  </si>
  <si>
    <t>"The magical world feels uninspired and generic."</t>
  </si>
  <si>
    <t>"Draco Malfoy's character development is impressive."</t>
  </si>
  <si>
    <t>"The visual effects were lackluster, and the pacing was inconsistent."</t>
  </si>
  <si>
    <t>"Neville Longbottom's bravery adds depth to the characters."</t>
  </si>
  <si>
    <t>"Draco Malfoy's character added a layer of complexity to the plot."</t>
  </si>
  <si>
    <t>"I found the pacing a bit slow, but Ron Weasley's humor made up for it."</t>
  </si>
  <si>
    <t>"The magical creatures showcased in the film are visually stunning."</t>
  </si>
  <si>
    <t>"The film's tone fails to capture the magic of the wizarding world."</t>
  </si>
  <si>
    <t>"The visual effects were outdated, and the pacing was unbearable."</t>
  </si>
  <si>
    <t>"The characters' chemistry is the heart of the film."</t>
  </si>
  <si>
    <t>"The production design falls short of capturing the magic."</t>
  </si>
  <si>
    <t>"Rubeus Hagrid's warmth is a comforting presence in the film."</t>
  </si>
  <si>
    <t>"The cinematography is simply magical."</t>
  </si>
  <si>
    <t>"The characters' chemistry feels forced and unnatural."</t>
  </si>
  <si>
    <t>"A magical adventure that stands the test of time."</t>
  </si>
  <si>
    <t>"The magical world created in this film is captivating and visually stunning."</t>
  </si>
  <si>
    <t>"The film's tone captures the magic of the wizarding world."</t>
  </si>
  <si>
    <t>"Hermione Granger's intelligence is a driving force."</t>
  </si>
  <si>
    <t>"The magic lessons are entertaining."</t>
  </si>
  <si>
    <t>"The well-balanced pacing kept me engaged from start to finish."</t>
  </si>
  <si>
    <t>"Incredible storytelling and cinematography."</t>
  </si>
  <si>
    <t>"Albus Dumbledore's quotes are thought-provoking."</t>
  </si>
  <si>
    <t>"The well-paced storytelling kept me engaged throughout the film."</t>
  </si>
  <si>
    <t>"Hagrid's love for magical creatures becomes a clichÃ©."</t>
  </si>
  <si>
    <t>"Severus Snape's mysterious aura adds intrigue."</t>
  </si>
  <si>
    <t>"Hermione Granger's quick thinking saves the day."</t>
  </si>
  <si>
    <t>"The magical world didn't feel convincing, and the characters lacked depth."</t>
  </si>
  <si>
    <t>"Neville Longbottom's character is forgettable."</t>
  </si>
  <si>
    <t>"Hermione Granger's character is a symbol of empowerment."</t>
  </si>
  <si>
    <t>"The magic is brought to life through stunning visuals."</t>
  </si>
  <si>
    <t>"A magical experience for audiences of all ages."</t>
  </si>
  <si>
    <t>"Hermione Granger's intelligence is admirable."</t>
  </si>
  <si>
    <t>"The enchanting soundtrack perfectly complemented the magical atmosphere."</t>
  </si>
  <si>
    <t>"Severus Snape's character lacks nuance and complexity."</t>
  </si>
  <si>
    <t>"Severus Snape's mysterious motivations add an intriguing layer to the plot."</t>
  </si>
  <si>
    <t>"Severus Snape's mysterious aura adds an enigmatic quality."</t>
  </si>
  <si>
    <t>"Ron Weasley's loyalty is a highlight, adding heart to the story."</t>
  </si>
  <si>
    <t>"The film's themes of friendship and bravery are timeless."</t>
  </si>
  <si>
    <t>"Severus Snape's character arc is one of the highlights of the film."</t>
  </si>
  <si>
    <t>"The soundtrack beautifully captured the essence of the wizarding world."</t>
  </si>
  <si>
    <t>"The magical world seemed artificial, and the characters were uninteresting."</t>
  </si>
  <si>
    <t>"I can't believe I waited so long to watch this masterpiece."</t>
  </si>
  <si>
    <t>"The magical world feels rich and immersive."</t>
  </si>
  <si>
    <t>"The visual effects created a stunning and immersive magical world."</t>
  </si>
  <si>
    <t>"The characters' chemistry adds depth to the storyline."</t>
  </si>
  <si>
    <t>"Neville's bravery steals the spotlight in this one."</t>
  </si>
  <si>
    <t>"The magic felt real and immersive."</t>
  </si>
  <si>
    <t>"The magical world lacks the sense of wonder it should evoke."</t>
  </si>
  <si>
    <t>"The film perfectly captures the essence of the book."</t>
  </si>
  <si>
    <t>"Hermione Granger's character is a role model for many."</t>
  </si>
  <si>
    <t>"Hagrid's character seems out of place and unnecessary."</t>
  </si>
  <si>
    <t>"The film's exploration of friendship and bravery resonated deeply."</t>
  </si>
  <si>
    <t>"The cinematography enhances the magical atmosphere, creating a visually stunning film."</t>
  </si>
  <si>
    <t>"Draco Malfoy's character added a layer of intrigue to the plot."</t>
  </si>
  <si>
    <t>"The smooth transitions between scenes enhanced the storytelling."</t>
  </si>
  <si>
    <t>"The plot twists kept me on the edge of my seat."</t>
  </si>
  <si>
    <t>"The magical world lacked authenticity, and the characters felt flat."</t>
  </si>
  <si>
    <t>"A captivating introduction to the wizarding world."</t>
  </si>
  <si>
    <t>"The film's pacing felt rushed at times, but the magical elements kept me engaged."</t>
  </si>
  <si>
    <t>"Neville Longbottom's character arc is inspiring."</t>
  </si>
  <si>
    <t>"A cinematic masterpiece that will stand the test of time."</t>
  </si>
  <si>
    <t>"Spellbinding visual effects that transport you into the wizarding world."</t>
  </si>
  <si>
    <t>"The wizarding world comes to life brilliantly."</t>
  </si>
  <si>
    <t>"Neville Longbottom's bravery is inspiring."</t>
  </si>
  <si>
    <t>"The soundtrack perfectly complemented the magical atmosphere."</t>
  </si>
  <si>
    <t>"Hermione's intellect shines throughout."</t>
  </si>
  <si>
    <t>"The pacing was well-balanced, keeping the audience engaged."</t>
  </si>
  <si>
    <t>"Hagrid's love for magical creatures becomes a repetitive theme."</t>
  </si>
  <si>
    <t>"The transitions between scenes were jarring, and the soundtrack was dull."</t>
  </si>
  <si>
    <t>"The film's production design is visually stunning."</t>
  </si>
  <si>
    <t>"A magical journey from start to finish!"</t>
  </si>
  <si>
    <t>"A bit disappointed with the lack of character development."</t>
  </si>
  <si>
    <t>"A magical journey that leaves you wanting more."</t>
  </si>
  <si>
    <t>"Magical creatures added a delightful touch."</t>
  </si>
  <si>
    <t>"Draco Malfoy's cunning adds a layer of suspense."</t>
  </si>
  <si>
    <t>"Hagrid's character seemed out of place, and the transitions were abrupt."</t>
  </si>
  <si>
    <t>"The wisdom and leadership of Albus Dumbledore shine in every scene."</t>
  </si>
  <si>
    <t>Netherlands</t>
  </si>
  <si>
    <t>"Neville Longbottom's bravery stole the show for me."</t>
  </si>
  <si>
    <t>"Severus Snape's character is shrouded in mystery."</t>
  </si>
  <si>
    <t>"The magic duel scenes were exhilarating."</t>
  </si>
  <si>
    <t>"The special effects transport you to a magical realm."</t>
  </si>
  <si>
    <t>"Neville Longbottom's bravery is overshadowed and unexplored"</t>
  </si>
  <si>
    <t>"Ron Weasley's humor adds a light-hearted touch."</t>
  </si>
  <si>
    <t>"Captivating storyline with unexpected twists and turns."</t>
  </si>
  <si>
    <t>"Draco Malfoy's character adds the perfect element of conflict."</t>
  </si>
  <si>
    <t>"Draco Malfoy's character growth is commendable."</t>
  </si>
  <si>
    <t>"Pacing was a bit slow, but the characters' development made up for it."</t>
  </si>
  <si>
    <t>"The enchanting world of Hogwarts captivated me."</t>
  </si>
  <si>
    <t>"The visual effects transported me to a world filled with magic and wonder."</t>
  </si>
  <si>
    <t>"Neville Longbottom's journey from timid to brave was inspiring."</t>
  </si>
  <si>
    <t>"The magical world created in this film is absolutely captivating."</t>
  </si>
  <si>
    <t>"Draco Malfoy's character lacks depth and complexity."</t>
  </si>
  <si>
    <t>"Clever use of magic in everyday life."</t>
  </si>
  <si>
    <t>"Albus Dumbledore's presence is both comforting and powerful."</t>
  </si>
  <si>
    <t>"Harry's journey is the heart of the film, making it a compelling watch."</t>
  </si>
  <si>
    <t>"The film's length is just right, not too long or short."</t>
  </si>
  <si>
    <t>"Albus Dumbledore's wisdom is a guiding light."</t>
  </si>
  <si>
    <t>"Severus Snape's character is enigmatic."</t>
  </si>
  <si>
    <t>"I felt like I was part of Hogwarts."</t>
  </si>
  <si>
    <t>"Neville Longbottom's character growth was both heartwarming and inspiring."</t>
  </si>
  <si>
    <t>"The characters' chemistry is delightful."</t>
  </si>
  <si>
    <t>"The film's tone captures the essence of the book."</t>
  </si>
  <si>
    <t>"The magical world created in this film is enchanting, and the characters are well-developed."</t>
  </si>
  <si>
    <t>"The visual effects were groundbreaking and added to the film's magic."</t>
  </si>
  <si>
    <t>"The magical atmosphere is enchanting."</t>
  </si>
  <si>
    <t>"The pacing was just right, keeping me engaged throughout."</t>
  </si>
  <si>
    <t>"The smooth transitions between scenes enhanced the flow of the story."</t>
  </si>
  <si>
    <t>"Neville Longbottom stole the show!"</t>
  </si>
  <si>
    <t>"The montage sequences were creatively crafted and visually stunning."</t>
  </si>
  <si>
    <t>"The visual effects brought the magical world to life."</t>
  </si>
  <si>
    <t>"Hagrid's character added a lot of warmth and humor to the story."</t>
  </si>
  <si>
    <t>"Severus Snape's mysterious aura adds an intriguing layer to the film."</t>
  </si>
  <si>
    <t>"The magic school concept is brilliantly executed."</t>
  </si>
  <si>
    <t>"The magical world created is truly enchanting."</t>
  </si>
  <si>
    <t>"I laughed, I cried, I loved every moment."</t>
  </si>
  <si>
    <t>"Severus Snape's complexity added depth to the story."</t>
  </si>
  <si>
    <t>"Quirky characters make the movie memorable."</t>
  </si>
  <si>
    <t>"Charm and wit make Draco Malfoy memorable."</t>
  </si>
  <si>
    <t>"Severus Snape's role is crucial to the plot."</t>
  </si>
  <si>
    <t>"Ron's humor adds a delightful touch to the overall tone of the film."</t>
  </si>
  <si>
    <t>"Spellbinding from start to finish."</t>
  </si>
  <si>
    <t>"The soundtrack perfectly complements the magical ambiance of Hogwarts."</t>
  </si>
  <si>
    <t>"The cultural references feel forced and out of place."</t>
  </si>
  <si>
    <t>"Severus Snape's mysterious character kept me intrigued."</t>
  </si>
  <si>
    <t>"Ron Weasley's humor brings joy to every scene."</t>
  </si>
  <si>
    <t>"The magical world felt alive, thanks to the impressive visual effects."</t>
  </si>
  <si>
    <t>"The rivalry between Draco Malfoy and Harry Potter is intense and well-played."</t>
  </si>
  <si>
    <t>"Draco Malfoy's character brought a necessary edge to the story."</t>
  </si>
  <si>
    <t>"Albus Dumbledore's wisdom guides the characters."</t>
  </si>
  <si>
    <t>"The magical creatures bring the wizarding world to life."</t>
  </si>
  <si>
    <t>"Hagrid's character depth is explored beautifully, making him a memorable character."</t>
  </si>
  <si>
    <t>"Rubeus Hagrid's love for magical creatures is contagious."</t>
  </si>
  <si>
    <t>"The iconic soundtrack perfectly captured the whimsy of the magical world."</t>
  </si>
  <si>
    <t>"The Quidditch scenes are exhilarating."</t>
  </si>
  <si>
    <t>"Ron Weasley's loyalty is heartening."</t>
  </si>
  <si>
    <t>"The film's tone perfectly balances adventure and emotion."</t>
  </si>
  <si>
    <t>"The film's production design is a visual treat."</t>
  </si>
  <si>
    <t>"Hagrid's character feels like a caricature rather than genuine."</t>
  </si>
  <si>
    <t>"Draco Malfoy's character was one-dimensional, and the plot was predictable."</t>
  </si>
  <si>
    <t>"Ron Weasley's friendship with Harry is heartwarming."</t>
  </si>
  <si>
    <t>"Draco Malfoy's cunning adds tension."</t>
  </si>
  <si>
    <t>"I adore the friendship between Harry, Ron, and Hermione."</t>
  </si>
  <si>
    <t>"A journey into a world of wonder and magic."</t>
  </si>
  <si>
    <t>"The cultural references feel out of touch and forced."</t>
  </si>
  <si>
    <t>"Hermione Granger's intelligence shines throughout."</t>
  </si>
  <si>
    <t>"The trio's chemistry is the heart of the movie."</t>
  </si>
  <si>
    <t>"The humorous moments involving Ron Weasley bring lightness to the narrative."</t>
  </si>
  <si>
    <t>"Neville Longbottom's bravery is truly inspiring."</t>
  </si>
  <si>
    <t>"Draco Malfoy's character lacked nuance, and the plot was unengaging."</t>
  </si>
  <si>
    <t>"The magical world portrayed is awe-inspiring!"</t>
  </si>
  <si>
    <t>"The special effects were amazing."</t>
  </si>
  <si>
    <t>"The pacing was sluggish, and the visual effects were unimpressive."</t>
  </si>
  <si>
    <t>"The seamless transitions between scenes added to the magic."</t>
  </si>
  <si>
    <t>"Neville Longbottom's growth is truly inspiring."</t>
  </si>
  <si>
    <t>"The cinematography is outstanding."</t>
  </si>
  <si>
    <t>"The film's production design fails to create a believable world."</t>
  </si>
  <si>
    <t>"Neville Longbottom's growth is a joy to witness."</t>
  </si>
  <si>
    <t>"Draco Malfoy's cunning and sly nature added an interesting dynamic to the narrative."</t>
  </si>
  <si>
    <t>"Draco Malfoy's character is a perfect foil."</t>
  </si>
  <si>
    <t>"Severus Snape's character adds complexity to the plot."</t>
  </si>
  <si>
    <t>"The setting lacks the enchantment expected from Hogwarts."</t>
  </si>
  <si>
    <t>"The special effects are truly enchanting."</t>
  </si>
  <si>
    <t>"Ron Weasley's humor adds charm."</t>
  </si>
  <si>
    <t>"The magical creatures add charm to the story."</t>
  </si>
  <si>
    <t>"Neville Longbottom's journey is relatable and inspiring."</t>
  </si>
  <si>
    <t>"The Sorcerer's Stone is a visual feast."</t>
  </si>
  <si>
    <t>"Albus Dumbledore's wisdom is reflected in the brilliant dialogue writing."</t>
  </si>
  <si>
    <t>"Albus Dumbledore's wisdom is a guiding force throughout the film."</t>
  </si>
  <si>
    <t>"The magical world feels alive and vibrant."</t>
  </si>
  <si>
    <t>"The movie captures the essence of the book."</t>
  </si>
  <si>
    <t>"Hermione Granger's intelligence shines brightly."</t>
  </si>
  <si>
    <t>"Draco Malfoy's cunning nature added tension to the plot."</t>
  </si>
  <si>
    <t>"Ron Weasley's character lacks depth and development."</t>
  </si>
  <si>
    <t>"The soundtrack was forgettable, and the pacing was painfully slow."</t>
  </si>
  <si>
    <t>"The film's exploration of friendship and bravery resonated with me."</t>
  </si>
  <si>
    <t>"The plot twists kept me on the edge of my seat throughout the entire movie."</t>
  </si>
  <si>
    <t>"Draco Malfoy's character adds the perfect villainous touch."</t>
  </si>
  <si>
    <t>"The soundtrack enhances the magical atmosphere."</t>
  </si>
  <si>
    <t>"The film's setting in the wizarding world is enchanting."</t>
  </si>
  <si>
    <t>"Ron Weasley's humor adds a lighthearted touch to the film."</t>
  </si>
  <si>
    <t>"Ron Weasley's bravery shines in every scene."</t>
  </si>
  <si>
    <t>"The plot is filled with twists and turns."</t>
  </si>
  <si>
    <t>"Enjoyed the plot twists and turns."</t>
  </si>
  <si>
    <t>"Hermione's intelligence is inspiring."</t>
  </si>
  <si>
    <t>"The pacing kept me engaged, and the characters were lovable."</t>
  </si>
  <si>
    <t>"Severus Snape's enigmatic character added depth to the narrative."</t>
  </si>
  <si>
    <t>"Neville Longbottom's transformation is incredible."</t>
  </si>
  <si>
    <t>"I wish there was more focus on Neville's character."</t>
  </si>
  <si>
    <t>"The visual effects were mediocre, and the story felt disjointed."</t>
  </si>
  <si>
    <t>"Captivating from the first spell to the last."</t>
  </si>
  <si>
    <t>"Severus Snape's mysterious aura adds depth."</t>
  </si>
  <si>
    <t>"Neville Longbottom's bravery is commendable."</t>
  </si>
  <si>
    <t>"Rubeus Hagrid's love for magical creatures is heartwarming."</t>
  </si>
  <si>
    <t>"Draco Malfoy's arrogance adds conflict."</t>
  </si>
  <si>
    <t>"The film's length drags on, losing the audience's interest."</t>
  </si>
  <si>
    <t>"Severus Snape's complexity adds depth to the storyline."</t>
  </si>
  <si>
    <t>"Snape's character adds an intriguing layer to the storyline."</t>
  </si>
  <si>
    <t>"The character development is well-executed, especially in Ron's journey."</t>
  </si>
  <si>
    <t>"The enchanting soundtrack enhanced the emotional depth of the film."</t>
  </si>
  <si>
    <t>"Albus Dumbledore's presence is magical."</t>
  </si>
  <si>
    <t>"Neville Longbottom's journey is a powerful narrative."</t>
  </si>
  <si>
    <t>"Rubeus Hagrid's love for magical creatures added a unique charm."</t>
  </si>
  <si>
    <t>"Severus Snape's role is confusing and underdeveloped."</t>
  </si>
  <si>
    <t>"The film fails to capture the spirit of the original book."</t>
  </si>
  <si>
    <t>"I couldn't get enough of the magic."</t>
  </si>
  <si>
    <t>"The film's twists are well-crafted, leaving the audience pleasantly surprised."</t>
  </si>
  <si>
    <t>"Severus Snape's character lacks a compelling backstory."</t>
  </si>
  <si>
    <t>"The film's tone fails to capture the essence of the book."</t>
  </si>
  <si>
    <t>"The visual effects were groundbreaking for its time."</t>
  </si>
  <si>
    <t>"Albus Dumbledore's wisdom resonates throughout."</t>
  </si>
  <si>
    <t>"The conflicts in the storyline are well-executed, keeping the audience engaged."</t>
  </si>
  <si>
    <t>"The film's production design is a visual feast."</t>
  </si>
  <si>
    <t>"A magical journey into the wizarding world!"</t>
  </si>
  <si>
    <t>"The iconic soundtrack elevated the emotional impact of the film."</t>
  </si>
  <si>
    <t>"Draco Malfoy's character is more annoying than menacing."</t>
  </si>
  <si>
    <t>"Neville Longbottom's courage and growth are portrayed with authenticity."</t>
  </si>
  <si>
    <t>"A must-watch for any fantasy lover."</t>
  </si>
  <si>
    <t>"The complexity of Severus Snape's character adds depth to the overall narrative."</t>
  </si>
  <si>
    <t>"Draco Malfoy's character adds the perfect amount of tension."</t>
  </si>
  <si>
    <t>"Albus Dumbledore's wisdom feels forced and preachy."</t>
  </si>
  <si>
    <t>"The visual effects brought the magical world to life with incredible detail."</t>
  </si>
  <si>
    <t>"Hagrid's interactions with magical creatures showcase his love for them."</t>
  </si>
  <si>
    <t>"Draco Malfoy's character lacked depth, and the plot failed to captivate."</t>
  </si>
  <si>
    <t>"The film's length allows for a thorough exploration of the story."</t>
  </si>
  <si>
    <t>"The storyline is captivating."</t>
  </si>
  <si>
    <t>"Albus Dumbledore's wisdom transcends the magical world."</t>
  </si>
  <si>
    <t>"Draco Malfoy's cunning nature adds tension to the plot."</t>
  </si>
  <si>
    <t>"Draco Malfoy's character adds the perfect antagonist."</t>
  </si>
  <si>
    <t>"Ron Weasley's humor is the highlight."</t>
  </si>
  <si>
    <t>"The enchanting soundtrack elevated the overall cinematic experience."</t>
  </si>
  <si>
    <t>"Neville Longbottom's character motivations are inspiring and relatable."</t>
  </si>
  <si>
    <t>"Snape's mysterious aura adds depth."</t>
  </si>
  <si>
    <t>"The magical atmosphere is spellbinding."</t>
  </si>
  <si>
    <t>"The film captures the essence of the wizarding universe."</t>
  </si>
  <si>
    <t>"The montage sequences were poorly edited, disrupting the flow."</t>
  </si>
  <si>
    <t>"The montage sequences were visually stunning and artistically crafted."</t>
  </si>
  <si>
    <t>"Neville Longbottom's bravery and growth were truly inspiring."</t>
  </si>
  <si>
    <t>"Draco Malfoy's cunning nature adds tension."</t>
  </si>
  <si>
    <t>"The magical creatures are a delight to watch."</t>
  </si>
  <si>
    <t>"The film's tone is inconsistent and fails to engage."</t>
  </si>
  <si>
    <t>"Severus Snape's motives are unclear and poorly explained."</t>
  </si>
  <si>
    <t>"The film beautifully explored themes of friendship and courage."</t>
  </si>
  <si>
    <t>"Ron Weasley's comedic moments added a perfect balance to the storyline."</t>
  </si>
  <si>
    <t>"The well-paced storytelling kept me immersed in the wizarding world."</t>
  </si>
  <si>
    <t>"The film beautifully captures the spirit of the book."</t>
  </si>
  <si>
    <t>"Severus Snape's character motivations are revealed in a surprising and impactful way."</t>
  </si>
  <si>
    <t>"Severus Snape's character lacks a clear motive."</t>
  </si>
  <si>
    <t>"The magical world lacks the depth and complexity expected."</t>
  </si>
  <si>
    <t>"The magical creatures are a highlight."</t>
  </si>
  <si>
    <t>"Neville Longbottom's bravery is admirable."</t>
  </si>
  <si>
    <t>"The magic lessons are both entertaining and educational."</t>
  </si>
  <si>
    <t>"The portrayal of Severus Snape's character was captivating and mysterious."</t>
  </si>
  <si>
    <t>"The magical elements are poorly executed and unconvincing."</t>
  </si>
  <si>
    <t>"The special effects are subpar and take away from the magic."</t>
  </si>
  <si>
    <t>"The adaptation deviates too much from the source material."</t>
  </si>
  <si>
    <t>"The transitions between scenes were seamless and added to the magic."</t>
  </si>
  <si>
    <t>"A classic tale of good vs. evil."</t>
  </si>
  <si>
    <t>"The magical world feels so real and immersive."</t>
  </si>
  <si>
    <t>"Neville Longbottom's journey is a highlight."</t>
  </si>
  <si>
    <t>"Severus Snape's mysterious aura is intriguing."</t>
  </si>
  <si>
    <t>"Hagrid's warmth adds a special touch to the film."</t>
  </si>
  <si>
    <t>"Hermione Granger's intelligence shines in every scene."</t>
  </si>
  <si>
    <t>"The special effects are mind-blowing!"</t>
  </si>
  <si>
    <t>"The magical creatures add a whimsical touch."</t>
  </si>
  <si>
    <t>"The soundtrack adds to the enchantment."</t>
  </si>
  <si>
    <t>"A journey worth taking over and over again."</t>
  </si>
  <si>
    <t>"The characters are rich and well-developed."</t>
  </si>
  <si>
    <t>"The visual effects transported me to a world of magic and wonder."</t>
  </si>
  <si>
    <t>"Fantastic portrayal of friendship and courage."</t>
  </si>
  <si>
    <t>"The setting at Hogwarts feels like a second home."</t>
  </si>
  <si>
    <t>"Severus Snape's complexity is fascinating."</t>
  </si>
  <si>
    <t>"The soundtrack evoked a sense of wonder and nostalgia."</t>
  </si>
  <si>
    <t>"The film's structure flows seamlessly, keeping the audience engaged."</t>
  </si>
  <si>
    <t>"The pacing was inconsistent, and the visual effects were subpar."</t>
  </si>
  <si>
    <t>"Ron Weasley's loyalty is a testament to true friendship."</t>
  </si>
  <si>
    <t>"The cultural references make the film relatable."</t>
  </si>
  <si>
    <t>"A magical world full of surprises."</t>
  </si>
  <si>
    <t>"Neville Longbottom's growth is a highlight of the film."</t>
  </si>
  <si>
    <t>"The magic school concept is ingenious."</t>
  </si>
  <si>
    <t>"Hermione Granger's intelligence is portrayed unrealistically."</t>
  </si>
  <si>
    <t>"Severus Snape's mysterious demeanor added intrigue to the storyline."</t>
  </si>
  <si>
    <t>"The magical soundtrack added depth to the emotional moments."</t>
  </si>
  <si>
    <t>"Albus Dumbledore's wisdom is inspiring."</t>
  </si>
  <si>
    <t>"Hermione Granger's character feels overrated."</t>
  </si>
  <si>
    <t>"Neville Longbottom's character development is impressive."</t>
  </si>
  <si>
    <t>"Neville Longbottom's growth is inspiring."</t>
  </si>
  <si>
    <t>"The soundtrack adds an enchanting touch to the entire experience."</t>
  </si>
  <si>
    <t>"The soundtrack is iconic and instantly transports you to the wizarding world."</t>
  </si>
  <si>
    <t>"Albus Dumbledore steals the show with his wisdom."</t>
  </si>
  <si>
    <t>"Magical world-building at its finest."</t>
  </si>
  <si>
    <t>"The pacing kept me on the edge of my seat throughout the film."</t>
  </si>
  <si>
    <t>"The film's tone is inconsistent, making it hard to follow."</t>
  </si>
  <si>
    <t>"The soundtrack failed to evoke any emotions."</t>
  </si>
  <si>
    <t>"The friendships feel genuine and heartwarming."</t>
  </si>
  <si>
    <t>"Draco Malfoy's character is one-dimensional and clichÃ©."</t>
  </si>
  <si>
    <t>"Draco Malfoy's rivalry adds tension."</t>
  </si>
  <si>
    <t>"Hermione Granger's intelligence shines throughout the film."</t>
  </si>
  <si>
    <t>"The characters are relatable and lovable."</t>
  </si>
  <si>
    <t>"Ron Weasley's loyalty is a highlight of the film."</t>
  </si>
  <si>
    <t>"Magical storytelling at its finest."</t>
  </si>
  <si>
    <t>"The characters are lovable, but the plot is a bit predictable."</t>
  </si>
  <si>
    <t>"Ron Weasley's character development is one of the highlights of the movie."</t>
  </si>
  <si>
    <t>"The friendship dynamics feel forced and unnatural."</t>
  </si>
  <si>
    <t>"Draco Malfoy's character adds a layer of complexity."</t>
  </si>
  <si>
    <t>"I appreciate Hagrid's role as a guide to the magical world; his character is endearing."</t>
  </si>
  <si>
    <t>"The montage sequences were poorly executed, diminishing the overall experience."</t>
  </si>
  <si>
    <t>"Draco Malfoy's character adds complexity."</t>
  </si>
  <si>
    <t>"Neville Longbottom's character growth was both heartwarming and inspirational."</t>
  </si>
  <si>
    <t>"Draco Malfoy's character provided a compelling antagonist."</t>
  </si>
  <si>
    <t>"Albus Dumbledore's presence is both commanding and wise."</t>
  </si>
  <si>
    <t>"The magic felt real and mesmerizing."</t>
  </si>
  <si>
    <t>"The timeless soundtrack captured the essence of the magical world."</t>
  </si>
  <si>
    <t>"The film's magic is truly spellbinding."</t>
  </si>
  <si>
    <t>"Severus Snape's character adds an intriguing layer."</t>
  </si>
  <si>
    <t>"The soundtrack failed to enhance the emotional moments."</t>
  </si>
  <si>
    <t>"I enjoyed the soundtrack and the magical feel of the movie."</t>
  </si>
  <si>
    <t>"Albus Dumbledore's wisdom resonates with the audience."</t>
  </si>
  <si>
    <t>"The characters' growth is heartwarming."</t>
  </si>
  <si>
    <t>"The film's exploration of themes like friendship and bravery is truly timeless."</t>
  </si>
  <si>
    <t>Gender</t>
  </si>
  <si>
    <t>Country</t>
  </si>
  <si>
    <t>Fav character</t>
  </si>
  <si>
    <t>Row number</t>
  </si>
  <si>
    <t>Row Labels</t>
  </si>
  <si>
    <t>Users</t>
  </si>
  <si>
    <t>Average of user_age</t>
  </si>
  <si>
    <t>Column Labels</t>
  </si>
  <si>
    <t>Harry potter</t>
  </si>
  <si>
    <t>Ratings</t>
  </si>
  <si>
    <t>Favourite Character</t>
  </si>
  <si>
    <t>Top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</si>
</sst>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D8A25E"/>
      <name val="Calibri"/>
      <family val="2"/>
      <scheme val="minor"/>
    </font>
    <font>
      <b/>
      <i/>
      <sz val="12"/>
      <color rgb="FFD8A25E"/>
      <name val="Aptos"/>
      <family val="2"/>
    </font>
    <font>
      <sz val="22"/>
      <color rgb="FFD8A25E"/>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4313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04747"/>
      </left>
      <right style="thin">
        <color rgb="FFA04747"/>
      </right>
      <top style="thin">
        <color rgb="FFA04747"/>
      </top>
      <bottom style="thin">
        <color rgb="FFA04747"/>
      </bottom>
      <diagonal/>
    </border>
    <border>
      <left style="thin">
        <color rgb="FFA04747"/>
      </left>
      <right style="thin">
        <color rgb="FFA04747"/>
      </right>
      <top/>
      <bottom/>
      <diagonal/>
    </border>
    <border>
      <left style="thin">
        <color rgb="FFA04747"/>
      </left>
      <right style="thin">
        <color rgb="FFA04747"/>
      </right>
      <top/>
      <bottom style="thin">
        <color rgb="FFA04747"/>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18" fillId="33" borderId="0" xfId="0" applyFont="1" applyFill="1"/>
    <xf numFmtId="0" fontId="18" fillId="33" borderId="11" xfId="0" applyFont="1" applyFill="1" applyBorder="1"/>
    <xf numFmtId="0" fontId="18" fillId="33" borderId="12" xfId="0" applyFont="1" applyFill="1" applyBorder="1"/>
    <xf numFmtId="0" fontId="19" fillId="33" borderId="10" xfId="0" applyFont="1" applyFill="1" applyBorder="1"/>
    <xf numFmtId="0" fontId="0" fillId="0" borderId="0" xfId="0" pivotButton="1"/>
    <xf numFmtId="0" fontId="0" fillId="0" borderId="0" xfId="0" applyAlignment="1">
      <alignment horizontal="left"/>
    </xf>
    <xf numFmtId="10" fontId="0" fillId="0" borderId="0" xfId="0" applyNumberFormat="1"/>
    <xf numFmtId="164" fontId="0" fillId="0" borderId="0" xfId="0" pivotButton="1" applyNumberFormat="1"/>
    <xf numFmtId="164" fontId="0" fillId="0" borderId="0" xfId="0" applyNumberFormat="1"/>
    <xf numFmtId="164" fontId="0" fillId="0" borderId="0" xfId="0" applyNumberFormat="1" applyAlignment="1">
      <alignment horizontal="left"/>
    </xf>
    <xf numFmtId="0" fontId="20" fillId="33" borderId="0" xfId="0" applyFont="1" applyFill="1" applyAlignment="1">
      <alignment horizontal="center" vertical="center"/>
    </xf>
    <xf numFmtId="0" fontId="0" fillId="0" borderId="0" xfId="0" applyNumberFormat="1"/>
    <xf numFmtId="0" fontId="18" fillId="33" borderId="10" xfId="0" applyFont="1" applyFill="1" applyBorder="1"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strike val="0"/>
        <sz val="14"/>
        <color rgb="FFD8A25E"/>
        <name val="Baskerville Old Face"/>
        <family val="1"/>
        <scheme val="none"/>
      </font>
      <fill>
        <patternFill patternType="none">
          <bgColor auto="1"/>
        </patternFill>
      </fill>
      <border diagonalUp="0" diagonalDown="0">
        <left/>
        <right/>
        <top/>
        <bottom/>
        <vertical/>
        <horizontal/>
      </border>
    </dxf>
    <dxf>
      <font>
        <color rgb="FFD8A25E"/>
        <name val="Calibri"/>
        <family val="2"/>
        <scheme val="minor"/>
      </font>
      <fill>
        <patternFill patternType="solid">
          <bgColor rgb="FF343131"/>
        </patternFill>
      </fill>
      <border diagonalUp="0" diagonalDown="0">
        <left/>
        <right/>
        <top/>
        <bottom/>
        <vertical/>
        <horizontal style="thin">
          <color auto="1"/>
        </horizontal>
      </border>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9" formatCode="dd/mm/yyyy"/>
    </dxf>
  </dxfs>
  <tableStyles count="1" defaultTableStyle="TableStyleMedium2" defaultPivotStyle="PivotStyleLight16">
    <tableStyle name="SlicerStyleDark1 2" pivot="0" table="0" count="10" xr9:uid="{371B3AC3-6E30-4D1D-8EDB-3564CF70C3D0}">
      <tableStyleElement type="wholeTable" dxfId="1"/>
      <tableStyleElement type="headerRow" dxfId="0"/>
    </tableStyle>
  </tableStyles>
  <colors>
    <mruColors>
      <color rgb="FF343131"/>
      <color rgb="FFD8A25E"/>
      <color rgb="FFC07F00"/>
      <color rgb="FFFFD95A"/>
      <color rgb="FFA04747"/>
      <color rgb="FF4C3D3D"/>
      <color rgb="FFEEDF7A"/>
      <color rgb="FFFFF7D4"/>
    </mruColors>
  </colors>
  <extLst>
    <ext xmlns:x14="http://schemas.microsoft.com/office/spreadsheetml/2009/9/main" uri="{46F421CA-312F-682f-3DD2-61675219B42D}">
      <x14:dxfs count="8">
        <dxf>
          <font>
            <color rgb="FF343131"/>
          </font>
          <fill>
            <gradientFill degree="90">
              <stop position="0">
                <color rgb="FFA04747"/>
              </stop>
              <stop position="1">
                <color rgb="FFFCF7E0"/>
              </stop>
            </gradientFill>
          </fill>
          <border diagonalUp="0" diagonalDown="0">
            <left/>
            <right/>
            <top/>
            <bottom/>
            <vertical/>
            <horizontal/>
          </border>
        </dxf>
        <dxf>
          <font>
            <color rgb="FF000000"/>
          </font>
          <fill>
            <gradientFill degree="90">
              <stop position="0">
                <color rgb="FF343131"/>
              </stop>
              <stop position="1">
                <color rgb="FFFFD95A"/>
              </stop>
            </gradientFill>
          </fill>
          <border diagonalUp="0" diagonalDown="0">
            <left/>
            <right/>
            <top/>
            <bottom/>
            <vertical/>
            <horizontal/>
          </border>
        </dxf>
        <dxf>
          <font>
            <color rgb="FFD8A25E"/>
          </font>
          <fill>
            <gradientFill degree="90">
              <stop position="0">
                <color rgb="FFA04747"/>
              </stop>
              <stop position="1">
                <color rgb="FF343131"/>
              </stop>
            </gradientFill>
          </fill>
          <border diagonalUp="0" diagonalDown="0">
            <left/>
            <right/>
            <top/>
            <bottom/>
            <vertical/>
            <horizontal/>
          </border>
        </dxf>
        <dxf>
          <font>
            <color rgb="FF000000"/>
          </font>
          <fill>
            <gradientFill degree="90">
              <stop position="0">
                <color rgb="FFA04747"/>
              </stop>
              <stop position="1">
                <color rgb="FFFFD95A"/>
              </stop>
            </gradientFill>
          </fill>
          <border diagonalUp="0" diagonalDown="0">
            <left/>
            <right/>
            <top/>
            <bottom/>
            <vertical/>
            <horizontal/>
          </border>
        </dxf>
        <dxf>
          <font>
            <color theme="4" tint="-0.249977111117893"/>
          </font>
          <fill>
            <patternFill patternType="solid">
              <fgColor theme="4" tint="0.59999389629810485"/>
              <bgColor rgb="FFFFD95A"/>
            </patternFill>
          </fill>
          <border diagonalUp="0" diagonalDown="0">
            <left/>
            <right/>
            <top/>
            <bottom/>
            <vertical/>
            <horizontal/>
          </border>
        </dxf>
        <dxf>
          <font>
            <color rgb="FF343131"/>
          </font>
          <fill>
            <patternFill patternType="solid">
              <fgColor theme="4"/>
              <bgColor rgb="FFC07F00"/>
            </patternFill>
          </fill>
          <border diagonalUp="0" diagonalDown="0">
            <left/>
            <right/>
            <top/>
            <bottom/>
            <vertical/>
            <horizontal/>
          </border>
        </dxf>
        <dxf>
          <font>
            <color rgb="FF959595"/>
          </font>
          <fill>
            <patternFill patternType="solid">
              <fgColor rgb="FFDFDFDF"/>
              <bgColor rgb="FFDFDFDF"/>
            </patternFill>
          </fill>
          <border diagonalUp="0" diagonalDown="0">
            <left/>
            <right/>
            <top/>
            <bottom/>
            <vertical/>
            <horizontal/>
          </border>
        </dxf>
        <dxf>
          <font>
            <color rgb="FF343131"/>
          </font>
          <fill>
            <patternFill patternType="solid">
              <fgColor rgb="FFC0C0C0"/>
              <bgColor rgb="FFC0C0C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[harry_potter_reviews_solved.xlsx]Prep!PivotTable3</c:name>
    <c:fmtId val="2"/>
  </c:pivotSource>
  <c:chart>
    <c:title>
      <c:tx>
        <c:rich>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r>
              <a:rPr lang="en-IN">
                <a:solidFill>
                  <a:srgbClr val="D8A25E"/>
                </a:solidFill>
                <a:latin typeface="Castellar" panose="020A0402060406010301" pitchFamily="18" charset="0"/>
              </a:rPr>
              <a:t>Avg</a:t>
            </a:r>
            <a:r>
              <a:rPr lang="en-IN" baseline="0">
                <a:solidFill>
                  <a:srgbClr val="D8A25E"/>
                </a:solidFill>
                <a:latin typeface="Castellar" panose="020A0402060406010301" pitchFamily="18" charset="0"/>
              </a:rPr>
              <a:t> age </a:t>
            </a:r>
          </a:p>
        </c:rich>
      </c:tx>
      <c:layout>
        <c:manualLayout>
          <c:xMode val="edge"/>
          <c:yMode val="edge"/>
          <c:x val="0.39607208636151225"/>
          <c:y val="0.145004801229114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047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7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D8A25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940538932144317E-2"/>
          <c:y val="0.15128864989437296"/>
          <c:w val="0.91601308849676499"/>
          <c:h val="0.60472031239997448"/>
        </c:manualLayout>
      </c:layout>
      <c:barChart>
        <c:barDir val="col"/>
        <c:grouping val="clustered"/>
        <c:varyColors val="0"/>
        <c:ser>
          <c:idx val="0"/>
          <c:order val="0"/>
          <c:tx>
            <c:strRef>
              <c:f>Prep!$J$25:$J$26</c:f>
              <c:strCache>
                <c:ptCount val="1"/>
                <c:pt idx="0">
                  <c:v>female</c:v>
                </c:pt>
              </c:strCache>
            </c:strRef>
          </c:tx>
          <c:spPr>
            <a:solidFill>
              <a:srgbClr val="A04747"/>
            </a:solidFill>
            <a:ln>
              <a:noFill/>
            </a:ln>
            <a:effectLst/>
          </c:spPr>
          <c:invertIfNegative val="0"/>
          <c:cat>
            <c:strRef>
              <c:f>Prep!$I$27:$I$39</c:f>
              <c:strCache>
                <c:ptCount val="13"/>
                <c:pt idx="0">
                  <c:v>Austria</c:v>
                </c:pt>
                <c:pt idx="1">
                  <c:v>Belgium</c:v>
                </c:pt>
                <c:pt idx="2">
                  <c:v>Croatia</c:v>
                </c:pt>
                <c:pt idx="3">
                  <c:v>Finland</c:v>
                </c:pt>
                <c:pt idx="4">
                  <c:v>France</c:v>
                </c:pt>
                <c:pt idx="5">
                  <c:v>Germany</c:v>
                </c:pt>
                <c:pt idx="6">
                  <c:v>Greece</c:v>
                </c:pt>
                <c:pt idx="7">
                  <c:v>Netherlands</c:v>
                </c:pt>
                <c:pt idx="8">
                  <c:v>Spain</c:v>
                </c:pt>
                <c:pt idx="9">
                  <c:v>Sweden</c:v>
                </c:pt>
                <c:pt idx="10">
                  <c:v>Switzerland</c:v>
                </c:pt>
                <c:pt idx="11">
                  <c:v>Turkey</c:v>
                </c:pt>
                <c:pt idx="12">
                  <c:v>United Kingdom</c:v>
                </c:pt>
              </c:strCache>
            </c:strRef>
          </c:cat>
          <c:val>
            <c:numRef>
              <c:f>Prep!$J$27:$J$39</c:f>
              <c:numCache>
                <c:formatCode>_ * #,##0_ ;_ * \-#,##0_ ;_ * "-"??_ ;_ @_ </c:formatCode>
                <c:ptCount val="13"/>
                <c:pt idx="0">
                  <c:v>32.777777777777779</c:v>
                </c:pt>
                <c:pt idx="1">
                  <c:v>32.200000000000003</c:v>
                </c:pt>
                <c:pt idx="2">
                  <c:v>33.75</c:v>
                </c:pt>
                <c:pt idx="3">
                  <c:v>34.9375</c:v>
                </c:pt>
                <c:pt idx="4">
                  <c:v>37.285714285714285</c:v>
                </c:pt>
                <c:pt idx="5">
                  <c:v>35.119999999999997</c:v>
                </c:pt>
                <c:pt idx="6">
                  <c:v>37.210526315789473</c:v>
                </c:pt>
                <c:pt idx="7">
                  <c:v>48</c:v>
                </c:pt>
                <c:pt idx="8">
                  <c:v>35.696969696969695</c:v>
                </c:pt>
                <c:pt idx="9">
                  <c:v>36.722222222222221</c:v>
                </c:pt>
                <c:pt idx="10">
                  <c:v>36.909090909090907</c:v>
                </c:pt>
                <c:pt idx="11">
                  <c:v>35.736842105263158</c:v>
                </c:pt>
                <c:pt idx="12">
                  <c:v>32</c:v>
                </c:pt>
              </c:numCache>
            </c:numRef>
          </c:val>
          <c:extLst>
            <c:ext xmlns:c16="http://schemas.microsoft.com/office/drawing/2014/chart" uri="{C3380CC4-5D6E-409C-BE32-E72D297353CC}">
              <c16:uniqueId val="{00000000-3679-451E-9256-525CC12F5B34}"/>
            </c:ext>
          </c:extLst>
        </c:ser>
        <c:ser>
          <c:idx val="1"/>
          <c:order val="1"/>
          <c:tx>
            <c:strRef>
              <c:f>Prep!$K$25:$K$26</c:f>
              <c:strCache>
                <c:ptCount val="1"/>
                <c:pt idx="0">
                  <c:v>male</c:v>
                </c:pt>
              </c:strCache>
            </c:strRef>
          </c:tx>
          <c:spPr>
            <a:solidFill>
              <a:srgbClr val="C07F00"/>
            </a:solidFill>
            <a:ln>
              <a:noFill/>
            </a:ln>
            <a:effectLst/>
          </c:spPr>
          <c:invertIfNegative val="0"/>
          <c:cat>
            <c:strRef>
              <c:f>Prep!$I$27:$I$39</c:f>
              <c:strCache>
                <c:ptCount val="13"/>
                <c:pt idx="0">
                  <c:v>Austria</c:v>
                </c:pt>
                <c:pt idx="1">
                  <c:v>Belgium</c:v>
                </c:pt>
                <c:pt idx="2">
                  <c:v>Croatia</c:v>
                </c:pt>
                <c:pt idx="3">
                  <c:v>Finland</c:v>
                </c:pt>
                <c:pt idx="4">
                  <c:v>France</c:v>
                </c:pt>
                <c:pt idx="5">
                  <c:v>Germany</c:v>
                </c:pt>
                <c:pt idx="6">
                  <c:v>Greece</c:v>
                </c:pt>
                <c:pt idx="7">
                  <c:v>Netherlands</c:v>
                </c:pt>
                <c:pt idx="8">
                  <c:v>Spain</c:v>
                </c:pt>
                <c:pt idx="9">
                  <c:v>Sweden</c:v>
                </c:pt>
                <c:pt idx="10">
                  <c:v>Switzerland</c:v>
                </c:pt>
                <c:pt idx="11">
                  <c:v>Turkey</c:v>
                </c:pt>
                <c:pt idx="12">
                  <c:v>United Kingdom</c:v>
                </c:pt>
              </c:strCache>
            </c:strRef>
          </c:cat>
          <c:val>
            <c:numRef>
              <c:f>Prep!$K$27:$K$39</c:f>
              <c:numCache>
                <c:formatCode>_ * #,##0_ ;_ * \-#,##0_ ;_ * "-"??_ ;_ @_ </c:formatCode>
                <c:ptCount val="13"/>
                <c:pt idx="0">
                  <c:v>36.777777777777779</c:v>
                </c:pt>
                <c:pt idx="1">
                  <c:v>37.125</c:v>
                </c:pt>
                <c:pt idx="2">
                  <c:v>34.375</c:v>
                </c:pt>
                <c:pt idx="3">
                  <c:v>28.8</c:v>
                </c:pt>
                <c:pt idx="4">
                  <c:v>29.428571428571427</c:v>
                </c:pt>
                <c:pt idx="5">
                  <c:v>37</c:v>
                </c:pt>
                <c:pt idx="6">
                  <c:v>36.571428571428569</c:v>
                </c:pt>
                <c:pt idx="7">
                  <c:v>29</c:v>
                </c:pt>
                <c:pt idx="8">
                  <c:v>33.806451612903224</c:v>
                </c:pt>
                <c:pt idx="9">
                  <c:v>37.545454545454547</c:v>
                </c:pt>
                <c:pt idx="10">
                  <c:v>38.5</c:v>
                </c:pt>
                <c:pt idx="11">
                  <c:v>34.08</c:v>
                </c:pt>
                <c:pt idx="12">
                  <c:v>42</c:v>
                </c:pt>
              </c:numCache>
            </c:numRef>
          </c:val>
          <c:extLst>
            <c:ext xmlns:c16="http://schemas.microsoft.com/office/drawing/2014/chart" uri="{C3380CC4-5D6E-409C-BE32-E72D297353CC}">
              <c16:uniqueId val="{00000001-3679-451E-9256-525CC12F5B34}"/>
            </c:ext>
          </c:extLst>
        </c:ser>
        <c:ser>
          <c:idx val="2"/>
          <c:order val="2"/>
          <c:tx>
            <c:strRef>
              <c:f>Prep!$L$25:$L$26</c:f>
              <c:strCache>
                <c:ptCount val="1"/>
                <c:pt idx="0">
                  <c:v>other</c:v>
                </c:pt>
              </c:strCache>
            </c:strRef>
          </c:tx>
          <c:spPr>
            <a:solidFill>
              <a:srgbClr val="D8A25E"/>
            </a:solidFill>
            <a:ln>
              <a:noFill/>
            </a:ln>
            <a:effectLst/>
          </c:spPr>
          <c:invertIfNegative val="0"/>
          <c:cat>
            <c:strRef>
              <c:f>Prep!$I$27:$I$39</c:f>
              <c:strCache>
                <c:ptCount val="13"/>
                <c:pt idx="0">
                  <c:v>Austria</c:v>
                </c:pt>
                <c:pt idx="1">
                  <c:v>Belgium</c:v>
                </c:pt>
                <c:pt idx="2">
                  <c:v>Croatia</c:v>
                </c:pt>
                <c:pt idx="3">
                  <c:v>Finland</c:v>
                </c:pt>
                <c:pt idx="4">
                  <c:v>France</c:v>
                </c:pt>
                <c:pt idx="5">
                  <c:v>Germany</c:v>
                </c:pt>
                <c:pt idx="6">
                  <c:v>Greece</c:v>
                </c:pt>
                <c:pt idx="7">
                  <c:v>Netherlands</c:v>
                </c:pt>
                <c:pt idx="8">
                  <c:v>Spain</c:v>
                </c:pt>
                <c:pt idx="9">
                  <c:v>Sweden</c:v>
                </c:pt>
                <c:pt idx="10">
                  <c:v>Switzerland</c:v>
                </c:pt>
                <c:pt idx="11">
                  <c:v>Turkey</c:v>
                </c:pt>
                <c:pt idx="12">
                  <c:v>United Kingdom</c:v>
                </c:pt>
              </c:strCache>
            </c:strRef>
          </c:cat>
          <c:val>
            <c:numRef>
              <c:f>Prep!$L$27:$L$39</c:f>
              <c:numCache>
                <c:formatCode>_ * #,##0_ ;_ * \-#,##0_ ;_ * "-"??_ ;_ @_ </c:formatCode>
                <c:ptCount val="13"/>
                <c:pt idx="0">
                  <c:v>29.5</c:v>
                </c:pt>
                <c:pt idx="1">
                  <c:v>38</c:v>
                </c:pt>
                <c:pt idx="2">
                  <c:v>30.666666666666668</c:v>
                </c:pt>
                <c:pt idx="3">
                  <c:v>37.714285714285715</c:v>
                </c:pt>
                <c:pt idx="4">
                  <c:v>38.333333333333336</c:v>
                </c:pt>
                <c:pt idx="5">
                  <c:v>33.272727272727273</c:v>
                </c:pt>
                <c:pt idx="6">
                  <c:v>37</c:v>
                </c:pt>
                <c:pt idx="7">
                  <c:v>51</c:v>
                </c:pt>
                <c:pt idx="8">
                  <c:v>41.090909090909093</c:v>
                </c:pt>
                <c:pt idx="9">
                  <c:v>31.714285714285715</c:v>
                </c:pt>
                <c:pt idx="10">
                  <c:v>38.857142857142854</c:v>
                </c:pt>
                <c:pt idx="11">
                  <c:v>23.333333333333332</c:v>
                </c:pt>
              </c:numCache>
            </c:numRef>
          </c:val>
          <c:extLst>
            <c:ext xmlns:c16="http://schemas.microsoft.com/office/drawing/2014/chart" uri="{C3380CC4-5D6E-409C-BE32-E72D297353CC}">
              <c16:uniqueId val="{00000002-3679-451E-9256-525CC12F5B34}"/>
            </c:ext>
          </c:extLst>
        </c:ser>
        <c:dLbls>
          <c:showLegendKey val="0"/>
          <c:showVal val="0"/>
          <c:showCatName val="0"/>
          <c:showSerName val="0"/>
          <c:showPercent val="0"/>
          <c:showBubbleSize val="0"/>
        </c:dLbls>
        <c:gapWidth val="219"/>
        <c:overlap val="-27"/>
        <c:axId val="106574975"/>
        <c:axId val="106598495"/>
      </c:barChart>
      <c:catAx>
        <c:axId val="10657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106598495"/>
        <c:crosses val="autoZero"/>
        <c:auto val="1"/>
        <c:lblAlgn val="ctr"/>
        <c:lblOffset val="100"/>
        <c:noMultiLvlLbl val="0"/>
      </c:catAx>
      <c:valAx>
        <c:axId val="106598495"/>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106574975"/>
        <c:crosses val="autoZero"/>
        <c:crossBetween val="between"/>
      </c:valAx>
      <c:spPr>
        <a:noFill/>
        <a:ln>
          <a:noFill/>
        </a:ln>
        <a:effectLst/>
      </c:spPr>
    </c:plotArea>
    <c:legend>
      <c:legendPos val="r"/>
      <c:layout>
        <c:manualLayout>
          <c:xMode val="edge"/>
          <c:yMode val="edge"/>
          <c:x val="0.64915986276481119"/>
          <c:y val="0.1519587477048463"/>
          <c:w val="0.29967336762710262"/>
          <c:h val="0.25130196142975703"/>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[harry_potter_reviews_solved.xlsx]Prep!PivotTable4</c:name>
    <c:fmtId val="2"/>
  </c:pivotSource>
  <c:chart>
    <c:title>
      <c:tx>
        <c:rich>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r>
              <a:rPr lang="en-IN">
                <a:solidFill>
                  <a:srgbClr val="D8A25E"/>
                </a:solidFill>
                <a:latin typeface="Castellar" panose="020A0402060406010301" pitchFamily="18" charset="0"/>
              </a:rPr>
              <a:t>Ratings</a:t>
            </a:r>
            <a:r>
              <a:rPr lang="en-IN" baseline="0">
                <a:solidFill>
                  <a:srgbClr val="D8A25E"/>
                </a:solidFill>
                <a:latin typeface="Castellar" panose="020A0402060406010301" pitchFamily="18" charset="0"/>
              </a:rPr>
              <a:t> and users</a:t>
            </a:r>
          </a:p>
        </c:rich>
      </c:tx>
      <c:layout>
        <c:manualLayout>
          <c:xMode val="edge"/>
          <c:yMode val="edge"/>
          <c:x val="0.22641917617618032"/>
          <c:y val="6.9831032564768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7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A0474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421775277618459E-2"/>
          <c:y val="0.21030112450001257"/>
          <c:w val="0.83407562097910715"/>
          <c:h val="0.5410525985235729"/>
        </c:manualLayout>
      </c:layout>
      <c:barChart>
        <c:barDir val="col"/>
        <c:grouping val="clustered"/>
        <c:varyColors val="0"/>
        <c:ser>
          <c:idx val="0"/>
          <c:order val="0"/>
          <c:tx>
            <c:strRef>
              <c:f>Prep!$J$42</c:f>
              <c:strCache>
                <c:ptCount val="1"/>
                <c:pt idx="0">
                  <c:v>Ratings</c:v>
                </c:pt>
              </c:strCache>
            </c:strRef>
          </c:tx>
          <c:spPr>
            <a:solidFill>
              <a:srgbClr val="C07F00"/>
            </a:solidFill>
            <a:ln>
              <a:noFill/>
            </a:ln>
            <a:effectLst/>
          </c:spPr>
          <c:invertIfNegative val="0"/>
          <c:cat>
            <c:strRef>
              <c:f>Prep!$I$43:$I$50</c:f>
              <c:strCache>
                <c:ptCount val="8"/>
                <c:pt idx="0">
                  <c:v>Albus Dumbledore</c:v>
                </c:pt>
                <c:pt idx="1">
                  <c:v>Draco Malfoy</c:v>
                </c:pt>
                <c:pt idx="2">
                  <c:v>Harry Potter</c:v>
                </c:pt>
                <c:pt idx="3">
                  <c:v>Hermione Granger</c:v>
                </c:pt>
                <c:pt idx="4">
                  <c:v>Neville Longbottom</c:v>
                </c:pt>
                <c:pt idx="5">
                  <c:v>Ron Weasley</c:v>
                </c:pt>
                <c:pt idx="6">
                  <c:v>Rubeus Hagrid</c:v>
                </c:pt>
                <c:pt idx="7">
                  <c:v>Severus Snape</c:v>
                </c:pt>
              </c:strCache>
            </c:strRef>
          </c:cat>
          <c:val>
            <c:numRef>
              <c:f>Prep!$J$43:$J$50</c:f>
              <c:numCache>
                <c:formatCode>_ * #,##0_ ;_ * \-#,##0_ ;_ * "-"??_ ;_ @_ </c:formatCode>
                <c:ptCount val="8"/>
                <c:pt idx="0">
                  <c:v>4.32</c:v>
                </c:pt>
                <c:pt idx="1">
                  <c:v>3.3695652173913042</c:v>
                </c:pt>
                <c:pt idx="2">
                  <c:v>4.2739726027397262</c:v>
                </c:pt>
                <c:pt idx="3">
                  <c:v>4.0897435897435894</c:v>
                </c:pt>
                <c:pt idx="4">
                  <c:v>4.0673076923076925</c:v>
                </c:pt>
                <c:pt idx="5">
                  <c:v>3.8924050632911391</c:v>
                </c:pt>
                <c:pt idx="6">
                  <c:v>3.8333333333333335</c:v>
                </c:pt>
                <c:pt idx="7">
                  <c:v>3.83</c:v>
                </c:pt>
              </c:numCache>
            </c:numRef>
          </c:val>
          <c:extLst>
            <c:ext xmlns:c16="http://schemas.microsoft.com/office/drawing/2014/chart" uri="{C3380CC4-5D6E-409C-BE32-E72D297353CC}">
              <c16:uniqueId val="{00000000-71FF-488C-969B-E2BE1D418E9C}"/>
            </c:ext>
          </c:extLst>
        </c:ser>
        <c:dLbls>
          <c:showLegendKey val="0"/>
          <c:showVal val="0"/>
          <c:showCatName val="0"/>
          <c:showSerName val="0"/>
          <c:showPercent val="0"/>
          <c:showBubbleSize val="0"/>
        </c:dLbls>
        <c:gapWidth val="219"/>
        <c:overlap val="-27"/>
        <c:axId val="2115657183"/>
        <c:axId val="2115661023"/>
      </c:barChart>
      <c:lineChart>
        <c:grouping val="standard"/>
        <c:varyColors val="0"/>
        <c:ser>
          <c:idx val="1"/>
          <c:order val="1"/>
          <c:tx>
            <c:strRef>
              <c:f>Prep!$K$42</c:f>
              <c:strCache>
                <c:ptCount val="1"/>
                <c:pt idx="0">
                  <c:v>Users</c:v>
                </c:pt>
              </c:strCache>
            </c:strRef>
          </c:tx>
          <c:spPr>
            <a:ln w="28575" cap="rnd">
              <a:solidFill>
                <a:srgbClr val="A04747"/>
              </a:solidFill>
              <a:round/>
            </a:ln>
            <a:effectLst/>
          </c:spPr>
          <c:marker>
            <c:symbol val="none"/>
          </c:marker>
          <c:cat>
            <c:strRef>
              <c:f>Prep!$I$43:$I$50</c:f>
              <c:strCache>
                <c:ptCount val="8"/>
                <c:pt idx="0">
                  <c:v>Albus Dumbledore</c:v>
                </c:pt>
                <c:pt idx="1">
                  <c:v>Draco Malfoy</c:v>
                </c:pt>
                <c:pt idx="2">
                  <c:v>Harry Potter</c:v>
                </c:pt>
                <c:pt idx="3">
                  <c:v>Hermione Granger</c:v>
                </c:pt>
                <c:pt idx="4">
                  <c:v>Neville Longbottom</c:v>
                </c:pt>
                <c:pt idx="5">
                  <c:v>Ron Weasley</c:v>
                </c:pt>
                <c:pt idx="6">
                  <c:v>Rubeus Hagrid</c:v>
                </c:pt>
                <c:pt idx="7">
                  <c:v>Severus Snape</c:v>
                </c:pt>
              </c:strCache>
            </c:strRef>
          </c:cat>
          <c:val>
            <c:numRef>
              <c:f>Prep!$K$43:$K$50</c:f>
              <c:numCache>
                <c:formatCode>_ * #,##0_ ;_ * \-#,##0_ ;_ * "-"??_ ;_ @_ </c:formatCode>
                <c:ptCount val="8"/>
                <c:pt idx="0">
                  <c:v>50</c:v>
                </c:pt>
                <c:pt idx="1">
                  <c:v>46</c:v>
                </c:pt>
                <c:pt idx="2">
                  <c:v>73</c:v>
                </c:pt>
                <c:pt idx="3">
                  <c:v>78</c:v>
                </c:pt>
                <c:pt idx="4">
                  <c:v>52</c:v>
                </c:pt>
                <c:pt idx="5">
                  <c:v>79</c:v>
                </c:pt>
                <c:pt idx="6">
                  <c:v>63</c:v>
                </c:pt>
                <c:pt idx="7">
                  <c:v>50</c:v>
                </c:pt>
              </c:numCache>
            </c:numRef>
          </c:val>
          <c:smooth val="0"/>
          <c:extLst>
            <c:ext xmlns:c16="http://schemas.microsoft.com/office/drawing/2014/chart" uri="{C3380CC4-5D6E-409C-BE32-E72D297353CC}">
              <c16:uniqueId val="{00000001-71FF-488C-969B-E2BE1D418E9C}"/>
            </c:ext>
          </c:extLst>
        </c:ser>
        <c:dLbls>
          <c:showLegendKey val="0"/>
          <c:showVal val="0"/>
          <c:showCatName val="0"/>
          <c:showSerName val="0"/>
          <c:showPercent val="0"/>
          <c:showBubbleSize val="0"/>
        </c:dLbls>
        <c:marker val="1"/>
        <c:smooth val="0"/>
        <c:axId val="106602335"/>
        <c:axId val="106600895"/>
      </c:lineChart>
      <c:catAx>
        <c:axId val="211565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2115661023"/>
        <c:crosses val="autoZero"/>
        <c:auto val="1"/>
        <c:lblAlgn val="ctr"/>
        <c:lblOffset val="100"/>
        <c:noMultiLvlLbl val="0"/>
      </c:catAx>
      <c:valAx>
        <c:axId val="211566102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2115657183"/>
        <c:crosses val="autoZero"/>
        <c:crossBetween val="between"/>
        <c:majorUnit val="1"/>
        <c:minorUnit val="1"/>
      </c:valAx>
      <c:valAx>
        <c:axId val="106600895"/>
        <c:scaling>
          <c:orientation val="minMax"/>
        </c:scaling>
        <c:delete val="0"/>
        <c:axPos val="r"/>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106602335"/>
        <c:crosses val="max"/>
        <c:crossBetween val="between"/>
      </c:valAx>
      <c:catAx>
        <c:axId val="106602335"/>
        <c:scaling>
          <c:orientation val="minMax"/>
        </c:scaling>
        <c:delete val="1"/>
        <c:axPos val="b"/>
        <c:numFmt formatCode="General" sourceLinked="1"/>
        <c:majorTickMark val="out"/>
        <c:minorTickMark val="none"/>
        <c:tickLblPos val="nextTo"/>
        <c:crossAx val="106600895"/>
        <c:crosses val="autoZero"/>
        <c:auto val="1"/>
        <c:lblAlgn val="ctr"/>
        <c:lblOffset val="100"/>
        <c:noMultiLvlLbl val="0"/>
      </c:catAx>
      <c:spPr>
        <a:noFill/>
        <a:ln>
          <a:noFill/>
        </a:ln>
        <a:effectLst/>
      </c:spPr>
    </c:plotArea>
    <c:legend>
      <c:legendPos val="r"/>
      <c:layout>
        <c:manualLayout>
          <c:xMode val="edge"/>
          <c:yMode val="edge"/>
          <c:x val="0.76666429653732759"/>
          <c:y val="5.444559046732577E-2"/>
          <c:w val="0.15636407019370513"/>
          <c:h val="0.1437709743151116"/>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D8A25E"/>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[harry_potter_reviews_solved.xlsx]Prep!PivotTable1</c:name>
    <c:fmtId val="3"/>
  </c:pivotSource>
  <c:chart>
    <c:title>
      <c:tx>
        <c:rich>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r>
              <a:rPr lang="en-US" b="0" i="0" u="none">
                <a:solidFill>
                  <a:srgbClr val="D8A25E"/>
                </a:solidFill>
                <a:latin typeface="Castellar" panose="020A0402060406010301" pitchFamily="18" charset="0"/>
              </a:rPr>
              <a:t>User</a:t>
            </a:r>
            <a:r>
              <a:rPr lang="en-US" b="0" i="0" u="none" baseline="0">
                <a:solidFill>
                  <a:srgbClr val="D8A25E"/>
                </a:solidFill>
                <a:latin typeface="Castellar" panose="020A0402060406010301" pitchFamily="18" charset="0"/>
              </a:rPr>
              <a:t> per </a:t>
            </a:r>
            <a:r>
              <a:rPr lang="en-US" b="0" i="0" u="none">
                <a:solidFill>
                  <a:srgbClr val="D8A25E"/>
                </a:solidFill>
                <a:latin typeface="Castellar" panose="020A0402060406010301" pitchFamily="18" charset="0"/>
              </a:rPr>
              <a:t>gender</a:t>
            </a:r>
          </a:p>
        </c:rich>
      </c:tx>
      <c:layout>
        <c:manualLayout>
          <c:xMode val="edge"/>
          <c:yMode val="edge"/>
          <c:x val="8.8010307513492578E-2"/>
          <c:y val="5.83259966519932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A0474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noFill/>
                  </a:ln>
                  <a:solidFill>
                    <a:srgbClr val="34313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A04747"/>
          </a:solidFill>
          <a:ln w="19050">
            <a:noFill/>
          </a:ln>
          <a:effectLst/>
        </c:spPr>
      </c:pivotFmt>
      <c:pivotFmt>
        <c:idx val="7"/>
        <c:spPr>
          <a:solidFill>
            <a:srgbClr val="C07F00"/>
          </a:solidFill>
          <a:ln w="19050">
            <a:noFill/>
          </a:ln>
          <a:effectLst/>
        </c:spPr>
      </c:pivotFmt>
      <c:pivotFmt>
        <c:idx val="8"/>
        <c:spPr>
          <a:solidFill>
            <a:srgbClr val="D8A25E"/>
          </a:solidFill>
          <a:ln w="19050">
            <a:noFill/>
          </a:ln>
          <a:effectLst/>
        </c:spPr>
      </c:pivotFmt>
    </c:pivotFmts>
    <c:plotArea>
      <c:layout>
        <c:manualLayout>
          <c:layoutTarget val="inner"/>
          <c:xMode val="edge"/>
          <c:yMode val="edge"/>
          <c:x val="9.4207592607625096E-2"/>
          <c:y val="0.17151684164479442"/>
          <c:w val="0.86886086541275298"/>
          <c:h val="0.8284832702998739"/>
        </c:manualLayout>
      </c:layout>
      <c:pieChart>
        <c:varyColors val="1"/>
        <c:ser>
          <c:idx val="0"/>
          <c:order val="0"/>
          <c:tx>
            <c:strRef>
              <c:f>Prep!$J$3</c:f>
              <c:strCache>
                <c:ptCount val="1"/>
                <c:pt idx="0">
                  <c:v>Total</c:v>
                </c:pt>
              </c:strCache>
            </c:strRef>
          </c:tx>
          <c:spPr>
            <a:solidFill>
              <a:srgbClr val="A04747"/>
            </a:solidFill>
          </c:spPr>
          <c:explosion val="5"/>
          <c:dPt>
            <c:idx val="0"/>
            <c:bubble3D val="0"/>
            <c:spPr>
              <a:solidFill>
                <a:srgbClr val="A04747"/>
              </a:solidFill>
              <a:ln w="19050">
                <a:noFill/>
              </a:ln>
              <a:effectLst/>
            </c:spPr>
            <c:extLst>
              <c:ext xmlns:c16="http://schemas.microsoft.com/office/drawing/2014/chart" uri="{C3380CC4-5D6E-409C-BE32-E72D297353CC}">
                <c16:uniqueId val="{00000001-7D48-41B4-9FCA-D4B178A83BE7}"/>
              </c:ext>
            </c:extLst>
          </c:dPt>
          <c:dPt>
            <c:idx val="1"/>
            <c:bubble3D val="0"/>
            <c:spPr>
              <a:solidFill>
                <a:srgbClr val="C07F00"/>
              </a:solidFill>
              <a:ln w="19050">
                <a:noFill/>
              </a:ln>
              <a:effectLst/>
            </c:spPr>
            <c:extLst>
              <c:ext xmlns:c16="http://schemas.microsoft.com/office/drawing/2014/chart" uri="{C3380CC4-5D6E-409C-BE32-E72D297353CC}">
                <c16:uniqueId val="{00000003-7D48-41B4-9FCA-D4B178A83BE7}"/>
              </c:ext>
            </c:extLst>
          </c:dPt>
          <c:dPt>
            <c:idx val="2"/>
            <c:bubble3D val="0"/>
            <c:spPr>
              <a:solidFill>
                <a:srgbClr val="D8A25E"/>
              </a:solidFill>
              <a:ln w="19050">
                <a:noFill/>
              </a:ln>
              <a:effectLst/>
            </c:spPr>
            <c:extLst>
              <c:ext xmlns:c16="http://schemas.microsoft.com/office/drawing/2014/chart" uri="{C3380CC4-5D6E-409C-BE32-E72D297353CC}">
                <c16:uniqueId val="{00000005-7D48-41B4-9FCA-D4B178A83BE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noFill/>
                    </a:ln>
                    <a:solidFill>
                      <a:srgbClr val="343131"/>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Prep!$I$4:$I$6</c:f>
              <c:strCache>
                <c:ptCount val="3"/>
                <c:pt idx="0">
                  <c:v>female</c:v>
                </c:pt>
                <c:pt idx="1">
                  <c:v>male</c:v>
                </c:pt>
                <c:pt idx="2">
                  <c:v>other</c:v>
                </c:pt>
              </c:strCache>
            </c:strRef>
          </c:cat>
          <c:val>
            <c:numRef>
              <c:f>Prep!$J$4:$J$6</c:f>
              <c:numCache>
                <c:formatCode>0.00%</c:formatCode>
                <c:ptCount val="3"/>
                <c:pt idx="0">
                  <c:v>0.48676171079429736</c:v>
                </c:pt>
                <c:pt idx="1">
                  <c:v>0.37067209775967414</c:v>
                </c:pt>
                <c:pt idx="2">
                  <c:v>0.1425661914460285</c:v>
                </c:pt>
              </c:numCache>
            </c:numRef>
          </c:val>
          <c:extLst>
            <c:ext xmlns:c16="http://schemas.microsoft.com/office/drawing/2014/chart" uri="{C3380CC4-5D6E-409C-BE32-E72D297353CC}">
              <c16:uniqueId val="{00000006-7D48-41B4-9FCA-D4B178A83BE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[harry_potter_reviews_solved.xlsx]Prep!PivotTable2</c:name>
    <c:fmtId val="2"/>
  </c:pivotSource>
  <c:chart>
    <c:title>
      <c:tx>
        <c:rich>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r>
              <a:rPr lang="en-US">
                <a:solidFill>
                  <a:srgbClr val="D8A25E"/>
                </a:solidFill>
                <a:latin typeface="Castellar" panose="020A0402060406010301" pitchFamily="18" charset="0"/>
              </a:rPr>
              <a:t>Users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D8A25E"/>
              </a:solidFill>
              <a:latin typeface="Castellar" panose="020A0402060406010301"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7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95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Prep!$J$9</c:f>
              <c:strCache>
                <c:ptCount val="1"/>
                <c:pt idx="0">
                  <c:v>Total</c:v>
                </c:pt>
              </c:strCache>
            </c:strRef>
          </c:tx>
          <c:spPr>
            <a:solidFill>
              <a:srgbClr val="C07F00"/>
            </a:solidFill>
            <a:ln>
              <a:noFill/>
            </a:ln>
            <a:effectLst/>
          </c:spPr>
          <c:invertIfNegative val="0"/>
          <c:cat>
            <c:strRef>
              <c:f>Prep!$I$10:$I$22</c:f>
              <c:strCache>
                <c:ptCount val="13"/>
                <c:pt idx="0">
                  <c:v>Netherlands</c:v>
                </c:pt>
                <c:pt idx="1">
                  <c:v>United Kingdom</c:v>
                </c:pt>
                <c:pt idx="2">
                  <c:v>Austria</c:v>
                </c:pt>
                <c:pt idx="3">
                  <c:v>Belgium</c:v>
                </c:pt>
                <c:pt idx="4">
                  <c:v>France</c:v>
                </c:pt>
                <c:pt idx="5">
                  <c:v>Greece</c:v>
                </c:pt>
                <c:pt idx="6">
                  <c:v>Croatia</c:v>
                </c:pt>
                <c:pt idx="7">
                  <c:v>Sweden</c:v>
                </c:pt>
                <c:pt idx="8">
                  <c:v>Turkey</c:v>
                </c:pt>
                <c:pt idx="9">
                  <c:v>Germany</c:v>
                </c:pt>
                <c:pt idx="10">
                  <c:v>Switzerland</c:v>
                </c:pt>
                <c:pt idx="11">
                  <c:v>Finland</c:v>
                </c:pt>
                <c:pt idx="12">
                  <c:v>Spain</c:v>
                </c:pt>
              </c:strCache>
            </c:strRef>
          </c:cat>
          <c:val>
            <c:numRef>
              <c:f>Prep!$J$10:$J$22</c:f>
              <c:numCache>
                <c:formatCode>General</c:formatCode>
                <c:ptCount val="13"/>
                <c:pt idx="0">
                  <c:v>5</c:v>
                </c:pt>
                <c:pt idx="1">
                  <c:v>5</c:v>
                </c:pt>
                <c:pt idx="2">
                  <c:v>20</c:v>
                </c:pt>
                <c:pt idx="3">
                  <c:v>23</c:v>
                </c:pt>
                <c:pt idx="4">
                  <c:v>24</c:v>
                </c:pt>
                <c:pt idx="5">
                  <c:v>30</c:v>
                </c:pt>
                <c:pt idx="6">
                  <c:v>42</c:v>
                </c:pt>
                <c:pt idx="7">
                  <c:v>47</c:v>
                </c:pt>
                <c:pt idx="8">
                  <c:v>50</c:v>
                </c:pt>
                <c:pt idx="9">
                  <c:v>55</c:v>
                </c:pt>
                <c:pt idx="10">
                  <c:v>56</c:v>
                </c:pt>
                <c:pt idx="11">
                  <c:v>59</c:v>
                </c:pt>
                <c:pt idx="12">
                  <c:v>75</c:v>
                </c:pt>
              </c:numCache>
            </c:numRef>
          </c:val>
          <c:extLst>
            <c:ext xmlns:c16="http://schemas.microsoft.com/office/drawing/2014/chart" uri="{C3380CC4-5D6E-409C-BE32-E72D297353CC}">
              <c16:uniqueId val="{00000000-0548-4C25-9EC0-1775471A1870}"/>
            </c:ext>
          </c:extLst>
        </c:ser>
        <c:dLbls>
          <c:showLegendKey val="0"/>
          <c:showVal val="0"/>
          <c:showCatName val="0"/>
          <c:showSerName val="0"/>
          <c:showPercent val="0"/>
          <c:showBubbleSize val="0"/>
        </c:dLbls>
        <c:gapWidth val="182"/>
        <c:axId val="106583615"/>
        <c:axId val="106588415"/>
      </c:barChart>
      <c:catAx>
        <c:axId val="10658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8A25E"/>
                </a:solidFill>
                <a:latin typeface="+mn-lt"/>
                <a:ea typeface="+mn-ea"/>
                <a:cs typeface="+mn-cs"/>
              </a:defRPr>
            </a:pPr>
            <a:endParaRPr lang="en-US"/>
          </a:p>
        </c:txPr>
        <c:crossAx val="106588415"/>
        <c:crosses val="autoZero"/>
        <c:auto val="1"/>
        <c:lblAlgn val="ctr"/>
        <c:lblOffset val="100"/>
        <c:noMultiLvlLbl val="0"/>
      </c:catAx>
      <c:valAx>
        <c:axId val="106588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95A"/>
                </a:solidFill>
                <a:latin typeface="+mn-lt"/>
                <a:ea typeface="+mn-ea"/>
                <a:cs typeface="+mn-cs"/>
              </a:defRPr>
            </a:pPr>
            <a:endParaRPr lang="en-US"/>
          </a:p>
        </c:txPr>
        <c:crossAx val="10658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D95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402168</xdr:colOff>
      <xdr:row>15</xdr:row>
      <xdr:rowOff>74084</xdr:rowOff>
    </xdr:from>
    <xdr:to>
      <xdr:col>4</xdr:col>
      <xdr:colOff>2455334</xdr:colOff>
      <xdr:row>35</xdr:row>
      <xdr:rowOff>169334</xdr:rowOff>
    </xdr:to>
    <xdr:graphicFrame macro="">
      <xdr:nvGraphicFramePr>
        <xdr:cNvPr id="2" name="Chart 1">
          <a:extLst>
            <a:ext uri="{FF2B5EF4-FFF2-40B4-BE49-F238E27FC236}">
              <a16:creationId xmlns:a16="http://schemas.microsoft.com/office/drawing/2014/main" id="{9DAE52E4-8665-4738-9281-FDAC33EDE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2443691</xdr:colOff>
      <xdr:row>15</xdr:row>
      <xdr:rowOff>116416</xdr:rowOff>
    </xdr:from>
    <xdr:to>
      <xdr:col>8</xdr:col>
      <xdr:colOff>329141</xdr:colOff>
      <xdr:row>35</xdr:row>
      <xdr:rowOff>158749</xdr:rowOff>
    </xdr:to>
    <xdr:graphicFrame macro="">
      <xdr:nvGraphicFramePr>
        <xdr:cNvPr id="3" name="Chart 2">
          <a:extLst>
            <a:ext uri="{FF2B5EF4-FFF2-40B4-BE49-F238E27FC236}">
              <a16:creationId xmlns:a16="http://schemas.microsoft.com/office/drawing/2014/main" id="{8459749D-4828-4447-9414-1022BBC63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xdr:colOff>
      <xdr:row>0</xdr:row>
      <xdr:rowOff>0</xdr:rowOff>
    </xdr:from>
    <xdr:to>
      <xdr:col>8</xdr:col>
      <xdr:colOff>533400</xdr:colOff>
      <xdr:row>12</xdr:row>
      <xdr:rowOff>0</xdr:rowOff>
    </xdr:to>
    <xdr:graphicFrame macro="">
      <xdr:nvGraphicFramePr>
        <xdr:cNvPr id="4" name="Chart 3">
          <a:extLst>
            <a:ext uri="{FF2B5EF4-FFF2-40B4-BE49-F238E27FC236}">
              <a16:creationId xmlns:a16="http://schemas.microsoft.com/office/drawing/2014/main" id="{6C558B62-0418-49EC-8A03-0FF35A2AE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257175</xdr:colOff>
      <xdr:row>0</xdr:row>
      <xdr:rowOff>0</xdr:rowOff>
    </xdr:from>
    <xdr:to>
      <xdr:col>13</xdr:col>
      <xdr:colOff>444500</xdr:colOff>
      <xdr:row>31</xdr:row>
      <xdr:rowOff>148167</xdr:rowOff>
    </xdr:to>
    <xdr:graphicFrame macro="">
      <xdr:nvGraphicFramePr>
        <xdr:cNvPr id="5" name="Chart 4">
          <a:extLst>
            <a:ext uri="{FF2B5EF4-FFF2-40B4-BE49-F238E27FC236}">
              <a16:creationId xmlns:a16="http://schemas.microsoft.com/office/drawing/2014/main" id="{10A3EE4A-D226-435C-A570-9867C8A03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112185</xdr:colOff>
      <xdr:row>5</xdr:row>
      <xdr:rowOff>105834</xdr:rowOff>
    </xdr:from>
    <xdr:to>
      <xdr:col>2</xdr:col>
      <xdr:colOff>645585</xdr:colOff>
      <xdr:row>19</xdr:row>
      <xdr:rowOff>116418</xdr:rowOff>
    </xdr:to>
    <mc:AlternateContent xmlns:mc="http://schemas.openxmlformats.org/markup-compatibility/2006">
      <mc:Choice xmlns:a14="http://schemas.microsoft.com/office/drawing/2010/main" Requires="a14">
        <xdr:graphicFrame macro="">
          <xdr:nvGraphicFramePr>
            <xdr:cNvPr id="6" name="Character">
              <a:extLst>
                <a:ext uri="{FF2B5EF4-FFF2-40B4-BE49-F238E27FC236}">
                  <a16:creationId xmlns:a16="http://schemas.microsoft.com/office/drawing/2014/main" id="{9EA9256D-E947-33EB-3922-FB344E481BD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haracter"/>
            </a:graphicData>
          </a:graphic>
        </xdr:graphicFrame>
      </mc:Choice>
      <mc:Fallback>
        <xdr:sp macro="" textlink="">
          <xdr:nvSpPr>
            <xdr:cNvPr id="0" name=""/>
            <xdr:cNvSpPr>
              <a:spLocks noTextEdit="1"/>
            </xdr:cNvSpPr>
          </xdr:nvSpPr>
          <xdr:spPr>
            <a:xfrm>
              <a:off x="726018" y="1375834"/>
              <a:ext cx="1644650" cy="2677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412751</xdr:colOff>
      <xdr:row>7</xdr:row>
      <xdr:rowOff>95911</xdr:rowOff>
    </xdr:from>
    <xdr:to>
      <xdr:col>4</xdr:col>
      <xdr:colOff>3111501</xdr:colOff>
      <xdr:row>20</xdr:row>
      <xdr:rowOff>55033</xdr:rowOff>
    </xdr:to>
    <xdr:pic>
      <xdr:nvPicPr>
        <xdr:cNvPr id="8" name="Picture 7">
          <a:extLst>
            <a:ext uri="{FF2B5EF4-FFF2-40B4-BE49-F238E27FC236}">
              <a16:creationId xmlns:a16="http://schemas.microsoft.com/office/drawing/2014/main" id="{0BABB129-B6E5-86B7-D91F-680B66AD00F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683001" y="1566994"/>
          <a:ext cx="2698750" cy="243562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niaal" refreshedDate="45779.676143055556" createdVersion="8" refreshedVersion="8" minRefreshableVersion="3" recordCount="491" xr:uid="{C945E045-6593-461F-8EB4-FD4341CCF942}">
  <cacheSource type="worksheet">
    <worksheetSource name="Table2"/>
  </cacheSource>
  <cacheFields count="8">
    <cacheField name="user_id" numFmtId="0">
      <sharedItems containsSemiMixedTypes="0" containsString="0" containsNumber="1" containsInteger="1" minValue="0" maxValue="490"/>
    </cacheField>
    <cacheField name="user_sex" numFmtId="0">
      <sharedItems count="3">
        <s v="female"/>
        <s v="male"/>
        <s v="other"/>
      </sharedItems>
    </cacheField>
    <cacheField name="user_age" numFmtId="0">
      <sharedItems containsSemiMixedTypes="0" containsString="0" containsNumber="1" containsInteger="1" minValue="8" maxValue="64"/>
    </cacheField>
    <cacheField name="user_country" numFmtId="0">
      <sharedItems count="13">
        <s v="Germany"/>
        <s v="Spain"/>
        <s v="France"/>
        <s v="Turkey"/>
        <s v="Finland"/>
        <s v="Sweden"/>
        <s v="Switzerland"/>
        <s v="Belgium"/>
        <s v="Greece"/>
        <s v="Croatia"/>
        <s v="Austria"/>
        <s v="United Kingdom"/>
        <s v="Netherlands"/>
      </sharedItems>
    </cacheField>
    <cacheField name="rating" numFmtId="0">
      <sharedItems containsSemiMixedTypes="0" containsString="0" containsNumber="1" minValue="1.5" maxValue="5"/>
    </cacheField>
    <cacheField name="comment" numFmtId="0">
      <sharedItems/>
    </cacheField>
    <cacheField name="favourite_character" numFmtId="0">
      <sharedItems count="8">
        <s v="Severus Snape"/>
        <s v="Ron Weasley"/>
        <s v="Rubeus Hagrid"/>
        <s v="Neville Longbottom"/>
        <s v="Albus Dumbledore"/>
        <s v="Hermione Granger"/>
        <s v="Harry Potter"/>
        <s v="Draco Malfoy"/>
      </sharedItems>
    </cacheField>
    <cacheField name="date" numFmtId="14">
      <sharedItems containsSemiMixedTypes="0" containsNonDate="0" containsDate="1" containsString="0" minDate="2002-01-04T00:00:00" maxDate="2006-01-01T00:00:00"/>
    </cacheField>
  </cacheFields>
  <extLst>
    <ext xmlns:x14="http://schemas.microsoft.com/office/spreadsheetml/2009/9/main" uri="{725AE2AE-9491-48be-B2B4-4EB974FC3084}">
      <x14:pivotCacheDefinition pivotCacheId="1328871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1">
  <r>
    <n v="0"/>
    <x v="0"/>
    <n v="50"/>
    <x v="0"/>
    <n v="2.5"/>
    <s v="&quot;The transitions between scenes were awkward, and the soundtrack was forgettable.&quot;"/>
    <x v="0"/>
    <d v="2004-12-27T00:00:00"/>
  </r>
  <r>
    <n v="1"/>
    <x v="0"/>
    <n v="23"/>
    <x v="1"/>
    <n v="4"/>
    <s v="&quot;Severus Snape's role adds an intriguing layer.&quot;"/>
    <x v="0"/>
    <d v="2003-11-22T00:00:00"/>
  </r>
  <r>
    <n v="2"/>
    <x v="1"/>
    <n v="32"/>
    <x v="2"/>
    <n v="3"/>
    <s v="&quot;The pacing was a bit slow, but the characters were charming.&quot;"/>
    <x v="1"/>
    <d v="2005-09-16T00:00:00"/>
  </r>
  <r>
    <n v="3"/>
    <x v="0"/>
    <n v="24"/>
    <x v="3"/>
    <n v="4.5"/>
    <s v="&quot;Hagrid's love for magical creatures is heartwarming.&quot;"/>
    <x v="2"/>
    <d v="2002-09-17T00:00:00"/>
  </r>
  <r>
    <n v="4"/>
    <x v="0"/>
    <n v="40"/>
    <x v="1"/>
    <n v="5"/>
    <s v="&quot;Neville Longbottom's courage is awe-inspiring.&quot;"/>
    <x v="3"/>
    <d v="2004-10-17T00:00:00"/>
  </r>
  <r>
    <n v="5"/>
    <x v="0"/>
    <n v="16"/>
    <x v="4"/>
    <n v="5"/>
    <s v="&quot;Rubeus Hagrid's love for magical creatures is endearing.&quot;"/>
    <x v="2"/>
    <d v="2002-12-02T00:00:00"/>
  </r>
  <r>
    <n v="6"/>
    <x v="1"/>
    <n v="26"/>
    <x v="0"/>
    <n v="4"/>
    <s v="&quot;Severus Snape's complexity adds depth to the story.&quot;"/>
    <x v="0"/>
    <d v="2005-11-28T00:00:00"/>
  </r>
  <r>
    <n v="7"/>
    <x v="0"/>
    <n v="28"/>
    <x v="5"/>
    <n v="2.5"/>
    <s v="&quot;Albus Dumbledore's presence feels unnecessary and distracting.&quot;"/>
    <x v="4"/>
    <d v="2005-02-10T00:00:00"/>
  </r>
  <r>
    <n v="8"/>
    <x v="0"/>
    <n v="52"/>
    <x v="6"/>
    <n v="4"/>
    <s v="&quot;Ron Weasley's humor adds a delightful touch.&quot;"/>
    <x v="1"/>
    <d v="2002-02-02T00:00:00"/>
  </r>
  <r>
    <n v="9"/>
    <x v="0"/>
    <n v="46"/>
    <x v="3"/>
    <n v="4.5"/>
    <s v="&quot;Hermione Granger's determination is inspiring.&quot;"/>
    <x v="5"/>
    <d v="2005-12-02T00:00:00"/>
  </r>
  <r>
    <n v="10"/>
    <x v="1"/>
    <n v="34"/>
    <x v="6"/>
    <n v="4"/>
    <s v="&quot;The seamless transitions between scenes added to the overall magic.&quot;"/>
    <x v="5"/>
    <d v="2002-09-01T00:00:00"/>
  </r>
  <r>
    <n v="11"/>
    <x v="1"/>
    <n v="51"/>
    <x v="6"/>
    <n v="5"/>
    <s v="&quot;A magical adventure with a touch of nostalgia.&quot;"/>
    <x v="4"/>
    <d v="2005-07-23T00:00:00"/>
  </r>
  <r>
    <n v="12"/>
    <x v="1"/>
    <n v="38"/>
    <x v="5"/>
    <n v="3"/>
    <s v="&quot;The character development was lacking, and the story felt uninspired.&quot;"/>
    <x v="1"/>
    <d v="2004-08-05T00:00:00"/>
  </r>
  <r>
    <n v="13"/>
    <x v="1"/>
    <n v="47"/>
    <x v="0"/>
    <n v="5"/>
    <s v="&quot;The special effects were outstanding!&quot;"/>
    <x v="5"/>
    <d v="2005-03-16T00:00:00"/>
  </r>
  <r>
    <n v="14"/>
    <x v="1"/>
    <n v="39"/>
    <x v="1"/>
    <n v="4.5"/>
    <s v="&quot;A magical masterpiece for the ages.&quot;"/>
    <x v="6"/>
    <d v="2003-09-16T00:00:00"/>
  </r>
  <r>
    <n v="15"/>
    <x v="0"/>
    <n v="20"/>
    <x v="5"/>
    <n v="4"/>
    <s v="&quot;Hermione Granger's intelligence is a key asset.&quot;"/>
    <x v="5"/>
    <d v="2002-08-16T00:00:00"/>
  </r>
  <r>
    <n v="16"/>
    <x v="2"/>
    <n v="31"/>
    <x v="7"/>
    <n v="5"/>
    <s v="&quot;The magical world is brought to life with stunning visuals.&quot;"/>
    <x v="5"/>
    <d v="2004-01-06T00:00:00"/>
  </r>
  <r>
    <n v="17"/>
    <x v="0"/>
    <n v="22"/>
    <x v="6"/>
    <n v="3.5"/>
    <s v="&quot;Draco Malfoy's character adds tension and intrigue.&quot;"/>
    <x v="7"/>
    <d v="2005-05-11T00:00:00"/>
  </r>
  <r>
    <n v="18"/>
    <x v="0"/>
    <n v="57"/>
    <x v="6"/>
    <n v="5"/>
    <s v="&quot;The setting at Hogwarts is magical and captivating.&quot;"/>
    <x v="1"/>
    <d v="2003-05-20T00:00:00"/>
  </r>
  <r>
    <n v="19"/>
    <x v="0"/>
    <n v="30"/>
    <x v="2"/>
    <n v="2"/>
    <s v="&quot;The pacing dragged, and the visual effects were unimpressive.&quot;"/>
    <x v="1"/>
    <d v="2005-08-19T00:00:00"/>
  </r>
  <r>
    <n v="20"/>
    <x v="0"/>
    <n v="52"/>
    <x v="2"/>
    <n v="5"/>
    <s v="&quot;The iconic soundtrack perfectly captured the spirit of the story.&quot;"/>
    <x v="5"/>
    <d v="2002-12-28T00:00:00"/>
  </r>
  <r>
    <n v="21"/>
    <x v="0"/>
    <n v="33"/>
    <x v="8"/>
    <n v="2"/>
    <s v="&quot;Severus Snape's role is overshadowed and forgettable.&quot;"/>
    <x v="0"/>
    <d v="2004-07-05T00:00:00"/>
  </r>
  <r>
    <n v="22"/>
    <x v="2"/>
    <n v="46"/>
    <x v="2"/>
    <n v="4.5"/>
    <s v="&quot;The world-building is intricate and captivating.&quot;"/>
    <x v="5"/>
    <d v="2003-04-04T00:00:00"/>
  </r>
  <r>
    <n v="23"/>
    <x v="0"/>
    <n v="30"/>
    <x v="4"/>
    <n v="4"/>
    <s v="&quot;Draco Malfoy's character provided a compelling and conflicted antagonist.&quot;"/>
    <x v="7"/>
    <d v="2005-05-22T00:00:00"/>
  </r>
  <r>
    <n v="24"/>
    <x v="1"/>
    <n v="40"/>
    <x v="9"/>
    <n v="3.5"/>
    <s v="&quot;Draco Malfoy's character adds an interesting dynamic.&quot;"/>
    <x v="7"/>
    <d v="2005-01-05T00:00:00"/>
  </r>
  <r>
    <n v="25"/>
    <x v="1"/>
    <n v="34"/>
    <x v="7"/>
    <n v="4.5"/>
    <s v="&quot;Neville Longbottom steals the show!&quot;"/>
    <x v="3"/>
    <d v="2002-05-25T00:00:00"/>
  </r>
  <r>
    <n v="26"/>
    <x v="0"/>
    <n v="48"/>
    <x v="9"/>
    <n v="5"/>
    <s v="&quot;The film exceeded my expectations.&quot;"/>
    <x v="6"/>
    <d v="2002-11-01T00:00:00"/>
  </r>
  <r>
    <n v="27"/>
    <x v="0"/>
    <n v="50"/>
    <x v="3"/>
    <n v="5"/>
    <s v="&quot;The soundtrack is a masterpiece, enhancing the emotional impact.&quot;"/>
    <x v="5"/>
    <d v="2003-11-25T00:00:00"/>
  </r>
  <r>
    <n v="28"/>
    <x v="0"/>
    <n v="48"/>
    <x v="0"/>
    <n v="3.5"/>
    <s v="&quot;Draco Malfoy's acting was exceptional.&quot;"/>
    <x v="7"/>
    <d v="2005-10-26T00:00:00"/>
  </r>
  <r>
    <n v="29"/>
    <x v="0"/>
    <n v="22"/>
    <x v="8"/>
    <n v="5"/>
    <s v="&quot;The cultural references are a nice touch.&quot;"/>
    <x v="1"/>
    <d v="2003-03-04T00:00:00"/>
  </r>
  <r>
    <n v="30"/>
    <x v="0"/>
    <n v="47"/>
    <x v="3"/>
    <n v="5"/>
    <s v="&quot;Spellbinding performances from the cast.&quot;"/>
    <x v="5"/>
    <d v="2002-07-13T00:00:00"/>
  </r>
  <r>
    <n v="31"/>
    <x v="0"/>
    <n v="35"/>
    <x v="7"/>
    <n v="4"/>
    <s v="&quot;Neville Longbottom's growth throughout the film is heartwarming.&quot;"/>
    <x v="3"/>
    <d v="2005-01-28T00:00:00"/>
  </r>
  <r>
    <n v="32"/>
    <x v="2"/>
    <n v="29"/>
    <x v="4"/>
    <n v="3.5"/>
    <s v="&quot;The unexpected conflicts added depth and excitement to the storyline.&quot;"/>
    <x v="5"/>
    <d v="2005-04-05T00:00:00"/>
  </r>
  <r>
    <n v="33"/>
    <x v="1"/>
    <n v="48"/>
    <x v="5"/>
    <n v="3.5"/>
    <s v="&quot;The pacing felt a bit off, but Neville's character growth was satisfying.&quot;"/>
    <x v="3"/>
    <d v="2003-08-06T00:00:00"/>
  </r>
  <r>
    <n v="34"/>
    <x v="0"/>
    <n v="44"/>
    <x v="9"/>
    <n v="3"/>
    <s v="&quot;Draco Malfoy's dialogues are sharp and delivered with finesse.&quot;"/>
    <x v="7"/>
    <d v="2002-08-23T00:00:00"/>
  </r>
  <r>
    <n v="35"/>
    <x v="0"/>
    <n v="26"/>
    <x v="4"/>
    <n v="2.5"/>
    <s v="&quot;The film's relevance to friendship feels forced and contrived.&quot;"/>
    <x v="5"/>
    <d v="2004-06-07T00:00:00"/>
  </r>
  <r>
    <n v="36"/>
    <x v="0"/>
    <n v="36"/>
    <x v="2"/>
    <n v="4.5"/>
    <s v="&quot;Neville Longbottom's bravery is an inspiration.&quot;"/>
    <x v="3"/>
    <d v="2003-06-29T00:00:00"/>
  </r>
  <r>
    <n v="37"/>
    <x v="0"/>
    <n v="45"/>
    <x v="6"/>
    <n v="4.5"/>
    <s v="&quot;The magical world feels both familiar and wondrous.&quot;"/>
    <x v="6"/>
    <d v="2003-12-31T00:00:00"/>
  </r>
  <r>
    <n v="38"/>
    <x v="1"/>
    <n v="46"/>
    <x v="7"/>
    <n v="4.5"/>
    <s v="&quot;A timeless classic in the fantasy genre.&quot;"/>
    <x v="4"/>
    <d v="2002-11-25T00:00:00"/>
  </r>
  <r>
    <n v="39"/>
    <x v="0"/>
    <n v="25"/>
    <x v="2"/>
    <n v="4"/>
    <s v="&quot;The cultural references add depth and relevance.&quot;"/>
    <x v="1"/>
    <d v="2002-10-22T00:00:00"/>
  </r>
  <r>
    <n v="40"/>
    <x v="0"/>
    <n v="26"/>
    <x v="8"/>
    <n v="4.5"/>
    <s v="&quot;A journey filled with wonder and excitement.&quot;"/>
    <x v="4"/>
    <d v="2005-09-07T00:00:00"/>
  </r>
  <r>
    <n v="41"/>
    <x v="0"/>
    <n v="47"/>
    <x v="4"/>
    <n v="3.5"/>
    <s v="&quot;Draco Malfoy's cunning nature adds an element of suspense.&quot;"/>
    <x v="7"/>
    <d v="2004-05-30T00:00:00"/>
  </r>
  <r>
    <n v="42"/>
    <x v="1"/>
    <n v="53"/>
    <x v="5"/>
    <n v="5"/>
    <s v="&quot;Albus Dumbledore's quotes are life lessons.&quot;"/>
    <x v="4"/>
    <d v="2005-05-01T00:00:00"/>
  </r>
  <r>
    <n v="43"/>
    <x v="0"/>
    <n v="30"/>
    <x v="9"/>
    <n v="4"/>
    <s v="&quot;Severus Snape's complexity adds depth to the story.&quot;"/>
    <x v="0"/>
    <d v="2005-02-11T00:00:00"/>
  </r>
  <r>
    <n v="44"/>
    <x v="0"/>
    <n v="31"/>
    <x v="10"/>
    <n v="5"/>
    <s v="&quot;The characters are well-developed and memorable.&quot;"/>
    <x v="5"/>
    <d v="2002-08-23T00:00:00"/>
  </r>
  <r>
    <n v="45"/>
    <x v="1"/>
    <n v="35"/>
    <x v="3"/>
    <n v="4"/>
    <s v="&quot;Hagrid's love for magical creatures is heartwarming.&quot;"/>
    <x v="2"/>
    <d v="2005-05-30T00:00:00"/>
  </r>
  <r>
    <n v="46"/>
    <x v="1"/>
    <n v="45"/>
    <x v="5"/>
    <n v="5"/>
    <s v="&quot;The themes explored in the movie are timeless and resonate with everyone.&quot;"/>
    <x v="4"/>
    <d v="2002-03-21T00:00:00"/>
  </r>
  <r>
    <n v="47"/>
    <x v="2"/>
    <n v="46"/>
    <x v="7"/>
    <n v="4.5"/>
    <s v="&quot;The well-crafted montage sequences enhanced the overall experience.&quot;"/>
    <x v="6"/>
    <d v="2002-08-21T00:00:00"/>
  </r>
  <r>
    <n v="48"/>
    <x v="2"/>
    <n v="19"/>
    <x v="0"/>
    <n v="5"/>
    <s v="&quot;The magical elements are brought to life brilliantly.&quot;"/>
    <x v="1"/>
    <d v="2005-08-08T00:00:00"/>
  </r>
  <r>
    <n v="49"/>
    <x v="1"/>
    <n v="35"/>
    <x v="5"/>
    <n v="5"/>
    <s v="&quot;Neville Longbottom's courage steals the show.&quot;"/>
    <x v="3"/>
    <d v="2003-05-20T00:00:00"/>
  </r>
  <r>
    <n v="50"/>
    <x v="1"/>
    <n v="19"/>
    <x v="1"/>
    <n v="4"/>
    <s v="&quot;Hermione Granger's intelligence is a game-changer.&quot;"/>
    <x v="5"/>
    <d v="2002-04-07T00:00:00"/>
  </r>
  <r>
    <n v="51"/>
    <x v="0"/>
    <n v="25"/>
    <x v="3"/>
    <n v="2"/>
    <s v="&quot;The pacing dragged, and the visual effects were unimpressive.&quot;"/>
    <x v="1"/>
    <d v="2004-06-26T00:00:00"/>
  </r>
  <r>
    <n v="52"/>
    <x v="0"/>
    <n v="44"/>
    <x v="0"/>
    <n v="5"/>
    <s v="&quot;Neville Longbottom's courage is truly commendable.&quot;"/>
    <x v="3"/>
    <d v="2004-04-27T00:00:00"/>
  </r>
  <r>
    <n v="53"/>
    <x v="1"/>
    <n v="33"/>
    <x v="5"/>
    <n v="4.5"/>
    <s v="&quot;An epic adventure with humor and heart.&quot;"/>
    <x v="1"/>
    <d v="2003-03-04T00:00:00"/>
  </r>
  <r>
    <n v="54"/>
    <x v="1"/>
    <n v="34"/>
    <x v="10"/>
    <n v="5"/>
    <s v="&quot;The magic felt real and awe-inspiring.&quot;"/>
    <x v="2"/>
    <d v="2004-04-10T00:00:00"/>
  </r>
  <r>
    <n v="55"/>
    <x v="2"/>
    <n v="26"/>
    <x v="3"/>
    <n v="5"/>
    <s v="&quot;The trio's chemistry is heartwarming.&quot;"/>
    <x v="5"/>
    <d v="2005-07-10T00:00:00"/>
  </r>
  <r>
    <n v="56"/>
    <x v="1"/>
    <n v="50"/>
    <x v="7"/>
    <n v="4"/>
    <s v="&quot;The magical world is filled with surprises.&quot;"/>
    <x v="2"/>
    <d v="2004-10-24T00:00:00"/>
  </r>
  <r>
    <n v="57"/>
    <x v="2"/>
    <n v="32"/>
    <x v="0"/>
    <n v="4.5"/>
    <s v="&quot;The montage sequences were well-executed and visually stunning.&quot;"/>
    <x v="6"/>
    <d v="2005-07-01T00:00:00"/>
  </r>
  <r>
    <n v="58"/>
    <x v="0"/>
    <n v="34"/>
    <x v="9"/>
    <n v="4"/>
    <s v="&quot;The transitions between scenes were seamlessly executed.&quot;"/>
    <x v="5"/>
    <d v="2002-01-20T00:00:00"/>
  </r>
  <r>
    <n v="59"/>
    <x v="1"/>
    <n v="48"/>
    <x v="1"/>
    <n v="4"/>
    <s v="&quot;Severus Snape's character adds an air of mystery.&quot;"/>
    <x v="0"/>
    <d v="2003-08-24T00:00:00"/>
  </r>
  <r>
    <n v="60"/>
    <x v="0"/>
    <n v="38"/>
    <x v="1"/>
    <n v="5"/>
    <s v="&quot;The production design is top-notch.&quot;"/>
    <x v="2"/>
    <d v="2003-08-05T00:00:00"/>
  </r>
  <r>
    <n v="61"/>
    <x v="0"/>
    <n v="53"/>
    <x v="4"/>
    <n v="2"/>
    <s v="&quot;Albus Dumbledore's wisdom feels clichÃ©d and uninspiring.&quot;"/>
    <x v="4"/>
    <d v="2002-11-25T00:00:00"/>
  </r>
  <r>
    <n v="62"/>
    <x v="0"/>
    <n v="40"/>
    <x v="1"/>
    <n v="4.5"/>
    <s v="&quot;Magical storytelling with a touch of humor.&quot;"/>
    <x v="4"/>
    <d v="2004-04-09T00:00:00"/>
  </r>
  <r>
    <n v="63"/>
    <x v="2"/>
    <n v="47"/>
    <x v="7"/>
    <n v="1.5"/>
    <s v="&quot;Draco Malfoy's cunning lacks the subtlety needed for a compelling character.&quot;"/>
    <x v="7"/>
    <d v="2002-12-14T00:00:00"/>
  </r>
  <r>
    <n v="64"/>
    <x v="1"/>
    <n v="33"/>
    <x v="2"/>
    <n v="4.5"/>
    <s v="&quot;The soundtrack was enchanting and added depth to the storytelling.&quot;"/>
    <x v="5"/>
    <d v="2005-11-25T00:00:00"/>
  </r>
  <r>
    <n v="65"/>
    <x v="1"/>
    <n v="48"/>
    <x v="6"/>
    <n v="4"/>
    <s v="&quot;Severus Snape's complexity adds depth to the story.&quot;"/>
    <x v="0"/>
    <d v="2004-11-30T00:00:00"/>
  </r>
  <r>
    <n v="66"/>
    <x v="1"/>
    <n v="19"/>
    <x v="3"/>
    <n v="4.5"/>
    <s v="&quot;Draco Malfoy's character development is well-executed.&quot;"/>
    <x v="7"/>
    <d v="2004-07-11T00:00:00"/>
  </r>
  <r>
    <n v="67"/>
    <x v="1"/>
    <n v="52"/>
    <x v="3"/>
    <n v="4.5"/>
    <s v="&quot;Albus Dumbledore's philosophical dialogues resonate long after the movie ends.&quot;"/>
    <x v="4"/>
    <d v="2002-11-10T00:00:00"/>
  </r>
  <r>
    <n v="68"/>
    <x v="0"/>
    <n v="33"/>
    <x v="0"/>
    <n v="2.5"/>
    <s v="&quot;The plot lacks depth, making it uninteresting.&quot;"/>
    <x v="6"/>
    <d v="2004-02-28T00:00:00"/>
  </r>
  <r>
    <n v="69"/>
    <x v="0"/>
    <n v="41"/>
    <x v="9"/>
    <n v="4"/>
    <s v="&quot;Fantastic movie for all ages.&quot;"/>
    <x v="2"/>
    <d v="2005-05-18T00:00:00"/>
  </r>
  <r>
    <n v="70"/>
    <x v="0"/>
    <n v="31"/>
    <x v="4"/>
    <n v="5"/>
    <s v="&quot;A timeless fantasy for all ages.&quot;"/>
    <x v="4"/>
    <d v="2004-08-19T00:00:00"/>
  </r>
  <r>
    <n v="71"/>
    <x v="0"/>
    <n v="60"/>
    <x v="4"/>
    <n v="4"/>
    <s v="&quot;Neville Longbottom's growth throughout the film is well-done.&quot;"/>
    <x v="3"/>
    <d v="2005-12-11T00:00:00"/>
  </r>
  <r>
    <n v="72"/>
    <x v="1"/>
    <n v="40"/>
    <x v="10"/>
    <n v="4.5"/>
    <s v="&quot;The setting at Hogwarts feels like a magical haven.&quot;"/>
    <x v="2"/>
    <d v="2004-09-04T00:00:00"/>
  </r>
  <r>
    <n v="73"/>
    <x v="0"/>
    <n v="16"/>
    <x v="8"/>
    <n v="4.5"/>
    <s v="&quot;The characters' growth is well-portrayed.&quot;"/>
    <x v="6"/>
    <d v="2005-05-20T00:00:00"/>
  </r>
  <r>
    <n v="74"/>
    <x v="0"/>
    <n v="50"/>
    <x v="0"/>
    <n v="4.5"/>
    <s v="&quot;The magic duel scenes are intense and thrilling.&quot;"/>
    <x v="0"/>
    <d v="2003-01-22T00:00:00"/>
  </r>
  <r>
    <n v="75"/>
    <x v="2"/>
    <n v="33"/>
    <x v="8"/>
    <n v="4"/>
    <s v="&quot;Draco Malfoy's character development was impressive.&quot;"/>
    <x v="7"/>
    <d v="2002-07-01T00:00:00"/>
  </r>
  <r>
    <n v="76"/>
    <x v="0"/>
    <n v="19"/>
    <x v="1"/>
    <n v="2"/>
    <s v="&quot;The film's setting at Hogwarts lacks authenticity.&quot;"/>
    <x v="6"/>
    <d v="2002-07-13T00:00:00"/>
  </r>
  <r>
    <n v="77"/>
    <x v="1"/>
    <n v="33"/>
    <x v="3"/>
    <n v="2.5"/>
    <s v="&quot;Albus Dumbledore's presence feels forced and unnecessary.&quot;"/>
    <x v="4"/>
    <d v="2004-10-25T00:00:00"/>
  </r>
  <r>
    <n v="78"/>
    <x v="0"/>
    <n v="26"/>
    <x v="4"/>
    <n v="4"/>
    <s v="&quot;The transitions between the real world and Hogwarts were seamless.&quot;"/>
    <x v="5"/>
    <d v="2004-03-18T00:00:00"/>
  </r>
  <r>
    <n v="79"/>
    <x v="2"/>
    <n v="10"/>
    <x v="9"/>
    <n v="4.5"/>
    <s v="&quot;Hermione Granger's intelligence shines through.&quot;"/>
    <x v="5"/>
    <d v="2004-03-09T00:00:00"/>
  </r>
  <r>
    <n v="80"/>
    <x v="0"/>
    <n v="11"/>
    <x v="11"/>
    <n v="3"/>
    <s v="&quot;Neville Longbottom's bravery is overshadowed and unexplored.&quot;"/>
    <x v="3"/>
    <d v="2003-01-15T00:00:00"/>
  </r>
  <r>
    <n v="81"/>
    <x v="1"/>
    <n v="23"/>
    <x v="3"/>
    <n v="2"/>
    <s v="&quot;Hermione Granger's intelligence feels exaggerated and unrealistic.&quot;"/>
    <x v="5"/>
    <d v="2005-11-14T00:00:00"/>
  </r>
  <r>
    <n v="82"/>
    <x v="0"/>
    <n v="47"/>
    <x v="4"/>
    <n v="2.5"/>
    <s v="&quot;Ron Weasley's humor becomes irritating over time.&quot;"/>
    <x v="1"/>
    <d v="2004-10-21T00:00:00"/>
  </r>
  <r>
    <n v="83"/>
    <x v="0"/>
    <n v="56"/>
    <x v="7"/>
    <n v="3"/>
    <s v="&quot;The character interactions felt forced, and the story was predictable.&quot;"/>
    <x v="1"/>
    <d v="2002-06-25T00:00:00"/>
  </r>
  <r>
    <n v="84"/>
    <x v="0"/>
    <n v="39"/>
    <x v="4"/>
    <n v="4.5"/>
    <s v="&quot;Severus Snape's character complexity added an intriguing layer.&quot;"/>
    <x v="0"/>
    <d v="2003-05-25T00:00:00"/>
  </r>
  <r>
    <n v="85"/>
    <x v="0"/>
    <n v="32"/>
    <x v="4"/>
    <n v="4"/>
    <s v="&quot;The film captures the essence of the wizarding world.&quot;"/>
    <x v="2"/>
    <d v="2003-10-04T00:00:00"/>
  </r>
  <r>
    <n v="86"/>
    <x v="0"/>
    <n v="18"/>
    <x v="4"/>
    <n v="3"/>
    <s v="&quot;The film's production design lacks attention to detail.&quot;"/>
    <x v="2"/>
    <d v="2004-11-28T00:00:00"/>
  </r>
  <r>
    <n v="87"/>
    <x v="0"/>
    <n v="36"/>
    <x v="11"/>
    <n v="4.5"/>
    <s v="&quot;Albus Dumbledore's wisdom adds a profound touch.&quot;"/>
    <x v="4"/>
    <d v="2002-09-14T00:00:00"/>
  </r>
  <r>
    <n v="88"/>
    <x v="2"/>
    <n v="25"/>
    <x v="7"/>
    <n v="4.5"/>
    <s v="&quot;The montage sequences were visually stunning and well-choreographed.&quot;"/>
    <x v="6"/>
    <d v="2005-08-01T00:00:00"/>
  </r>
  <r>
    <n v="89"/>
    <x v="1"/>
    <n v="33"/>
    <x v="4"/>
    <n v="4.5"/>
    <s v="&quot;Albus Dumbledore's presence adds gravitas.&quot;"/>
    <x v="4"/>
    <d v="2005-04-25T00:00:00"/>
  </r>
  <r>
    <n v="90"/>
    <x v="1"/>
    <n v="34"/>
    <x v="4"/>
    <n v="2.5"/>
    <s v="&quot;The transitions between scenes felt forced, and the soundtrack was lackluster.&quot;"/>
    <x v="0"/>
    <d v="2005-04-20T00:00:00"/>
  </r>
  <r>
    <n v="91"/>
    <x v="0"/>
    <n v="34"/>
    <x v="6"/>
    <n v="5"/>
    <s v="&quot;Neville Longbottom's bravery is a standout.&quot;"/>
    <x v="3"/>
    <d v="2002-01-10T00:00:00"/>
  </r>
  <r>
    <n v="92"/>
    <x v="0"/>
    <n v="46"/>
    <x v="5"/>
    <n v="4.5"/>
    <s v="&quot;The montage sequences were visually captivating and well-executed.&quot;"/>
    <x v="6"/>
    <d v="2002-03-31T00:00:00"/>
  </r>
  <r>
    <n v="93"/>
    <x v="0"/>
    <n v="38"/>
    <x v="8"/>
    <n v="4.5"/>
    <s v="&quot;The film's relevance to friendship is heartening.&quot;"/>
    <x v="5"/>
    <d v="2005-04-28T00:00:00"/>
  </r>
  <r>
    <n v="94"/>
    <x v="0"/>
    <n v="45"/>
    <x v="0"/>
    <n v="4.5"/>
    <s v="&quot;A magical journey through an enchanting world!&quot;"/>
    <x v="6"/>
    <d v="2002-04-22T00:00:00"/>
  </r>
  <r>
    <n v="95"/>
    <x v="2"/>
    <n v="35"/>
    <x v="4"/>
    <n v="5"/>
    <s v="&quot;Dumbledore's wisdom shines through.&quot;"/>
    <x v="4"/>
    <d v="2003-06-12T00:00:00"/>
  </r>
  <r>
    <n v="96"/>
    <x v="1"/>
    <n v="12"/>
    <x v="2"/>
    <n v="5"/>
    <s v="&quot;Captivating storyline with unexpected surprises.&quot;"/>
    <x v="1"/>
    <d v="2003-11-09T00:00:00"/>
  </r>
  <r>
    <n v="97"/>
    <x v="0"/>
    <n v="34"/>
    <x v="4"/>
    <n v="4.5"/>
    <s v="&quot;The magical duel scenes are well-executed.&quot;"/>
    <x v="0"/>
    <d v="2004-02-10T00:00:00"/>
  </r>
  <r>
    <n v="98"/>
    <x v="2"/>
    <n v="56"/>
    <x v="2"/>
    <n v="4.5"/>
    <s v="&quot;Neville Longbottom's character growth was inspiring.&quot;"/>
    <x v="3"/>
    <d v="2005-03-25T00:00:00"/>
  </r>
  <r>
    <n v="99"/>
    <x v="1"/>
    <n v="13"/>
    <x v="5"/>
    <n v="5"/>
    <s v="&quot;Albus Dumbledore's wisdom resonates with every viewer.&quot;"/>
    <x v="4"/>
    <d v="2005-05-24T00:00:00"/>
  </r>
  <r>
    <n v="100"/>
    <x v="0"/>
    <n v="31"/>
    <x v="1"/>
    <n v="5"/>
    <s v="&quot;The film explored deep themes of friendship and courage.&quot;"/>
    <x v="4"/>
    <d v="2005-03-20T00:00:00"/>
  </r>
  <r>
    <n v="101"/>
    <x v="0"/>
    <n v="40"/>
    <x v="6"/>
    <n v="5"/>
    <s v="&quot;The magical world is brought to life beautifully.&quot;"/>
    <x v="6"/>
    <d v="2003-06-30T00:00:00"/>
  </r>
  <r>
    <n v="102"/>
    <x v="1"/>
    <n v="34"/>
    <x v="4"/>
    <n v="4"/>
    <s v="&quot;The cinematography captures the magical essence of the wizarding world.&quot;"/>
    <x v="6"/>
    <d v="2004-03-11T00:00:00"/>
  </r>
  <r>
    <n v="103"/>
    <x v="1"/>
    <n v="44"/>
    <x v="1"/>
    <n v="3"/>
    <s v="&quot;Neville Longbottom's growth feels rushed and unearned.&quot;"/>
    <x v="3"/>
    <d v="2005-12-27T00:00:00"/>
  </r>
  <r>
    <n v="104"/>
    <x v="2"/>
    <n v="52"/>
    <x v="5"/>
    <n v="2"/>
    <s v="&quot;Neville Longbottom's character is overshadowed and forgotten.&quot;"/>
    <x v="3"/>
    <d v="2002-06-11T00:00:00"/>
  </r>
  <r>
    <n v="105"/>
    <x v="0"/>
    <n v="32"/>
    <x v="9"/>
    <n v="4.5"/>
    <s v="&quot;Hagrid's compassion for magical creatures is endearing.&quot;"/>
    <x v="2"/>
    <d v="2004-01-11T00:00:00"/>
  </r>
  <r>
    <n v="106"/>
    <x v="1"/>
    <n v="42"/>
    <x v="0"/>
    <n v="2.5"/>
    <s v="&quot;The transitions between scenes felt forced, and the soundtrack was lackluster.&quot;"/>
    <x v="0"/>
    <d v="2004-10-13T00:00:00"/>
  </r>
  <r>
    <n v="107"/>
    <x v="1"/>
    <n v="43"/>
    <x v="0"/>
    <n v="3"/>
    <s v="&quot;The production design lacks creativity and imagination.&quot;"/>
    <x v="2"/>
    <d v="2003-06-27T00:00:00"/>
  </r>
  <r>
    <n v="108"/>
    <x v="0"/>
    <n v="26"/>
    <x v="9"/>
    <n v="5"/>
    <s v="&quot;A journey of friendship and self-discovery.&quot;"/>
    <x v="1"/>
    <d v="2004-02-23T00:00:00"/>
  </r>
  <r>
    <n v="109"/>
    <x v="0"/>
    <n v="47"/>
    <x v="8"/>
    <n v="5"/>
    <s v="&quot;The visual effects were mind-blowing, and Harry is my favorite character.&quot;"/>
    <x v="6"/>
    <d v="2002-10-28T00:00:00"/>
  </r>
  <r>
    <n v="110"/>
    <x v="2"/>
    <n v="30"/>
    <x v="6"/>
    <n v="5"/>
    <s v="&quot;Hagrid's love for magical creatures is heartwarming.&quot;"/>
    <x v="2"/>
    <d v="2004-05-24T00:00:00"/>
  </r>
  <r>
    <n v="111"/>
    <x v="0"/>
    <n v="35"/>
    <x v="2"/>
    <n v="5"/>
    <s v="&quot;The film's length allows for thorough storytelling.&quot;"/>
    <x v="6"/>
    <d v="2005-03-24T00:00:00"/>
  </r>
  <r>
    <n v="112"/>
    <x v="0"/>
    <n v="33"/>
    <x v="10"/>
    <n v="4"/>
    <s v="&quot;Hagrid's character adds a wonderful touch to the movie.&quot;"/>
    <x v="2"/>
    <d v="2003-04-22T00:00:00"/>
  </r>
  <r>
    <n v="113"/>
    <x v="2"/>
    <n v="42"/>
    <x v="6"/>
    <n v="2"/>
    <s v="&quot;The soundtrack failed to capture the magic of the wizarding world.&quot;"/>
    <x v="5"/>
    <d v="2002-04-24T00:00:00"/>
  </r>
  <r>
    <n v="114"/>
    <x v="0"/>
    <n v="34"/>
    <x v="6"/>
    <n v="5"/>
    <s v="&quot;The film's tone captures the magic and wonder of the wizarding world.&quot;"/>
    <x v="1"/>
    <d v="2005-10-23T00:00:00"/>
  </r>
  <r>
    <n v="115"/>
    <x v="0"/>
    <n v="45"/>
    <x v="10"/>
    <n v="2"/>
    <s v="&quot;Neville Longbottom's character arc is unconvincing.&quot;"/>
    <x v="3"/>
    <d v="2004-07-02T00:00:00"/>
  </r>
  <r>
    <n v="116"/>
    <x v="1"/>
    <n v="37"/>
    <x v="9"/>
    <n v="2.5"/>
    <s v="&quot;The montage sequences were poorly executed and felt out of sync.&quot;"/>
    <x v="3"/>
    <d v="2002-12-07T00:00:00"/>
  </r>
  <r>
    <n v="117"/>
    <x v="0"/>
    <n v="15"/>
    <x v="5"/>
    <n v="4.5"/>
    <s v="&quot;The magical world is both whimsical and dangerous.&quot;"/>
    <x v="0"/>
    <d v="2004-08-25T00:00:00"/>
  </r>
  <r>
    <n v="118"/>
    <x v="2"/>
    <n v="29"/>
    <x v="5"/>
    <n v="2.5"/>
    <s v="&quot;Ron Weasley's humor becomes repetitive and stale.&quot;"/>
    <x v="1"/>
    <d v="2002-02-18T00:00:00"/>
  </r>
  <r>
    <n v="119"/>
    <x v="1"/>
    <n v="23"/>
    <x v="3"/>
    <n v="4.5"/>
    <s v="&quot;A captivating journey into the world of wizardry.&quot;"/>
    <x v="6"/>
    <d v="2005-11-01T00:00:00"/>
  </r>
  <r>
    <n v="120"/>
    <x v="2"/>
    <n v="36"/>
    <x v="8"/>
    <n v="4.5"/>
    <s v="&quot;Hagrid's presence is a highlight, adding warmth and humor.&quot;"/>
    <x v="2"/>
    <d v="2002-01-10T00:00:00"/>
  </r>
  <r>
    <n v="121"/>
    <x v="1"/>
    <n v="55"/>
    <x v="9"/>
    <n v="2"/>
    <s v="&quot;The soundtrack failed to capture the magic of the wizarding world.&quot;"/>
    <x v="5"/>
    <d v="2005-08-02T00:00:00"/>
  </r>
  <r>
    <n v="122"/>
    <x v="2"/>
    <n v="38"/>
    <x v="1"/>
    <n v="3"/>
    <s v="&quot;The magical world feels uninspired and generic.&quot;"/>
    <x v="6"/>
    <d v="2004-04-23T00:00:00"/>
  </r>
  <r>
    <n v="123"/>
    <x v="1"/>
    <n v="32"/>
    <x v="0"/>
    <n v="4.5"/>
    <s v="&quot;Draco Malfoy's character development is impressive.&quot;"/>
    <x v="7"/>
    <d v="2002-10-24T00:00:00"/>
  </r>
  <r>
    <n v="124"/>
    <x v="0"/>
    <n v="41"/>
    <x v="5"/>
    <n v="2"/>
    <s v="&quot;The visual effects were lackluster, and the pacing was inconsistent.&quot;"/>
    <x v="2"/>
    <d v="2005-08-03T00:00:00"/>
  </r>
  <r>
    <n v="125"/>
    <x v="1"/>
    <n v="19"/>
    <x v="2"/>
    <n v="4"/>
    <s v="&quot;Neville Longbottom's bravery adds depth to the characters.&quot;"/>
    <x v="3"/>
    <d v="2004-11-05T00:00:00"/>
  </r>
  <r>
    <n v="126"/>
    <x v="0"/>
    <n v="22"/>
    <x v="0"/>
    <n v="4"/>
    <s v="&quot;Draco Malfoy's character added a layer of complexity to the plot.&quot;"/>
    <x v="7"/>
    <d v="2002-06-07T00:00:00"/>
  </r>
  <r>
    <n v="127"/>
    <x v="0"/>
    <n v="38"/>
    <x v="2"/>
    <n v="3.5"/>
    <s v="&quot;I found the pacing a bit slow, but Ron Weasley's humor made up for it.&quot;"/>
    <x v="1"/>
    <d v="2003-09-15T00:00:00"/>
  </r>
  <r>
    <n v="128"/>
    <x v="0"/>
    <n v="17"/>
    <x v="0"/>
    <n v="4.5"/>
    <s v="&quot;The magical creatures showcased in the film are visually stunning.&quot;"/>
    <x v="2"/>
    <d v="2004-05-01T00:00:00"/>
  </r>
  <r>
    <n v="129"/>
    <x v="0"/>
    <n v="30"/>
    <x v="6"/>
    <n v="3"/>
    <s v="&quot;The film's tone fails to capture the magic of the wizarding world.&quot;"/>
    <x v="1"/>
    <d v="2004-04-14T00:00:00"/>
  </r>
  <r>
    <n v="130"/>
    <x v="0"/>
    <n v="29"/>
    <x v="0"/>
    <n v="2"/>
    <s v="&quot;The visual effects were outdated, and the pacing was unbearable.&quot;"/>
    <x v="2"/>
    <d v="2004-03-17T00:00:00"/>
  </r>
  <r>
    <n v="131"/>
    <x v="2"/>
    <n v="60"/>
    <x v="6"/>
    <n v="4"/>
    <s v="&quot;The characters' chemistry is the heart of the film.&quot;"/>
    <x v="6"/>
    <d v="2003-02-02T00:00:00"/>
  </r>
  <r>
    <n v="132"/>
    <x v="1"/>
    <n v="35"/>
    <x v="8"/>
    <n v="3"/>
    <s v="&quot;The production design falls short of capturing the magic.&quot;"/>
    <x v="2"/>
    <d v="2003-11-28T00:00:00"/>
  </r>
  <r>
    <n v="133"/>
    <x v="1"/>
    <n v="21"/>
    <x v="7"/>
    <n v="2"/>
    <s v="&quot;Hermione Granger's intelligence feels exaggerated and unrealistic.&quot;"/>
    <x v="5"/>
    <d v="2004-06-18T00:00:00"/>
  </r>
  <r>
    <n v="134"/>
    <x v="1"/>
    <n v="20"/>
    <x v="1"/>
    <n v="4.5"/>
    <s v="&quot;Rubeus Hagrid's warmth is a comforting presence in the film.&quot;"/>
    <x v="2"/>
    <d v="2005-08-10T00:00:00"/>
  </r>
  <r>
    <n v="135"/>
    <x v="0"/>
    <n v="46"/>
    <x v="4"/>
    <n v="5"/>
    <s v="&quot;The cinematography is simply magical.&quot;"/>
    <x v="5"/>
    <d v="2004-06-12T00:00:00"/>
  </r>
  <r>
    <n v="136"/>
    <x v="0"/>
    <n v="53"/>
    <x v="1"/>
    <n v="2.5"/>
    <s v="&quot;The characters' chemistry feels forced and unnatural.&quot;"/>
    <x v="5"/>
    <d v="2002-03-25T00:00:00"/>
  </r>
  <r>
    <n v="137"/>
    <x v="1"/>
    <n v="44"/>
    <x v="3"/>
    <n v="4.5"/>
    <s v="&quot;Rubeus Hagrid's love for magical creatures is endearing.&quot;"/>
    <x v="2"/>
    <d v="2005-11-12T00:00:00"/>
  </r>
  <r>
    <n v="138"/>
    <x v="1"/>
    <n v="15"/>
    <x v="10"/>
    <n v="4.5"/>
    <s v="&quot;A magical adventure that stands the test of time.&quot;"/>
    <x v="6"/>
    <d v="2004-04-29T00:00:00"/>
  </r>
  <r>
    <n v="139"/>
    <x v="1"/>
    <n v="17"/>
    <x v="4"/>
    <n v="4.5"/>
    <s v="&quot;The magical world created in this film is captivating and visually stunning.&quot;"/>
    <x v="6"/>
    <d v="2005-04-26T00:00:00"/>
  </r>
  <r>
    <n v="140"/>
    <x v="1"/>
    <n v="44"/>
    <x v="6"/>
    <n v="5"/>
    <s v="&quot;The film's tone captures the magic of the wizarding world.&quot;"/>
    <x v="1"/>
    <d v="2005-05-15T00:00:00"/>
  </r>
  <r>
    <n v="141"/>
    <x v="0"/>
    <n v="40"/>
    <x v="1"/>
    <n v="4.5"/>
    <s v="&quot;Hermione Granger's intelligence is a driving force.&quot;"/>
    <x v="5"/>
    <d v="2003-10-03T00:00:00"/>
  </r>
  <r>
    <n v="142"/>
    <x v="1"/>
    <n v="43"/>
    <x v="1"/>
    <n v="4.5"/>
    <s v="&quot;The magic lessons are entertaining.&quot;"/>
    <x v="0"/>
    <d v="2002-05-16T00:00:00"/>
  </r>
  <r>
    <n v="143"/>
    <x v="0"/>
    <n v="40"/>
    <x v="10"/>
    <n v="4.5"/>
    <s v="&quot;The well-balanced pacing kept me engaged from start to finish.&quot;"/>
    <x v="1"/>
    <d v="2004-10-12T00:00:00"/>
  </r>
  <r>
    <n v="144"/>
    <x v="0"/>
    <n v="20"/>
    <x v="3"/>
    <n v="5"/>
    <s v="&quot;Incredible storytelling and cinematography.&quot;"/>
    <x v="4"/>
    <d v="2004-10-21T00:00:00"/>
  </r>
  <r>
    <n v="145"/>
    <x v="1"/>
    <n v="34"/>
    <x v="1"/>
    <n v="4.5"/>
    <s v="&quot;Albus Dumbledore's quotes are thought-provoking.&quot;"/>
    <x v="4"/>
    <d v="2005-08-16T00:00:00"/>
  </r>
  <r>
    <n v="146"/>
    <x v="0"/>
    <n v="13"/>
    <x v="2"/>
    <n v="2.5"/>
    <s v="&quot;Albus Dumbledore's presence feels forced and unnecessary.&quot;"/>
    <x v="4"/>
    <d v="2005-12-17T00:00:00"/>
  </r>
  <r>
    <n v="147"/>
    <x v="0"/>
    <n v="47"/>
    <x v="6"/>
    <n v="4.5"/>
    <s v="&quot;The well-paced storytelling kept me engaged throughout the film.&quot;"/>
    <x v="1"/>
    <d v="2004-11-14T00:00:00"/>
  </r>
  <r>
    <n v="148"/>
    <x v="1"/>
    <n v="23"/>
    <x v="4"/>
    <n v="2.5"/>
    <s v="&quot;Hagrid's love for magical creatures becomes a clichÃ©.&quot;"/>
    <x v="2"/>
    <d v="2004-12-14T00:00:00"/>
  </r>
  <r>
    <n v="149"/>
    <x v="0"/>
    <n v="18"/>
    <x v="3"/>
    <n v="4.5"/>
    <s v="&quot;Severus Snape's mysterious aura adds intrigue.&quot;"/>
    <x v="0"/>
    <d v="2002-09-17T00:00:00"/>
  </r>
  <r>
    <n v="150"/>
    <x v="1"/>
    <n v="51"/>
    <x v="1"/>
    <n v="4.5"/>
    <s v="&quot;Hermione Granger's quick thinking saves the day.&quot;"/>
    <x v="5"/>
    <d v="2004-10-20T00:00:00"/>
  </r>
  <r>
    <n v="151"/>
    <x v="1"/>
    <n v="33"/>
    <x v="3"/>
    <n v="3"/>
    <s v="&quot;The magical world didn't feel convincing, and the characters lacked depth.&quot;"/>
    <x v="0"/>
    <d v="2005-08-02T00:00:00"/>
  </r>
  <r>
    <n v="152"/>
    <x v="2"/>
    <n v="33"/>
    <x v="5"/>
    <n v="2"/>
    <s v="&quot;Neville Longbottom's character is forgettable.&quot;"/>
    <x v="3"/>
    <d v="2004-10-02T00:00:00"/>
  </r>
  <r>
    <n v="153"/>
    <x v="0"/>
    <n v="29"/>
    <x v="1"/>
    <n v="4"/>
    <s v="&quot;Hermione Granger's character is a symbol of empowerment.&quot;"/>
    <x v="5"/>
    <d v="2004-11-20T00:00:00"/>
  </r>
  <r>
    <n v="154"/>
    <x v="0"/>
    <n v="40"/>
    <x v="4"/>
    <n v="5"/>
    <s v="&quot;The magic is brought to life through stunning visuals.&quot;"/>
    <x v="6"/>
    <d v="2005-10-29T00:00:00"/>
  </r>
  <r>
    <n v="155"/>
    <x v="1"/>
    <n v="20"/>
    <x v="5"/>
    <n v="3"/>
    <s v="&quot;The film's production design lacks attention to detail.&quot;"/>
    <x v="2"/>
    <d v="2005-08-14T00:00:00"/>
  </r>
  <r>
    <n v="156"/>
    <x v="1"/>
    <n v="53"/>
    <x v="0"/>
    <n v="4.5"/>
    <s v="&quot;A magical experience for audiences of all ages.&quot;"/>
    <x v="6"/>
    <d v="2003-06-01T00:00:00"/>
  </r>
  <r>
    <n v="157"/>
    <x v="2"/>
    <n v="37"/>
    <x v="0"/>
    <n v="5"/>
    <s v="&quot;Hermione Granger's intelligence is admirable.&quot;"/>
    <x v="5"/>
    <d v="2002-06-15T00:00:00"/>
  </r>
  <r>
    <n v="158"/>
    <x v="1"/>
    <n v="25"/>
    <x v="9"/>
    <n v="5"/>
    <s v="&quot;The enchanting soundtrack perfectly complemented the magical atmosphere.&quot;"/>
    <x v="5"/>
    <d v="2004-10-21T00:00:00"/>
  </r>
  <r>
    <n v="159"/>
    <x v="0"/>
    <n v="44"/>
    <x v="1"/>
    <n v="2.5"/>
    <s v="&quot;Severus Snape's character lacks nuance and complexity.&quot;"/>
    <x v="0"/>
    <d v="2002-01-04T00:00:00"/>
  </r>
  <r>
    <n v="160"/>
    <x v="1"/>
    <n v="50"/>
    <x v="4"/>
    <n v="4.5"/>
    <s v="&quot;Severus Snape's mysterious motivations add an intriguing layer to the plot.&quot;"/>
    <x v="0"/>
    <d v="2005-06-27T00:00:00"/>
  </r>
  <r>
    <n v="161"/>
    <x v="1"/>
    <n v="26"/>
    <x v="6"/>
    <n v="4"/>
    <s v="&quot;Severus Snape's mysterious aura adds an enigmatic quality.&quot;"/>
    <x v="0"/>
    <d v="2003-09-26T00:00:00"/>
  </r>
  <r>
    <n v="162"/>
    <x v="0"/>
    <n v="33"/>
    <x v="0"/>
    <n v="4"/>
    <s v="&quot;Ron Weasley's loyalty is a highlight, adding heart to the story.&quot;"/>
    <x v="1"/>
    <d v="2003-10-08T00:00:00"/>
  </r>
  <r>
    <n v="163"/>
    <x v="2"/>
    <n v="43"/>
    <x v="4"/>
    <n v="5"/>
    <s v="&quot;The film's themes of friendship and bravery are timeless.&quot;"/>
    <x v="4"/>
    <d v="2005-12-29T00:00:00"/>
  </r>
  <r>
    <n v="164"/>
    <x v="2"/>
    <n v="35"/>
    <x v="9"/>
    <n v="4.5"/>
    <s v="&quot;Severus Snape's character arc is one of the highlights of the film.&quot;"/>
    <x v="0"/>
    <d v="2002-01-22T00:00:00"/>
  </r>
  <r>
    <n v="165"/>
    <x v="1"/>
    <n v="33"/>
    <x v="4"/>
    <n v="4.5"/>
    <s v="&quot;Hagrid's love for magical creatures is heartwarming.&quot;"/>
    <x v="2"/>
    <d v="2002-10-07T00:00:00"/>
  </r>
  <r>
    <n v="166"/>
    <x v="2"/>
    <n v="43"/>
    <x v="1"/>
    <n v="5"/>
    <s v="&quot;The soundtrack beautifully captured the essence of the wizarding world.&quot;"/>
    <x v="5"/>
    <d v="2002-11-10T00:00:00"/>
  </r>
  <r>
    <n v="167"/>
    <x v="1"/>
    <n v="14"/>
    <x v="4"/>
    <n v="3"/>
    <s v="&quot;The magical world seemed artificial, and the characters were uninteresting.&quot;"/>
    <x v="3"/>
    <d v="2003-05-14T00:00:00"/>
  </r>
  <r>
    <n v="168"/>
    <x v="0"/>
    <n v="45"/>
    <x v="7"/>
    <n v="5"/>
    <s v="&quot;I can't believe I waited so long to watch this masterpiece.&quot;"/>
    <x v="1"/>
    <d v="2005-08-03T00:00:00"/>
  </r>
  <r>
    <n v="169"/>
    <x v="0"/>
    <n v="19"/>
    <x v="6"/>
    <n v="4.5"/>
    <s v="&quot;The magical world feels rich and immersive.&quot;"/>
    <x v="6"/>
    <d v="2005-10-18T00:00:00"/>
  </r>
  <r>
    <n v="170"/>
    <x v="0"/>
    <n v="33"/>
    <x v="9"/>
    <n v="4.5"/>
    <s v="&quot;The visual effects created a stunning and immersive magical world.&quot;"/>
    <x v="6"/>
    <d v="2004-08-22T00:00:00"/>
  </r>
  <r>
    <n v="171"/>
    <x v="0"/>
    <n v="37"/>
    <x v="6"/>
    <n v="4"/>
    <s v="&quot;The characters' chemistry adds depth to the storyline.&quot;"/>
    <x v="6"/>
    <d v="2002-05-13T00:00:00"/>
  </r>
  <r>
    <n v="172"/>
    <x v="0"/>
    <n v="33"/>
    <x v="3"/>
    <n v="4"/>
    <s v="&quot;Neville's bravery steals the spotlight in this one.&quot;"/>
    <x v="3"/>
    <d v="2005-11-10T00:00:00"/>
  </r>
  <r>
    <n v="173"/>
    <x v="1"/>
    <n v="20"/>
    <x v="0"/>
    <n v="5"/>
    <s v="&quot;The magic felt real and immersive.&quot;"/>
    <x v="2"/>
    <d v="2003-01-09T00:00:00"/>
  </r>
  <r>
    <n v="174"/>
    <x v="0"/>
    <n v="27"/>
    <x v="3"/>
    <n v="2.5"/>
    <s v="&quot;The magical world lacks the sense of wonder it should evoke.&quot;"/>
    <x v="2"/>
    <d v="2005-04-15T00:00:00"/>
  </r>
  <r>
    <n v="175"/>
    <x v="2"/>
    <n v="33"/>
    <x v="1"/>
    <n v="4.5"/>
    <s v="&quot;The film perfectly captures the essence of the book.&quot;"/>
    <x v="5"/>
    <d v="2004-11-17T00:00:00"/>
  </r>
  <r>
    <n v="176"/>
    <x v="1"/>
    <n v="37"/>
    <x v="9"/>
    <n v="4.5"/>
    <s v="&quot;Hermione Granger's character is a role model for many.&quot;"/>
    <x v="5"/>
    <d v="2005-10-09T00:00:00"/>
  </r>
  <r>
    <n v="177"/>
    <x v="0"/>
    <n v="31"/>
    <x v="6"/>
    <n v="2.5"/>
    <s v="&quot;Hagrid's character seems out of place and unnecessary.&quot;"/>
    <x v="2"/>
    <d v="2004-04-04T00:00:00"/>
  </r>
  <r>
    <n v="178"/>
    <x v="1"/>
    <n v="46"/>
    <x v="1"/>
    <n v="5"/>
    <s v="&quot;The film's exploration of friendship and bravery resonated deeply.&quot;"/>
    <x v="4"/>
    <d v="2002-06-22T00:00:00"/>
  </r>
  <r>
    <n v="179"/>
    <x v="0"/>
    <n v="39"/>
    <x v="3"/>
    <n v="4"/>
    <s v="&quot;The cinematography enhances the magical atmosphere, creating a visually stunning film.&quot;"/>
    <x v="6"/>
    <d v="2005-01-10T00:00:00"/>
  </r>
  <r>
    <n v="180"/>
    <x v="1"/>
    <n v="32"/>
    <x v="1"/>
    <n v="4"/>
    <s v="&quot;Draco Malfoy's character added a layer of intrigue to the plot.&quot;"/>
    <x v="7"/>
    <d v="2005-02-03T00:00:00"/>
  </r>
  <r>
    <n v="181"/>
    <x v="2"/>
    <n v="24"/>
    <x v="9"/>
    <n v="3"/>
    <s v="&quot;Draco Malfoy's character development is impressive.&quot;"/>
    <x v="3"/>
    <d v="2005-08-31T00:00:00"/>
  </r>
  <r>
    <n v="182"/>
    <x v="1"/>
    <n v="38"/>
    <x v="4"/>
    <n v="4"/>
    <s v="&quot;The smooth transitions between scenes enhanced the storytelling.&quot;"/>
    <x v="5"/>
    <d v="2002-09-28T00:00:00"/>
  </r>
  <r>
    <n v="183"/>
    <x v="2"/>
    <n v="29"/>
    <x v="4"/>
    <n v="4"/>
    <s v="&quot;The plot twists kept me on the edge of my seat.&quot;"/>
    <x v="6"/>
    <d v="2004-09-14T00:00:00"/>
  </r>
  <r>
    <n v="184"/>
    <x v="0"/>
    <n v="16"/>
    <x v="6"/>
    <n v="3"/>
    <s v="&quot;The magical world lacked authenticity, and the characters felt flat.&quot;"/>
    <x v="3"/>
    <d v="2005-09-28T00:00:00"/>
  </r>
  <r>
    <n v="185"/>
    <x v="1"/>
    <n v="64"/>
    <x v="5"/>
    <n v="4.5"/>
    <s v="&quot;A captivating introduction to the wizarding world.&quot;"/>
    <x v="5"/>
    <d v="2003-03-02T00:00:00"/>
  </r>
  <r>
    <n v="186"/>
    <x v="0"/>
    <n v="36"/>
    <x v="9"/>
    <n v="3.5"/>
    <s v="&quot;The film's pacing felt rushed at times, but the magical elements kept me engaged.&quot;"/>
    <x v="5"/>
    <d v="2005-11-07T00:00:00"/>
  </r>
  <r>
    <n v="187"/>
    <x v="1"/>
    <n v="31"/>
    <x v="9"/>
    <n v="4"/>
    <s v="&quot;Neville Longbottom's character arc is inspiring.&quot;"/>
    <x v="3"/>
    <d v="2002-08-23T00:00:00"/>
  </r>
  <r>
    <n v="188"/>
    <x v="1"/>
    <n v="31"/>
    <x v="1"/>
    <n v="4.5"/>
    <s v="&quot;A cinematic masterpiece that will stand the test of time.&quot;"/>
    <x v="6"/>
    <d v="2005-02-06T00:00:00"/>
  </r>
  <r>
    <n v="189"/>
    <x v="1"/>
    <n v="41"/>
    <x v="4"/>
    <n v="5"/>
    <s v="&quot;Spellbinding visual effects that transport you into the wizarding world.&quot;"/>
    <x v="2"/>
    <d v="2005-04-15T00:00:00"/>
  </r>
  <r>
    <n v="190"/>
    <x v="0"/>
    <n v="42"/>
    <x v="2"/>
    <n v="4.5"/>
    <s v="&quot;The wizarding world comes to life brilliantly.&quot;"/>
    <x v="6"/>
    <d v="2004-02-17T00:00:00"/>
  </r>
  <r>
    <n v="191"/>
    <x v="2"/>
    <n v="30"/>
    <x v="3"/>
    <n v="5"/>
    <s v="&quot;Neville Longbottom's bravery is inspiring.&quot;"/>
    <x v="3"/>
    <d v="2002-12-21T00:00:00"/>
  </r>
  <r>
    <n v="192"/>
    <x v="1"/>
    <n v="41"/>
    <x v="3"/>
    <n v="5"/>
    <s v="&quot;The soundtrack perfectly complemented the magical atmosphere.&quot;"/>
    <x v="5"/>
    <d v="2004-07-05T00:00:00"/>
  </r>
  <r>
    <n v="193"/>
    <x v="0"/>
    <n v="30"/>
    <x v="1"/>
    <n v="4.5"/>
    <s v="&quot;Hermione's intellect shines throughout.&quot;"/>
    <x v="5"/>
    <d v="2004-09-13T00:00:00"/>
  </r>
  <r>
    <n v="194"/>
    <x v="0"/>
    <n v="52"/>
    <x v="8"/>
    <n v="4.5"/>
    <s v="&quot;The pacing was well-balanced, keeping the audience engaged.&quot;"/>
    <x v="1"/>
    <d v="2003-01-06T00:00:00"/>
  </r>
  <r>
    <n v="195"/>
    <x v="0"/>
    <n v="44"/>
    <x v="3"/>
    <n v="2"/>
    <s v="&quot;Hagrid's love for magical creatures becomes a repetitive theme.&quot;"/>
    <x v="2"/>
    <d v="2003-09-10T00:00:00"/>
  </r>
  <r>
    <n v="196"/>
    <x v="2"/>
    <n v="26"/>
    <x v="3"/>
    <n v="2.5"/>
    <s v="&quot;The transitions between scenes were jarring, and the soundtrack was dull.&quot;"/>
    <x v="4"/>
    <d v="2005-12-24T00:00:00"/>
  </r>
  <r>
    <n v="197"/>
    <x v="0"/>
    <n v="61"/>
    <x v="6"/>
    <n v="5"/>
    <s v="&quot;The film's production design is visually stunning.&quot;"/>
    <x v="2"/>
    <d v="2004-09-25T00:00:00"/>
  </r>
  <r>
    <n v="198"/>
    <x v="2"/>
    <n v="46"/>
    <x v="0"/>
    <n v="4.5"/>
    <s v="&quot;A magical journey from start to finish!&quot;"/>
    <x v="6"/>
    <d v="2003-07-20T00:00:00"/>
  </r>
  <r>
    <n v="199"/>
    <x v="1"/>
    <n v="31"/>
    <x v="4"/>
    <n v="3"/>
    <s v="&quot;A bit disappointed with the lack of character development.&quot;"/>
    <x v="6"/>
    <d v="2004-12-30T00:00:00"/>
  </r>
  <r>
    <n v="200"/>
    <x v="2"/>
    <n v="41"/>
    <x v="7"/>
    <n v="5"/>
    <s v="&quot;A magical journey that leaves you wanting more.&quot;"/>
    <x v="6"/>
    <d v="2005-01-26T00:00:00"/>
  </r>
  <r>
    <n v="201"/>
    <x v="0"/>
    <n v="39"/>
    <x v="1"/>
    <n v="4"/>
    <s v="&quot;Magical creatures added a delightful touch.&quot;"/>
    <x v="2"/>
    <d v="2005-05-21T00:00:00"/>
  </r>
  <r>
    <n v="202"/>
    <x v="2"/>
    <n v="27"/>
    <x v="3"/>
    <n v="4"/>
    <s v="&quot;Draco Malfoy's cunning adds a layer of suspense.&quot;"/>
    <x v="7"/>
    <d v="2003-01-03T00:00:00"/>
  </r>
  <r>
    <n v="203"/>
    <x v="1"/>
    <n v="28"/>
    <x v="0"/>
    <n v="2"/>
    <s v="&quot;Hagrid's character seemed out of place, and the transitions were abrupt.&quot;"/>
    <x v="2"/>
    <d v="2003-08-11T00:00:00"/>
  </r>
  <r>
    <n v="204"/>
    <x v="1"/>
    <n v="31"/>
    <x v="4"/>
    <n v="4.5"/>
    <s v="&quot;The wisdom and leadership of Albus Dumbledore shine in every scene.&quot;"/>
    <x v="4"/>
    <d v="2004-01-04T00:00:00"/>
  </r>
  <r>
    <n v="205"/>
    <x v="0"/>
    <n v="34"/>
    <x v="12"/>
    <n v="4.5"/>
    <s v="&quot;Neville Longbottom's bravery stole the show for me.&quot;"/>
    <x v="3"/>
    <d v="2003-12-24T00:00:00"/>
  </r>
  <r>
    <n v="206"/>
    <x v="0"/>
    <n v="41"/>
    <x v="9"/>
    <n v="4.5"/>
    <s v="&quot;Severus Snape's character is shrouded in mystery.&quot;"/>
    <x v="0"/>
    <d v="2004-01-14T00:00:00"/>
  </r>
  <r>
    <n v="207"/>
    <x v="1"/>
    <n v="36"/>
    <x v="1"/>
    <n v="4.5"/>
    <s v="&quot;The magic duel scenes were exhilarating.&quot;"/>
    <x v="0"/>
    <d v="2003-12-13T00:00:00"/>
  </r>
  <r>
    <n v="208"/>
    <x v="1"/>
    <n v="35"/>
    <x v="6"/>
    <n v="4"/>
    <s v="&quot;The special effects transport you to a magical realm.&quot;"/>
    <x v="6"/>
    <d v="2004-07-24T00:00:00"/>
  </r>
  <r>
    <n v="209"/>
    <x v="1"/>
    <n v="48"/>
    <x v="5"/>
    <n v="2"/>
    <s v="&quot;Neville Longbottom's bravery is overshadowed and unexplored&quot;"/>
    <x v="3"/>
    <d v="2002-08-06T00:00:00"/>
  </r>
  <r>
    <n v="210"/>
    <x v="0"/>
    <n v="60"/>
    <x v="8"/>
    <n v="5"/>
    <s v="&quot;Ron Weasley's humor adds a light-hearted touch.&quot;"/>
    <x v="1"/>
    <d v="2004-08-15T00:00:00"/>
  </r>
  <r>
    <n v="211"/>
    <x v="1"/>
    <n v="36"/>
    <x v="1"/>
    <n v="5"/>
    <s v="&quot;Captivating storyline with unexpected twists and turns.&quot;"/>
    <x v="1"/>
    <d v="2004-04-13T00:00:00"/>
  </r>
  <r>
    <n v="212"/>
    <x v="1"/>
    <n v="34"/>
    <x v="6"/>
    <n v="3.5"/>
    <s v="&quot;Draco Malfoy's character adds the perfect element of conflict.&quot;"/>
    <x v="7"/>
    <d v="2004-02-13T00:00:00"/>
  </r>
  <r>
    <n v="213"/>
    <x v="1"/>
    <n v="49"/>
    <x v="6"/>
    <n v="4.5"/>
    <s v="&quot;Draco Malfoy's character growth is commendable.&quot;"/>
    <x v="7"/>
    <d v="2002-07-25T00:00:00"/>
  </r>
  <r>
    <n v="214"/>
    <x v="0"/>
    <n v="34"/>
    <x v="4"/>
    <n v="3.5"/>
    <s v="&quot;Pacing was a bit slow, but the characters' development made up for it.&quot;"/>
    <x v="1"/>
    <d v="2004-05-23T00:00:00"/>
  </r>
  <r>
    <n v="215"/>
    <x v="1"/>
    <n v="38"/>
    <x v="1"/>
    <n v="5"/>
    <s v="&quot;The enchanting world of Hogwarts captivated me.&quot;"/>
    <x v="4"/>
    <d v="2002-04-21T00:00:00"/>
  </r>
  <r>
    <n v="216"/>
    <x v="0"/>
    <n v="20"/>
    <x v="5"/>
    <n v="4.5"/>
    <s v="&quot;The visual effects transported me to a world filled with magic and wonder.&quot;"/>
    <x v="6"/>
    <d v="2005-02-07T00:00:00"/>
  </r>
  <r>
    <n v="217"/>
    <x v="0"/>
    <n v="45"/>
    <x v="8"/>
    <n v="4.5"/>
    <s v="&quot;Neville Longbottom's journey from timid to brave was inspiring.&quot;"/>
    <x v="3"/>
    <d v="2002-03-14T00:00:00"/>
  </r>
  <r>
    <n v="218"/>
    <x v="0"/>
    <n v="21"/>
    <x v="6"/>
    <n v="4.5"/>
    <s v="&quot;The magical world created in this film is absolutely captivating.&quot;"/>
    <x v="6"/>
    <d v="2002-03-04T00:00:00"/>
  </r>
  <r>
    <n v="219"/>
    <x v="2"/>
    <n v="31"/>
    <x v="9"/>
    <n v="2.5"/>
    <s v="&quot;Draco Malfoy's character lacks depth and complexity.&quot;"/>
    <x v="7"/>
    <d v="2004-05-05T00:00:00"/>
  </r>
  <r>
    <n v="220"/>
    <x v="0"/>
    <n v="8"/>
    <x v="0"/>
    <n v="4"/>
    <s v="&quot;Clever use of magic in everyday life.&quot;"/>
    <x v="7"/>
    <d v="2003-04-25T00:00:00"/>
  </r>
  <r>
    <n v="221"/>
    <x v="0"/>
    <n v="41"/>
    <x v="6"/>
    <n v="4"/>
    <s v="&quot;Albus Dumbledore's presence is both comforting and powerful.&quot;"/>
    <x v="4"/>
    <d v="2002-12-01T00:00:00"/>
  </r>
  <r>
    <n v="222"/>
    <x v="2"/>
    <n v="35"/>
    <x v="1"/>
    <n v="4"/>
    <s v="&quot;Harry's journey is the heart of the film, making it a compelling watch.&quot;"/>
    <x v="6"/>
    <d v="2004-11-06T00:00:00"/>
  </r>
  <r>
    <n v="223"/>
    <x v="1"/>
    <n v="41"/>
    <x v="1"/>
    <n v="4.5"/>
    <s v="&quot;The film's length is just right, not too long or short.&quot;"/>
    <x v="6"/>
    <d v="2002-11-17T00:00:00"/>
  </r>
  <r>
    <n v="224"/>
    <x v="0"/>
    <n v="36"/>
    <x v="1"/>
    <n v="5"/>
    <s v="&quot;Albus Dumbledore's wisdom is a guiding light.&quot;"/>
    <x v="4"/>
    <d v="2002-03-26T00:00:00"/>
  </r>
  <r>
    <n v="225"/>
    <x v="0"/>
    <n v="33"/>
    <x v="9"/>
    <n v="4.5"/>
    <s v="&quot;Severus Snape's character is enigmatic.&quot;"/>
    <x v="0"/>
    <d v="2004-01-11T00:00:00"/>
  </r>
  <r>
    <n v="226"/>
    <x v="1"/>
    <n v="33"/>
    <x v="9"/>
    <n v="5"/>
    <s v="&quot;I felt like I was part of Hogwarts.&quot;"/>
    <x v="1"/>
    <d v="2004-03-19T00:00:00"/>
  </r>
  <r>
    <n v="227"/>
    <x v="2"/>
    <n v="34"/>
    <x v="6"/>
    <n v="4.5"/>
    <s v="&quot;Neville Longbottom's character growth was both heartwarming and inspiring.&quot;"/>
    <x v="3"/>
    <d v="2004-09-15T00:00:00"/>
  </r>
  <r>
    <n v="228"/>
    <x v="0"/>
    <n v="28"/>
    <x v="0"/>
    <n v="4.5"/>
    <s v="&quot;The characters' chemistry is delightful.&quot;"/>
    <x v="5"/>
    <d v="2004-01-07T00:00:00"/>
  </r>
  <r>
    <n v="229"/>
    <x v="1"/>
    <n v="15"/>
    <x v="10"/>
    <n v="5"/>
    <s v="&quot;The film's tone captures the essence of the book.&quot;"/>
    <x v="1"/>
    <d v="2005-11-27T00:00:00"/>
  </r>
  <r>
    <n v="230"/>
    <x v="0"/>
    <n v="56"/>
    <x v="8"/>
    <n v="4.5"/>
    <s v="&quot;The magical world created in this film is enchanting, and the characters are well-developed.&quot;"/>
    <x v="6"/>
    <d v="2004-12-19T00:00:00"/>
  </r>
  <r>
    <n v="231"/>
    <x v="0"/>
    <n v="30"/>
    <x v="1"/>
    <n v="4.5"/>
    <s v="&quot;The visual effects were groundbreaking and added to the film's magic.&quot;"/>
    <x v="6"/>
    <d v="2005-07-01T00:00:00"/>
  </r>
  <r>
    <n v="232"/>
    <x v="1"/>
    <n v="51"/>
    <x v="7"/>
    <n v="4.5"/>
    <s v="&quot;The magical atmosphere is enchanting.&quot;"/>
    <x v="6"/>
    <d v="2003-11-27T00:00:00"/>
  </r>
  <r>
    <n v="233"/>
    <x v="2"/>
    <n v="29"/>
    <x v="0"/>
    <n v="3.5"/>
    <s v="&quot;Draco Malfoy's cunning adds a layer of suspense.&quot;"/>
    <x v="7"/>
    <d v="2005-09-02T00:00:00"/>
  </r>
  <r>
    <n v="234"/>
    <x v="2"/>
    <n v="38"/>
    <x v="0"/>
    <n v="2"/>
    <s v="&quot;The visual effects were lackluster, and the pacing was inconsistent.&quot;"/>
    <x v="2"/>
    <d v="2004-03-06T00:00:00"/>
  </r>
  <r>
    <n v="235"/>
    <x v="1"/>
    <n v="34"/>
    <x v="3"/>
    <n v="4.5"/>
    <s v="&quot;The pacing was just right, keeping me engaged throughout.&quot;"/>
    <x v="1"/>
    <d v="2002-04-24T00:00:00"/>
  </r>
  <r>
    <n v="236"/>
    <x v="2"/>
    <n v="63"/>
    <x v="1"/>
    <n v="4"/>
    <s v="&quot;The smooth transitions between scenes enhanced the flow of the story.&quot;"/>
    <x v="5"/>
    <d v="2004-04-08T00:00:00"/>
  </r>
  <r>
    <n v="237"/>
    <x v="0"/>
    <n v="35"/>
    <x v="4"/>
    <n v="4.5"/>
    <s v="&quot;Neville Longbottom stole the show!&quot;"/>
    <x v="3"/>
    <d v="2003-11-16T00:00:00"/>
  </r>
  <r>
    <n v="238"/>
    <x v="0"/>
    <n v="35"/>
    <x v="4"/>
    <n v="4.5"/>
    <s v="&quot;The montage sequences were creatively crafted and visually stunning.&quot;"/>
    <x v="6"/>
    <d v="2005-08-23T00:00:00"/>
  </r>
  <r>
    <n v="239"/>
    <x v="0"/>
    <n v="12"/>
    <x v="2"/>
    <n v="4.5"/>
    <s v="&quot;The visual effects brought the magical world to life.&quot;"/>
    <x v="6"/>
    <d v="2005-10-18T00:00:00"/>
  </r>
  <r>
    <n v="240"/>
    <x v="0"/>
    <n v="42"/>
    <x v="6"/>
    <n v="4"/>
    <s v="&quot;Hagrid's character added a lot of warmth and humor to the story.&quot;"/>
    <x v="2"/>
    <d v="2002-09-20T00:00:00"/>
  </r>
  <r>
    <n v="241"/>
    <x v="1"/>
    <n v="32"/>
    <x v="1"/>
    <n v="4.5"/>
    <s v="&quot;Severus Snape's mysterious aura adds an intriguing layer to the film.&quot;"/>
    <x v="0"/>
    <d v="2003-07-04T00:00:00"/>
  </r>
  <r>
    <n v="242"/>
    <x v="0"/>
    <n v="41"/>
    <x v="1"/>
    <n v="2.5"/>
    <s v="&quot;Draco Malfoy's character lacks depth and complexity.&quot;"/>
    <x v="7"/>
    <d v="2005-08-22T00:00:00"/>
  </r>
  <r>
    <n v="243"/>
    <x v="2"/>
    <n v="42"/>
    <x v="5"/>
    <n v="5"/>
    <s v="&quot;The magic school concept is brilliantly executed.&quot;"/>
    <x v="1"/>
    <d v="2005-04-03T00:00:00"/>
  </r>
  <r>
    <n v="244"/>
    <x v="1"/>
    <n v="30"/>
    <x v="5"/>
    <n v="4.5"/>
    <s v="&quot;The magical world created is truly enchanting.&quot;"/>
    <x v="6"/>
    <d v="2005-05-30T00:00:00"/>
  </r>
  <r>
    <n v="245"/>
    <x v="0"/>
    <n v="36"/>
    <x v="5"/>
    <n v="5"/>
    <s v="&quot;I laughed, I cried, I loved every moment.&quot;"/>
    <x v="1"/>
    <d v="2002-03-29T00:00:00"/>
  </r>
  <r>
    <n v="246"/>
    <x v="0"/>
    <n v="48"/>
    <x v="12"/>
    <n v="4.5"/>
    <s v="&quot;Severus Snape's complexity added depth to the story.&quot;"/>
    <x v="0"/>
    <d v="2004-04-14T00:00:00"/>
  </r>
  <r>
    <n v="247"/>
    <x v="0"/>
    <n v="42"/>
    <x v="5"/>
    <n v="4"/>
    <s v="&quot;Quirky characters make the movie memorable.&quot;"/>
    <x v="2"/>
    <d v="2002-08-31T00:00:00"/>
  </r>
  <r>
    <n v="248"/>
    <x v="0"/>
    <n v="40"/>
    <x v="2"/>
    <n v="4.5"/>
    <s v="&quot;Charm and wit make Draco Malfoy memorable.&quot;"/>
    <x v="7"/>
    <d v="2003-07-22T00:00:00"/>
  </r>
  <r>
    <n v="249"/>
    <x v="1"/>
    <n v="49"/>
    <x v="10"/>
    <n v="4"/>
    <s v="&quot;Severus Snape's role is crucial to the plot.&quot;"/>
    <x v="0"/>
    <d v="2003-12-07T00:00:00"/>
  </r>
  <r>
    <n v="250"/>
    <x v="1"/>
    <n v="45"/>
    <x v="3"/>
    <n v="4"/>
    <s v="&quot;Ron's humor adds a delightful touch to the overall tone of the film.&quot;"/>
    <x v="1"/>
    <d v="2005-12-22T00:00:00"/>
  </r>
  <r>
    <n v="251"/>
    <x v="1"/>
    <n v="40"/>
    <x v="6"/>
    <n v="4.5"/>
    <s v="&quot;The magical world is brought to life with stunning visuals.&quot;"/>
    <x v="6"/>
    <d v="2003-09-24T00:00:00"/>
  </r>
  <r>
    <n v="252"/>
    <x v="0"/>
    <n v="24"/>
    <x v="10"/>
    <n v="5"/>
    <s v="&quot;Spellbinding from start to finish.&quot;"/>
    <x v="6"/>
    <d v="2002-11-20T00:00:00"/>
  </r>
  <r>
    <n v="253"/>
    <x v="1"/>
    <n v="26"/>
    <x v="3"/>
    <n v="5"/>
    <s v="&quot;The soundtrack perfectly complements the magical ambiance of Hogwarts.&quot;"/>
    <x v="4"/>
    <d v="2002-01-20T00:00:00"/>
  </r>
  <r>
    <n v="254"/>
    <x v="1"/>
    <n v="34"/>
    <x v="5"/>
    <n v="2"/>
    <s v="&quot;The cultural references feel forced and out of place.&quot;"/>
    <x v="1"/>
    <d v="2005-04-29T00:00:00"/>
  </r>
  <r>
    <n v="255"/>
    <x v="0"/>
    <n v="39"/>
    <x v="4"/>
    <n v="4"/>
    <s v="&quot;Severus Snape's mysterious character kept me intrigued.&quot;"/>
    <x v="0"/>
    <d v="2004-05-08T00:00:00"/>
  </r>
  <r>
    <n v="256"/>
    <x v="0"/>
    <n v="37"/>
    <x v="11"/>
    <n v="5"/>
    <s v="&quot;Ron Weasley's humor brings joy to every scene.&quot;"/>
    <x v="1"/>
    <d v="2005-04-15T00:00:00"/>
  </r>
  <r>
    <n v="257"/>
    <x v="0"/>
    <n v="52"/>
    <x v="1"/>
    <n v="4.5"/>
    <s v="&quot;The magical world felt alive, thanks to the impressive visual effects.&quot;"/>
    <x v="6"/>
    <d v="2002-02-15T00:00:00"/>
  </r>
  <r>
    <n v="258"/>
    <x v="1"/>
    <n v="30"/>
    <x v="5"/>
    <n v="2"/>
    <s v="&quot;The visual effects were outdated, and the pacing was unbearable.&quot;"/>
    <x v="2"/>
    <d v="2004-02-22T00:00:00"/>
  </r>
  <r>
    <n v="259"/>
    <x v="0"/>
    <n v="28"/>
    <x v="1"/>
    <n v="3"/>
    <s v="&quot;The rivalry between Draco Malfoy and Harry Potter is intense and well-played.&quot;"/>
    <x v="7"/>
    <d v="2005-03-25T00:00:00"/>
  </r>
  <r>
    <n v="260"/>
    <x v="1"/>
    <n v="27"/>
    <x v="8"/>
    <n v="3.5"/>
    <s v="&quot;Draco Malfoy's character brought a necessary edge to the story.&quot;"/>
    <x v="7"/>
    <d v="2004-03-09T00:00:00"/>
  </r>
  <r>
    <n v="261"/>
    <x v="0"/>
    <n v="26"/>
    <x v="8"/>
    <n v="4"/>
    <s v="&quot;Severus Snape's complexity adds depth to the story.&quot;"/>
    <x v="0"/>
    <d v="2003-08-29T00:00:00"/>
  </r>
  <r>
    <n v="262"/>
    <x v="0"/>
    <n v="57"/>
    <x v="6"/>
    <n v="5"/>
    <s v="&quot;Albus Dumbledore's wisdom guides the characters.&quot;"/>
    <x v="4"/>
    <d v="2005-01-07T00:00:00"/>
  </r>
  <r>
    <n v="263"/>
    <x v="0"/>
    <n v="62"/>
    <x v="12"/>
    <n v="4"/>
    <s v="&quot;The magical creatures bring the wizarding world to life.&quot;"/>
    <x v="2"/>
    <d v="2002-01-19T00:00:00"/>
  </r>
  <r>
    <n v="264"/>
    <x v="1"/>
    <n v="13"/>
    <x v="4"/>
    <n v="3.5"/>
    <s v="&quot;Hagrid's character depth is explored beautifully, making him a memorable character.&quot;"/>
    <x v="2"/>
    <d v="2004-04-13T00:00:00"/>
  </r>
  <r>
    <n v="265"/>
    <x v="1"/>
    <n v="41"/>
    <x v="8"/>
    <n v="4.5"/>
    <s v="&quot;Rubeus Hagrid's love for magical creatures is contagious.&quot;"/>
    <x v="2"/>
    <d v="2005-11-27T00:00:00"/>
  </r>
  <r>
    <n v="266"/>
    <x v="1"/>
    <n v="45"/>
    <x v="10"/>
    <n v="5"/>
    <s v="&quot;The iconic soundtrack perfectly captured the whimsy of the magical world.&quot;"/>
    <x v="5"/>
    <d v="2003-07-18T00:00:00"/>
  </r>
  <r>
    <n v="267"/>
    <x v="0"/>
    <n v="54"/>
    <x v="5"/>
    <n v="4.5"/>
    <s v="&quot;The Quidditch scenes are exhilarating.&quot;"/>
    <x v="1"/>
    <d v="2003-01-12T00:00:00"/>
  </r>
  <r>
    <n v="268"/>
    <x v="0"/>
    <n v="50"/>
    <x v="1"/>
    <n v="4.5"/>
    <s v="&quot;Ron Weasley's loyalty is heartening.&quot;"/>
    <x v="1"/>
    <d v="2003-06-17T00:00:00"/>
  </r>
  <r>
    <n v="269"/>
    <x v="1"/>
    <n v="28"/>
    <x v="4"/>
    <n v="5"/>
    <s v="&quot;The film's tone perfectly balances adventure and emotion.&quot;"/>
    <x v="6"/>
    <d v="2004-10-05T00:00:00"/>
  </r>
  <r>
    <n v="270"/>
    <x v="1"/>
    <n v="51"/>
    <x v="6"/>
    <n v="4"/>
    <s v="&quot;The film's production design is a visual treat.&quot;"/>
    <x v="2"/>
    <d v="2004-12-15T00:00:00"/>
  </r>
  <r>
    <n v="271"/>
    <x v="2"/>
    <n v="39"/>
    <x v="4"/>
    <n v="2.5"/>
    <s v="&quot;Hagrid's character feels like a caricature rather than genuine.&quot;"/>
    <x v="2"/>
    <d v="2002-02-05T00:00:00"/>
  </r>
  <r>
    <n v="272"/>
    <x v="1"/>
    <n v="41"/>
    <x v="1"/>
    <n v="2"/>
    <s v="&quot;Draco Malfoy's character was one-dimensional, and the plot was predictable.&quot;"/>
    <x v="7"/>
    <d v="2005-06-23T00:00:00"/>
  </r>
  <r>
    <n v="273"/>
    <x v="0"/>
    <n v="29"/>
    <x v="4"/>
    <n v="4.5"/>
    <s v="&quot;Ron Weasley's friendship with Harry is heartwarming.&quot;"/>
    <x v="1"/>
    <d v="2002-09-13T00:00:00"/>
  </r>
  <r>
    <n v="274"/>
    <x v="1"/>
    <n v="24"/>
    <x v="4"/>
    <n v="4"/>
    <s v="&quot;Draco Malfoy's cunning adds tension.&quot;"/>
    <x v="7"/>
    <d v="2005-10-30T00:00:00"/>
  </r>
  <r>
    <n v="275"/>
    <x v="1"/>
    <n v="46"/>
    <x v="0"/>
    <n v="5"/>
    <s v="&quot;I adore the friendship between Harry, Ron, and Hermione.&quot;"/>
    <x v="6"/>
    <d v="2003-03-05T00:00:00"/>
  </r>
  <r>
    <n v="276"/>
    <x v="2"/>
    <n v="35"/>
    <x v="10"/>
    <n v="4.5"/>
    <s v="&quot;A journey into a world of wonder and magic.&quot;"/>
    <x v="6"/>
    <d v="2005-11-06T00:00:00"/>
  </r>
  <r>
    <n v="277"/>
    <x v="0"/>
    <n v="27"/>
    <x v="6"/>
    <n v="2"/>
    <s v="&quot;The cultural references feel out of touch and forced.&quot;"/>
    <x v="1"/>
    <d v="2005-06-11T00:00:00"/>
  </r>
  <r>
    <n v="278"/>
    <x v="1"/>
    <n v="60"/>
    <x v="10"/>
    <n v="4.5"/>
    <s v="&quot;Hermione Granger's intelligence shines throughout.&quot;"/>
    <x v="5"/>
    <d v="2003-02-03T00:00:00"/>
  </r>
  <r>
    <n v="279"/>
    <x v="0"/>
    <n v="51"/>
    <x v="0"/>
    <n v="3"/>
    <s v="&quot;The production design lacks creativity and imagination.&quot;"/>
    <x v="2"/>
    <d v="2004-03-05T00:00:00"/>
  </r>
  <r>
    <n v="280"/>
    <x v="2"/>
    <n v="48"/>
    <x v="1"/>
    <n v="4.5"/>
    <s v="&quot;The trio's chemistry is the heart of the movie.&quot;"/>
    <x v="5"/>
    <d v="2002-01-04T00:00:00"/>
  </r>
  <r>
    <n v="281"/>
    <x v="1"/>
    <n v="16"/>
    <x v="0"/>
    <n v="4"/>
    <s v="&quot;The humorous moments involving Ron Weasley bring lightness to the narrative.&quot;"/>
    <x v="1"/>
    <d v="2005-09-26T00:00:00"/>
  </r>
  <r>
    <n v="282"/>
    <x v="1"/>
    <n v="41"/>
    <x v="0"/>
    <n v="5"/>
    <s v="&quot;Neville Longbottom's bravery is truly inspiring.&quot;"/>
    <x v="3"/>
    <d v="2004-09-30T00:00:00"/>
  </r>
  <r>
    <n v="283"/>
    <x v="0"/>
    <n v="58"/>
    <x v="3"/>
    <n v="2"/>
    <s v="&quot;Draco Malfoy's character lacked nuance, and the plot was unengaging.&quot;"/>
    <x v="7"/>
    <d v="2004-06-22T00:00:00"/>
  </r>
  <r>
    <n v="284"/>
    <x v="1"/>
    <n v="27"/>
    <x v="2"/>
    <n v="4"/>
    <s v="&quot;The magical world portrayed is awe-inspiring!&quot;"/>
    <x v="0"/>
    <d v="2002-05-18T00:00:00"/>
  </r>
  <r>
    <n v="285"/>
    <x v="0"/>
    <n v="25"/>
    <x v="6"/>
    <n v="4"/>
    <s v="&quot;The special effects were amazing.&quot;"/>
    <x v="5"/>
    <d v="2005-02-05T00:00:00"/>
  </r>
  <r>
    <n v="286"/>
    <x v="2"/>
    <n v="32"/>
    <x v="0"/>
    <n v="2"/>
    <s v="&quot;The pacing was sluggish, and the visual effects were unimpressive.&quot;"/>
    <x v="1"/>
    <d v="2003-06-07T00:00:00"/>
  </r>
  <r>
    <n v="287"/>
    <x v="1"/>
    <n v="42"/>
    <x v="11"/>
    <n v="4"/>
    <s v="&quot;The seamless transitions between scenes added to the magic.&quot;"/>
    <x v="5"/>
    <d v="2002-02-08T00:00:00"/>
  </r>
  <r>
    <n v="288"/>
    <x v="0"/>
    <n v="10"/>
    <x v="0"/>
    <n v="5"/>
    <s v="&quot;Neville Longbottom's growth is truly inspiring.&quot;"/>
    <x v="3"/>
    <d v="2005-05-08T00:00:00"/>
  </r>
  <r>
    <n v="289"/>
    <x v="0"/>
    <n v="46"/>
    <x v="5"/>
    <n v="4"/>
    <s v="&quot;The cinematography is outstanding.&quot;"/>
    <x v="5"/>
    <d v="2002-03-04T00:00:00"/>
  </r>
  <r>
    <n v="290"/>
    <x v="2"/>
    <n v="8"/>
    <x v="5"/>
    <n v="2.5"/>
    <s v="&quot;Hagrid's character feels like a caricature rather than genuine.&quot;"/>
    <x v="2"/>
    <d v="2002-07-08T00:00:00"/>
  </r>
  <r>
    <n v="291"/>
    <x v="0"/>
    <n v="27"/>
    <x v="0"/>
    <n v="5"/>
    <s v="&quot;Ron Weasley's humor adds a delightful touch.&quot;"/>
    <x v="1"/>
    <d v="2004-05-09T00:00:00"/>
  </r>
  <r>
    <n v="292"/>
    <x v="1"/>
    <n v="37"/>
    <x v="8"/>
    <n v="2.5"/>
    <s v="&quot;The film's production design fails to create a believable world.&quot;"/>
    <x v="2"/>
    <d v="2004-12-01T00:00:00"/>
  </r>
  <r>
    <n v="293"/>
    <x v="0"/>
    <n v="21"/>
    <x v="4"/>
    <n v="4.5"/>
    <s v="&quot;Neville Longbottom's growth is a joy to witness.&quot;"/>
    <x v="3"/>
    <d v="2002-01-28T00:00:00"/>
  </r>
  <r>
    <n v="294"/>
    <x v="0"/>
    <n v="32"/>
    <x v="1"/>
    <n v="3"/>
    <s v="&quot;Draco Malfoy's cunning and sly nature added an interesting dynamic to the narrative.&quot;"/>
    <x v="7"/>
    <d v="2004-05-09T00:00:00"/>
  </r>
  <r>
    <n v="295"/>
    <x v="2"/>
    <n v="24"/>
    <x v="10"/>
    <n v="4.5"/>
    <s v="&quot;Ron Weasley's humor adds a light-hearted touch.&quot;"/>
    <x v="1"/>
    <d v="2005-05-05T00:00:00"/>
  </r>
  <r>
    <n v="296"/>
    <x v="2"/>
    <n v="33"/>
    <x v="1"/>
    <n v="3.5"/>
    <s v="&quot;Draco Malfoy's character is a perfect foil.&quot;"/>
    <x v="7"/>
    <d v="2004-06-18T00:00:00"/>
  </r>
  <r>
    <n v="297"/>
    <x v="1"/>
    <n v="27"/>
    <x v="9"/>
    <n v="4.5"/>
    <s v="&quot;Severus Snape's character adds complexity to the plot.&quot;"/>
    <x v="0"/>
    <d v="2005-09-12T00:00:00"/>
  </r>
  <r>
    <n v="298"/>
    <x v="0"/>
    <n v="24"/>
    <x v="8"/>
    <n v="3"/>
    <s v="&quot;The setting lacks the enchantment expected from Hogwarts.&quot;"/>
    <x v="1"/>
    <d v="2003-12-20T00:00:00"/>
  </r>
  <r>
    <n v="299"/>
    <x v="1"/>
    <n v="27"/>
    <x v="0"/>
    <n v="4.5"/>
    <s v="&quot;The special effects are truly enchanting.&quot;"/>
    <x v="2"/>
    <d v="2003-08-27T00:00:00"/>
  </r>
  <r>
    <n v="300"/>
    <x v="0"/>
    <n v="43"/>
    <x v="4"/>
    <n v="4"/>
    <s v="&quot;Ron Weasley's humor adds charm.&quot;"/>
    <x v="1"/>
    <d v="2003-07-13T00:00:00"/>
  </r>
  <r>
    <n v="301"/>
    <x v="0"/>
    <n v="29"/>
    <x v="4"/>
    <n v="4"/>
    <s v="&quot;The magical creatures add charm to the story.&quot;"/>
    <x v="2"/>
    <d v="2002-06-29T00:00:00"/>
  </r>
  <r>
    <n v="302"/>
    <x v="0"/>
    <n v="34"/>
    <x v="1"/>
    <n v="4.5"/>
    <s v="&quot;Neville Longbottom's journey is relatable and inspiring.&quot;"/>
    <x v="3"/>
    <d v="2003-11-10T00:00:00"/>
  </r>
  <r>
    <n v="303"/>
    <x v="2"/>
    <n v="37"/>
    <x v="6"/>
    <n v="4.5"/>
    <s v="&quot;The Sorcerer's Stone is a visual feast.&quot;"/>
    <x v="2"/>
    <d v="2003-06-02T00:00:00"/>
  </r>
  <r>
    <n v="304"/>
    <x v="0"/>
    <n v="14"/>
    <x v="7"/>
    <n v="4.5"/>
    <s v="&quot;Albus Dumbledore's wisdom is reflected in the brilliant dialogue writing.&quot;"/>
    <x v="4"/>
    <d v="2003-04-30T00:00:00"/>
  </r>
  <r>
    <n v="305"/>
    <x v="0"/>
    <n v="38"/>
    <x v="0"/>
    <n v="4.5"/>
    <s v="&quot;Albus Dumbledore's wisdom is a guiding force throughout the film.&quot;"/>
    <x v="4"/>
    <d v="2005-09-23T00:00:00"/>
  </r>
  <r>
    <n v="306"/>
    <x v="2"/>
    <n v="29"/>
    <x v="5"/>
    <n v="2"/>
    <s v="&quot;Severus Snape's role is overshadowed and forgettable.&quot;"/>
    <x v="0"/>
    <d v="2002-04-29T00:00:00"/>
  </r>
  <r>
    <n v="307"/>
    <x v="0"/>
    <n v="38"/>
    <x v="4"/>
    <n v="5"/>
    <s v="&quot;The magical world feels alive and vibrant.&quot;"/>
    <x v="6"/>
    <d v="2003-07-12T00:00:00"/>
  </r>
  <r>
    <n v="308"/>
    <x v="1"/>
    <n v="18"/>
    <x v="6"/>
    <n v="5"/>
    <s v="&quot;The movie captures the essence of the book.&quot;"/>
    <x v="5"/>
    <d v="2002-05-15T00:00:00"/>
  </r>
  <r>
    <n v="309"/>
    <x v="0"/>
    <n v="24"/>
    <x v="4"/>
    <n v="4.5"/>
    <s v="&quot;Hermione Granger's intelligence shines brightly.&quot;"/>
    <x v="5"/>
    <d v="2005-05-08T00:00:00"/>
  </r>
  <r>
    <n v="310"/>
    <x v="1"/>
    <n v="18"/>
    <x v="7"/>
    <n v="4"/>
    <s v="&quot;Draco Malfoy's cunning nature added tension to the plot.&quot;"/>
    <x v="7"/>
    <d v="2004-08-03T00:00:00"/>
  </r>
  <r>
    <n v="311"/>
    <x v="0"/>
    <n v="23"/>
    <x v="9"/>
    <n v="2.5"/>
    <s v="&quot;Ron Weasley's character lacks depth and development.&quot;"/>
    <x v="1"/>
    <d v="2003-11-27T00:00:00"/>
  </r>
  <r>
    <n v="312"/>
    <x v="0"/>
    <n v="31"/>
    <x v="6"/>
    <n v="2"/>
    <s v="&quot;The soundtrack was forgettable, and the pacing was painfully slow.&quot;"/>
    <x v="7"/>
    <d v="2004-04-16T00:00:00"/>
  </r>
  <r>
    <n v="313"/>
    <x v="0"/>
    <n v="41"/>
    <x v="1"/>
    <n v="5"/>
    <s v="&quot;The film's exploration of friendship and bravery resonated with me.&quot;"/>
    <x v="4"/>
    <d v="2002-06-13T00:00:00"/>
  </r>
  <r>
    <n v="314"/>
    <x v="0"/>
    <n v="44"/>
    <x v="2"/>
    <n v="4"/>
    <s v="&quot;The plot twists kept me on the edge of my seat throughout the entire movie.&quot;"/>
    <x v="5"/>
    <d v="2003-12-06T00:00:00"/>
  </r>
  <r>
    <n v="315"/>
    <x v="1"/>
    <n v="29"/>
    <x v="6"/>
    <n v="3.5"/>
    <s v="&quot;Draco Malfoy's character adds the perfect villainous touch.&quot;"/>
    <x v="7"/>
    <d v="2002-01-27T00:00:00"/>
  </r>
  <r>
    <n v="316"/>
    <x v="1"/>
    <n v="23"/>
    <x v="6"/>
    <n v="4.5"/>
    <s v="&quot;The soundtrack enhances the magical atmosphere.&quot;"/>
    <x v="5"/>
    <d v="2002-01-25T00:00:00"/>
  </r>
  <r>
    <n v="317"/>
    <x v="0"/>
    <n v="29"/>
    <x v="9"/>
    <n v="4.5"/>
    <s v="&quot;The film's setting in the wizarding world is enchanting.&quot;"/>
    <x v="6"/>
    <d v="2002-02-10T00:00:00"/>
  </r>
  <r>
    <n v="318"/>
    <x v="1"/>
    <n v="40"/>
    <x v="1"/>
    <n v="4"/>
    <s v="&quot;Ron Weasley's humor adds a lighthearted touch to the film.&quot;"/>
    <x v="1"/>
    <d v="2004-12-11T00:00:00"/>
  </r>
  <r>
    <n v="319"/>
    <x v="0"/>
    <n v="31"/>
    <x v="5"/>
    <n v="5"/>
    <s v="&quot;Ron Weasley's bravery shines in every scene.&quot;"/>
    <x v="1"/>
    <d v="2003-07-22T00:00:00"/>
  </r>
  <r>
    <n v="320"/>
    <x v="1"/>
    <n v="53"/>
    <x v="3"/>
    <n v="4.5"/>
    <s v="&quot;The plot is filled with twists and turns.&quot;"/>
    <x v="1"/>
    <d v="2004-10-10T00:00:00"/>
  </r>
  <r>
    <n v="321"/>
    <x v="1"/>
    <n v="32"/>
    <x v="3"/>
    <n v="4.5"/>
    <s v="&quot;Enjoyed the plot twists and turns.&quot;"/>
    <x v="1"/>
    <d v="2002-11-10T00:00:00"/>
  </r>
  <r>
    <n v="322"/>
    <x v="1"/>
    <n v="38"/>
    <x v="9"/>
    <n v="4.5"/>
    <s v="&quot;Hermione's intelligence is inspiring.&quot;"/>
    <x v="5"/>
    <d v="2002-08-11T00:00:00"/>
  </r>
  <r>
    <n v="323"/>
    <x v="0"/>
    <n v="33"/>
    <x v="6"/>
    <n v="4.5"/>
    <s v="&quot;The pacing kept me engaged, and the characters were lovable.&quot;"/>
    <x v="1"/>
    <d v="2002-12-14T00:00:00"/>
  </r>
  <r>
    <n v="324"/>
    <x v="1"/>
    <n v="56"/>
    <x v="0"/>
    <n v="3"/>
    <s v="&quot;The character development was lacking, and the story felt uninspired.&quot;"/>
    <x v="1"/>
    <d v="2002-11-23T00:00:00"/>
  </r>
  <r>
    <n v="325"/>
    <x v="0"/>
    <n v="37"/>
    <x v="6"/>
    <n v="4.5"/>
    <s v="&quot;Severus Snape's enigmatic character added depth to the narrative.&quot;"/>
    <x v="0"/>
    <d v="2002-09-23T00:00:00"/>
  </r>
  <r>
    <n v="326"/>
    <x v="1"/>
    <n v="47"/>
    <x v="5"/>
    <n v="1.5"/>
    <s v="&quot;Draco Malfoy's cunning lacks the subtlety needed for a compelling character.&quot;"/>
    <x v="7"/>
    <d v="2005-07-01T00:00:00"/>
  </r>
  <r>
    <n v="327"/>
    <x v="2"/>
    <n v="17"/>
    <x v="3"/>
    <n v="5"/>
    <s v="&quot;Neville Longbottom's transformation is incredible.&quot;"/>
    <x v="3"/>
    <d v="2004-10-17T00:00:00"/>
  </r>
  <r>
    <n v="328"/>
    <x v="0"/>
    <n v="44"/>
    <x v="6"/>
    <n v="3.5"/>
    <s v="&quot;I wish there was more focus on Neville's character.&quot;"/>
    <x v="3"/>
    <d v="2003-12-13T00:00:00"/>
  </r>
  <r>
    <n v="329"/>
    <x v="0"/>
    <n v="36"/>
    <x v="9"/>
    <n v="2.5"/>
    <s v="&quot;The visual effects were mediocre, and the story felt disjointed.&quot;"/>
    <x v="1"/>
    <d v="2002-01-07T00:00:00"/>
  </r>
  <r>
    <n v="330"/>
    <x v="0"/>
    <n v="44"/>
    <x v="11"/>
    <n v="4.5"/>
    <s v="&quot;Captivating from the first spell to the last.&quot;"/>
    <x v="6"/>
    <d v="2005-07-12T00:00:00"/>
  </r>
  <r>
    <n v="331"/>
    <x v="0"/>
    <n v="28"/>
    <x v="1"/>
    <n v="4"/>
    <s v="&quot;Severus Snape's mysterious aura adds depth.&quot;"/>
    <x v="0"/>
    <d v="2004-10-22T00:00:00"/>
  </r>
  <r>
    <n v="332"/>
    <x v="0"/>
    <n v="41"/>
    <x v="2"/>
    <n v="5"/>
    <s v="&quot;Neville Longbottom's bravery is commendable.&quot;"/>
    <x v="3"/>
    <d v="2003-01-16T00:00:00"/>
  </r>
  <r>
    <n v="333"/>
    <x v="0"/>
    <n v="31"/>
    <x v="8"/>
    <n v="4.5"/>
    <s v="&quot;Rubeus Hagrid's love for magical creatures is heartwarming.&quot;"/>
    <x v="2"/>
    <d v="2003-02-15T00:00:00"/>
  </r>
  <r>
    <n v="334"/>
    <x v="2"/>
    <n v="42"/>
    <x v="9"/>
    <n v="2.5"/>
    <s v="&quot;Ron Weasley's humor becomes repetitive and stale.&quot;"/>
    <x v="1"/>
    <d v="2004-03-14T00:00:00"/>
  </r>
  <r>
    <n v="335"/>
    <x v="0"/>
    <n v="36"/>
    <x v="9"/>
    <n v="4"/>
    <s v="&quot;Draco Malfoy's arrogance adds conflict.&quot;"/>
    <x v="7"/>
    <d v="2005-10-08T00:00:00"/>
  </r>
  <r>
    <n v="336"/>
    <x v="1"/>
    <n v="45"/>
    <x v="3"/>
    <n v="2.5"/>
    <s v="&quot;The film's length drags on, losing the audience's interest.&quot;"/>
    <x v="6"/>
    <d v="2003-05-04T00:00:00"/>
  </r>
  <r>
    <n v="337"/>
    <x v="0"/>
    <n v="24"/>
    <x v="4"/>
    <n v="4.5"/>
    <s v="&quot;Severus Snape's complexity adds depth to the storyline.&quot;"/>
    <x v="0"/>
    <d v="2004-01-08T00:00:00"/>
  </r>
  <r>
    <n v="338"/>
    <x v="1"/>
    <n v="35"/>
    <x v="5"/>
    <n v="4"/>
    <s v="&quot;Snape's character adds an intriguing layer to the storyline.&quot;"/>
    <x v="0"/>
    <d v="2005-09-07T00:00:00"/>
  </r>
  <r>
    <n v="339"/>
    <x v="2"/>
    <n v="42"/>
    <x v="9"/>
    <n v="4"/>
    <s v="&quot;The character development is well-executed, especially in Ron's journey.&quot;"/>
    <x v="1"/>
    <d v="2003-07-23T00:00:00"/>
  </r>
  <r>
    <n v="340"/>
    <x v="2"/>
    <n v="46"/>
    <x v="8"/>
    <n v="5"/>
    <s v="&quot;The enchanting soundtrack enhanced the emotional depth of the film.&quot;"/>
    <x v="5"/>
    <d v="2004-11-30T00:00:00"/>
  </r>
  <r>
    <n v="341"/>
    <x v="1"/>
    <n v="33"/>
    <x v="7"/>
    <n v="4"/>
    <s v="&quot;Albus Dumbledore's presence is magical.&quot;"/>
    <x v="4"/>
    <d v="2004-02-23T00:00:00"/>
  </r>
  <r>
    <n v="342"/>
    <x v="1"/>
    <n v="36"/>
    <x v="10"/>
    <n v="4.5"/>
    <s v="&quot;Neville Longbottom's journey is a powerful narrative.&quot;"/>
    <x v="3"/>
    <d v="2002-11-21T00:00:00"/>
  </r>
  <r>
    <n v="343"/>
    <x v="0"/>
    <n v="45"/>
    <x v="5"/>
    <n v="4.5"/>
    <s v="&quot;Rubeus Hagrid's love for magical creatures added a unique charm.&quot;"/>
    <x v="2"/>
    <d v="2005-03-21T00:00:00"/>
  </r>
  <r>
    <n v="344"/>
    <x v="1"/>
    <n v="14"/>
    <x v="4"/>
    <n v="2"/>
    <s v="&quot;Severus Snape's role is confusing and underdeveloped.&quot;"/>
    <x v="0"/>
    <d v="2002-01-24T00:00:00"/>
  </r>
  <r>
    <n v="345"/>
    <x v="1"/>
    <n v="28"/>
    <x v="3"/>
    <n v="2"/>
    <s v="&quot;Draco Malfoy's character lacked nuance, and the plot was unengaging.&quot;"/>
    <x v="7"/>
    <d v="2004-02-21T00:00:00"/>
  </r>
  <r>
    <n v="346"/>
    <x v="2"/>
    <n v="27"/>
    <x v="6"/>
    <n v="4.5"/>
    <s v="&quot;Draco Malfoy's cunning nature added tension to the plot.&quot;"/>
    <x v="7"/>
    <d v="2005-08-19T00:00:00"/>
  </r>
  <r>
    <n v="347"/>
    <x v="1"/>
    <n v="38"/>
    <x v="9"/>
    <n v="3"/>
    <s v="&quot;The film fails to capture the spirit of the original book.&quot;"/>
    <x v="5"/>
    <d v="2005-09-17T00:00:00"/>
  </r>
  <r>
    <n v="348"/>
    <x v="0"/>
    <n v="36"/>
    <x v="8"/>
    <n v="4.5"/>
    <s v="&quot;I couldn't get enough of the magic.&quot;"/>
    <x v="5"/>
    <d v="2004-09-06T00:00:00"/>
  </r>
  <r>
    <n v="349"/>
    <x v="0"/>
    <n v="33"/>
    <x v="3"/>
    <n v="3.5"/>
    <s v="&quot;The film's twists are well-crafted, leaving the audience pleasantly surprised.&quot;"/>
    <x v="5"/>
    <d v="2005-11-13T00:00:00"/>
  </r>
  <r>
    <n v="350"/>
    <x v="1"/>
    <n v="36"/>
    <x v="6"/>
    <n v="2.5"/>
    <s v="&quot;Severus Snape's character lacks a compelling backstory.&quot;"/>
    <x v="0"/>
    <d v="2004-05-02T00:00:00"/>
  </r>
  <r>
    <n v="351"/>
    <x v="0"/>
    <n v="40"/>
    <x v="3"/>
    <n v="3"/>
    <s v="&quot;The film's tone fails to capture the essence of the book.&quot;"/>
    <x v="1"/>
    <d v="2004-05-06T00:00:00"/>
  </r>
  <r>
    <n v="352"/>
    <x v="2"/>
    <n v="29"/>
    <x v="5"/>
    <n v="5"/>
    <s v="&quot;The visual effects were groundbreaking for its time.&quot;"/>
    <x v="6"/>
    <d v="2003-11-18T00:00:00"/>
  </r>
  <r>
    <n v="353"/>
    <x v="0"/>
    <n v="53"/>
    <x v="2"/>
    <n v="3"/>
    <s v="&quot;The film's tone fails to capture the magic of the wizarding world.&quot;"/>
    <x v="1"/>
    <d v="2005-12-08T00:00:00"/>
  </r>
  <r>
    <n v="354"/>
    <x v="1"/>
    <n v="34"/>
    <x v="9"/>
    <n v="4.5"/>
    <s v="&quot;Albus Dumbledore's wisdom resonates throughout.&quot;"/>
    <x v="4"/>
    <d v="2005-07-19T00:00:00"/>
  </r>
  <r>
    <n v="355"/>
    <x v="0"/>
    <n v="31"/>
    <x v="9"/>
    <n v="3.5"/>
    <s v="&quot;The conflicts in the storyline are well-executed, keeping the audience engaged.&quot;"/>
    <x v="5"/>
    <d v="2005-05-19T00:00:00"/>
  </r>
  <r>
    <n v="356"/>
    <x v="1"/>
    <n v="17"/>
    <x v="1"/>
    <n v="4.5"/>
    <s v="&quot;The film's production design is a visual feast.&quot;"/>
    <x v="2"/>
    <d v="2002-12-11T00:00:00"/>
  </r>
  <r>
    <n v="357"/>
    <x v="0"/>
    <n v="31"/>
    <x v="1"/>
    <n v="4"/>
    <s v="&quot;The magical world feels both familiar and wondrous.&quot;"/>
    <x v="6"/>
    <d v="2005-10-24T00:00:00"/>
  </r>
  <r>
    <n v="358"/>
    <x v="0"/>
    <n v="26"/>
    <x v="4"/>
    <n v="5"/>
    <s v="&quot;The film's production design is a visual feast.&quot;"/>
    <x v="2"/>
    <d v="2004-08-07T00:00:00"/>
  </r>
  <r>
    <n v="359"/>
    <x v="2"/>
    <n v="33"/>
    <x v="8"/>
    <n v="4.5"/>
    <s v="&quot;A magical journey into the wizarding world!&quot;"/>
    <x v="6"/>
    <d v="2002-01-09T00:00:00"/>
  </r>
  <r>
    <n v="360"/>
    <x v="1"/>
    <n v="23"/>
    <x v="4"/>
    <n v="5"/>
    <s v="&quot;The iconic soundtrack elevated the emotional impact of the film.&quot;"/>
    <x v="5"/>
    <d v="2002-08-10T00:00:00"/>
  </r>
  <r>
    <n v="361"/>
    <x v="1"/>
    <n v="48"/>
    <x v="4"/>
    <n v="3"/>
    <s v="&quot;Neville Longbottom's growth feels rushed and unearned.&quot;"/>
    <x v="3"/>
    <d v="2005-03-12T00:00:00"/>
  </r>
  <r>
    <n v="362"/>
    <x v="1"/>
    <n v="12"/>
    <x v="1"/>
    <n v="2.5"/>
    <s v="&quot;Draco Malfoy's character is more annoying than menacing.&quot;"/>
    <x v="7"/>
    <d v="2003-04-06T00:00:00"/>
  </r>
  <r>
    <n v="363"/>
    <x v="1"/>
    <n v="25"/>
    <x v="3"/>
    <n v="4"/>
    <s v="&quot;Neville Longbottom's courage and growth are portrayed with authenticity.&quot;"/>
    <x v="3"/>
    <d v="2005-07-29T00:00:00"/>
  </r>
  <r>
    <n v="364"/>
    <x v="2"/>
    <n v="48"/>
    <x v="1"/>
    <n v="5"/>
    <s v="&quot;A must-watch for any fantasy lover.&quot;"/>
    <x v="4"/>
    <d v="2004-03-20T00:00:00"/>
  </r>
  <r>
    <n v="365"/>
    <x v="0"/>
    <n v="43"/>
    <x v="1"/>
    <n v="2.5"/>
    <s v="&quot;Albus Dumbledore's wisdom feels clichÃ©d and uninspiring.&quot;"/>
    <x v="4"/>
    <d v="2004-06-10T00:00:00"/>
  </r>
  <r>
    <n v="366"/>
    <x v="0"/>
    <n v="43"/>
    <x v="6"/>
    <n v="4.5"/>
    <s v="&quot;The complexity of Severus Snape's character adds depth to the overall narrative.&quot;"/>
    <x v="0"/>
    <d v="2003-06-09T00:00:00"/>
  </r>
  <r>
    <n v="367"/>
    <x v="0"/>
    <n v="36"/>
    <x v="0"/>
    <n v="3.5"/>
    <s v="&quot;Draco Malfoy's character adds the perfect amount of tension.&quot;"/>
    <x v="7"/>
    <d v="2004-10-04T00:00:00"/>
  </r>
  <r>
    <n v="368"/>
    <x v="0"/>
    <n v="37"/>
    <x v="4"/>
    <n v="2.5"/>
    <s v="&quot;Albus Dumbledore's wisdom feels forced and preachy.&quot;"/>
    <x v="4"/>
    <d v="2004-09-16T00:00:00"/>
  </r>
  <r>
    <n v="369"/>
    <x v="1"/>
    <n v="44"/>
    <x v="7"/>
    <n v="4.5"/>
    <s v="&quot;A must-watch for any fantasy lover.&quot;"/>
    <x v="6"/>
    <d v="2003-06-26T00:00:00"/>
  </r>
  <r>
    <n v="370"/>
    <x v="1"/>
    <n v="20"/>
    <x v="5"/>
    <n v="4.5"/>
    <s v="&quot;The visual effects brought the magical world to life with incredible detail.&quot;"/>
    <x v="6"/>
    <d v="2002-04-26T00:00:00"/>
  </r>
  <r>
    <n v="371"/>
    <x v="0"/>
    <n v="29"/>
    <x v="3"/>
    <n v="2.5"/>
    <s v="&quot;The cultural references feel forced and out of place.&quot;"/>
    <x v="1"/>
    <d v="2002-04-24T00:00:00"/>
  </r>
  <r>
    <n v="372"/>
    <x v="0"/>
    <n v="57"/>
    <x v="0"/>
    <n v="3.5"/>
    <s v="&quot;Hagrid's interactions with magical creatures showcase his love for them.&quot;"/>
    <x v="2"/>
    <d v="2005-12-05T00:00:00"/>
  </r>
  <r>
    <n v="373"/>
    <x v="0"/>
    <n v="53"/>
    <x v="8"/>
    <n v="2"/>
    <s v="&quot;Draco Malfoy's character lacked depth, and the plot failed to captivate.&quot;"/>
    <x v="7"/>
    <d v="2005-08-23T00:00:00"/>
  </r>
  <r>
    <n v="374"/>
    <x v="0"/>
    <n v="33"/>
    <x v="1"/>
    <n v="5"/>
    <s v="&quot;The film's length allows for a thorough exploration of the story.&quot;"/>
    <x v="6"/>
    <d v="2002-06-28T00:00:00"/>
  </r>
  <r>
    <n v="375"/>
    <x v="1"/>
    <n v="38"/>
    <x v="9"/>
    <n v="4.5"/>
    <s v="&quot;The storyline is captivating.&quot;"/>
    <x v="0"/>
    <d v="2002-08-13T00:00:00"/>
  </r>
  <r>
    <n v="376"/>
    <x v="1"/>
    <n v="29"/>
    <x v="12"/>
    <n v="5"/>
    <s v="&quot;Albus Dumbledore's wisdom transcends the magical world.&quot;"/>
    <x v="4"/>
    <d v="2004-06-28T00:00:00"/>
  </r>
  <r>
    <n v="377"/>
    <x v="1"/>
    <n v="52"/>
    <x v="5"/>
    <n v="3.5"/>
    <s v="&quot;Draco Malfoy's cunning nature adds tension to the plot.&quot;"/>
    <x v="7"/>
    <d v="2004-09-18T00:00:00"/>
  </r>
  <r>
    <n v="378"/>
    <x v="2"/>
    <n v="35"/>
    <x v="4"/>
    <n v="3"/>
    <s v="&quot;Neville Longbottom's bravery is overshadowed and unexplored.&quot;"/>
    <x v="3"/>
    <d v="2005-05-12T00:00:00"/>
  </r>
  <r>
    <n v="379"/>
    <x v="1"/>
    <n v="23"/>
    <x v="0"/>
    <n v="3"/>
    <s v="&quot;The film's tone fails to capture the essence of the book.&quot;"/>
    <x v="1"/>
    <d v="2002-06-05T00:00:00"/>
  </r>
  <r>
    <n v="380"/>
    <x v="0"/>
    <n v="39"/>
    <x v="1"/>
    <n v="3.5"/>
    <s v="&quot;Draco Malfoy's character adds the perfect antagonist.&quot;"/>
    <x v="7"/>
    <d v="2004-08-04T00:00:00"/>
  </r>
  <r>
    <n v="381"/>
    <x v="1"/>
    <n v="21"/>
    <x v="9"/>
    <n v="5"/>
    <s v="&quot;Ron Weasley's humor is the highlight.&quot;"/>
    <x v="1"/>
    <d v="2002-10-01T00:00:00"/>
  </r>
  <r>
    <n v="382"/>
    <x v="0"/>
    <n v="22"/>
    <x v="7"/>
    <n v="5"/>
    <s v="&quot;The enchanting soundtrack elevated the overall cinematic experience.&quot;"/>
    <x v="5"/>
    <d v="2003-01-29T00:00:00"/>
  </r>
  <r>
    <n v="383"/>
    <x v="0"/>
    <n v="46"/>
    <x v="0"/>
    <n v="4"/>
    <s v="&quot;Neville Longbottom's character motivations are inspiring and relatable.&quot;"/>
    <x v="3"/>
    <d v="2004-01-21T00:00:00"/>
  </r>
  <r>
    <n v="384"/>
    <x v="1"/>
    <n v="48"/>
    <x v="0"/>
    <n v="4.5"/>
    <s v="&quot;Snape's mysterious aura adds depth.&quot;"/>
    <x v="0"/>
    <d v="2005-09-08T00:00:00"/>
  </r>
  <r>
    <n v="385"/>
    <x v="0"/>
    <n v="25"/>
    <x v="9"/>
    <n v="5"/>
    <s v="&quot;The magical atmosphere is spellbinding.&quot;"/>
    <x v="6"/>
    <d v="2005-12-31T00:00:00"/>
  </r>
  <r>
    <n v="386"/>
    <x v="1"/>
    <n v="38"/>
    <x v="3"/>
    <n v="5"/>
    <s v="&quot;Neville Longbottom's growth is a joy to witness.&quot;"/>
    <x v="3"/>
    <d v="2004-11-23T00:00:00"/>
  </r>
  <r>
    <n v="387"/>
    <x v="0"/>
    <n v="28"/>
    <x v="10"/>
    <n v="4"/>
    <s v="&quot;The film captures the essence of the wizarding universe.&quot;"/>
    <x v="2"/>
    <d v="2005-06-07T00:00:00"/>
  </r>
  <r>
    <n v="388"/>
    <x v="1"/>
    <n v="21"/>
    <x v="1"/>
    <n v="2.5"/>
    <s v="&quot;The montage sequences were poorly edited, disrupting the flow.&quot;"/>
    <x v="4"/>
    <d v="2003-08-31T00:00:00"/>
  </r>
  <r>
    <n v="389"/>
    <x v="1"/>
    <n v="38"/>
    <x v="6"/>
    <n v="4.5"/>
    <s v="&quot;The montage sequences were visually stunning and artistically crafted.&quot;"/>
    <x v="6"/>
    <d v="2002-12-21T00:00:00"/>
  </r>
  <r>
    <n v="390"/>
    <x v="0"/>
    <n v="31"/>
    <x v="10"/>
    <n v="4.5"/>
    <s v="&quot;Neville Longbottom's bravery and growth were truly inspiring.&quot;"/>
    <x v="3"/>
    <d v="2004-12-21T00:00:00"/>
  </r>
  <r>
    <n v="391"/>
    <x v="1"/>
    <n v="12"/>
    <x v="1"/>
    <n v="3.5"/>
    <s v="&quot;Draco Malfoy's cunning nature adds tension.&quot;"/>
    <x v="7"/>
    <d v="2005-12-29T00:00:00"/>
  </r>
  <r>
    <n v="392"/>
    <x v="0"/>
    <n v="52"/>
    <x v="6"/>
    <n v="4"/>
    <s v="&quot;The magical creatures are a delight to watch.&quot;"/>
    <x v="2"/>
    <d v="2003-03-23T00:00:00"/>
  </r>
  <r>
    <n v="393"/>
    <x v="0"/>
    <n v="24"/>
    <x v="0"/>
    <n v="3"/>
    <s v="&quot;The film's tone is inconsistent and fails to engage.&quot;"/>
    <x v="6"/>
    <d v="2003-09-29T00:00:00"/>
  </r>
  <r>
    <n v="394"/>
    <x v="1"/>
    <n v="50"/>
    <x v="8"/>
    <n v="2.5"/>
    <s v="&quot;Severus Snape's motives are unclear and poorly explained.&quot;"/>
    <x v="0"/>
    <d v="2004-04-15T00:00:00"/>
  </r>
  <r>
    <n v="395"/>
    <x v="2"/>
    <n v="50"/>
    <x v="1"/>
    <n v="5"/>
    <s v="&quot;The film beautifully explored themes of friendship and courage.&quot;"/>
    <x v="4"/>
    <d v="2004-05-09T00:00:00"/>
  </r>
  <r>
    <n v="396"/>
    <x v="1"/>
    <n v="54"/>
    <x v="1"/>
    <n v="3.5"/>
    <s v="&quot;Ron Weasley's comedic moments added a perfect balance to the storyline.&quot;"/>
    <x v="1"/>
    <d v="2002-04-02T00:00:00"/>
  </r>
  <r>
    <n v="397"/>
    <x v="0"/>
    <n v="37"/>
    <x v="4"/>
    <n v="4.5"/>
    <s v="&quot;The well-paced storytelling kept me immersed in the wizarding world.&quot;"/>
    <x v="1"/>
    <d v="2004-08-07T00:00:00"/>
  </r>
  <r>
    <n v="398"/>
    <x v="0"/>
    <n v="41"/>
    <x v="0"/>
    <n v="4.5"/>
    <s v="&quot;The film beautifully captures the spirit of the book.&quot;"/>
    <x v="5"/>
    <d v="2002-08-18T00:00:00"/>
  </r>
  <r>
    <n v="399"/>
    <x v="1"/>
    <n v="51"/>
    <x v="5"/>
    <n v="4.5"/>
    <s v="&quot;Severus Snape's character motivations are revealed in a surprising and impactful way.&quot;"/>
    <x v="0"/>
    <d v="2005-09-22T00:00:00"/>
  </r>
  <r>
    <n v="400"/>
    <x v="0"/>
    <n v="25"/>
    <x v="1"/>
    <n v="2"/>
    <s v="&quot;Severus Snape's character lacks a clear motive.&quot;"/>
    <x v="0"/>
    <d v="2005-12-24T00:00:00"/>
  </r>
  <r>
    <n v="401"/>
    <x v="1"/>
    <n v="50"/>
    <x v="1"/>
    <n v="5"/>
    <s v="&quot;Albus Dumbledore's presence adds gravitas.&quot;"/>
    <x v="4"/>
    <d v="2002-06-15T00:00:00"/>
  </r>
  <r>
    <n v="402"/>
    <x v="1"/>
    <n v="31"/>
    <x v="5"/>
    <n v="4"/>
    <s v="&quot;The characters' chemistry is delightful.&quot;"/>
    <x v="5"/>
    <d v="2004-08-31T00:00:00"/>
  </r>
  <r>
    <n v="403"/>
    <x v="0"/>
    <n v="46"/>
    <x v="1"/>
    <n v="3"/>
    <s v="&quot;The magical world lacks the depth and complexity expected.&quot;"/>
    <x v="6"/>
    <d v="2004-12-28T00:00:00"/>
  </r>
  <r>
    <n v="404"/>
    <x v="1"/>
    <n v="25"/>
    <x v="4"/>
    <n v="5"/>
    <s v="&quot;The magical creatures are a highlight.&quot;"/>
    <x v="2"/>
    <d v="2005-10-30T00:00:00"/>
  </r>
  <r>
    <n v="405"/>
    <x v="0"/>
    <n v="35"/>
    <x v="6"/>
    <n v="3"/>
    <s v="&quot;The magical world seemed artificial, and the characters were uninteresting.&quot;"/>
    <x v="3"/>
    <d v="2003-08-01T00:00:00"/>
  </r>
  <r>
    <n v="406"/>
    <x v="1"/>
    <n v="40"/>
    <x v="3"/>
    <n v="4.5"/>
    <s v="&quot;Neville Longbottom's bravery is admirable.&quot;"/>
    <x v="3"/>
    <d v="2002-07-31T00:00:00"/>
  </r>
  <r>
    <n v="407"/>
    <x v="1"/>
    <n v="56"/>
    <x v="3"/>
    <n v="3.5"/>
    <s v="&quot;The cultural references add depth and relevance.&quot;"/>
    <x v="1"/>
    <d v="2004-04-29T00:00:00"/>
  </r>
  <r>
    <n v="408"/>
    <x v="1"/>
    <n v="27"/>
    <x v="0"/>
    <n v="4"/>
    <s v="&quot;The magic lessons are both entertaining and educational.&quot;"/>
    <x v="0"/>
    <d v="2005-06-02T00:00:00"/>
  </r>
  <r>
    <n v="409"/>
    <x v="1"/>
    <n v="37"/>
    <x v="9"/>
    <n v="4"/>
    <s v="&quot;The portrayal of Severus Snape's character was captivating and mysterious.&quot;"/>
    <x v="0"/>
    <d v="2003-01-23T00:00:00"/>
  </r>
  <r>
    <n v="410"/>
    <x v="1"/>
    <n v="56"/>
    <x v="0"/>
    <n v="3"/>
    <s v="&quot;The magical elements are poorly executed and unconvincing.&quot;"/>
    <x v="1"/>
    <d v="2002-10-27T00:00:00"/>
  </r>
  <r>
    <n v="411"/>
    <x v="0"/>
    <n v="43"/>
    <x v="3"/>
    <n v="2.5"/>
    <s v="&quot;The special effects are subpar and take away from the magic.&quot;"/>
    <x v="2"/>
    <d v="2002-03-27T00:00:00"/>
  </r>
  <r>
    <n v="412"/>
    <x v="1"/>
    <n v="30"/>
    <x v="3"/>
    <n v="2"/>
    <s v="&quot;The adaptation deviates too much from the source material.&quot;"/>
    <x v="5"/>
    <d v="2003-12-18T00:00:00"/>
  </r>
  <r>
    <n v="413"/>
    <x v="1"/>
    <n v="16"/>
    <x v="1"/>
    <n v="4.5"/>
    <s v="&quot;The transitions between scenes were seamless and added to the magic.&quot;"/>
    <x v="5"/>
    <d v="2005-09-09T00:00:00"/>
  </r>
  <r>
    <n v="414"/>
    <x v="0"/>
    <n v="25"/>
    <x v="1"/>
    <n v="4.5"/>
    <s v="&quot;A classic tale of good vs. evil.&quot;"/>
    <x v="1"/>
    <d v="2005-10-02T00:00:00"/>
  </r>
  <r>
    <n v="415"/>
    <x v="0"/>
    <n v="34"/>
    <x v="5"/>
    <n v="5"/>
    <s v="&quot;The magical world feels so real and immersive.&quot;"/>
    <x v="2"/>
    <d v="2003-07-29T00:00:00"/>
  </r>
  <r>
    <n v="416"/>
    <x v="1"/>
    <n v="28"/>
    <x v="0"/>
    <n v="3"/>
    <s v="&quot;The magical world feels uninspired and generic.&quot;"/>
    <x v="6"/>
    <d v="2004-03-20T00:00:00"/>
  </r>
  <r>
    <n v="417"/>
    <x v="0"/>
    <n v="27"/>
    <x v="9"/>
    <n v="5"/>
    <s v="&quot;Neville Longbottom's journey is a highlight.&quot;"/>
    <x v="3"/>
    <d v="2002-08-09T00:00:00"/>
  </r>
  <r>
    <n v="418"/>
    <x v="0"/>
    <n v="30"/>
    <x v="8"/>
    <n v="4.5"/>
    <s v="&quot;Severus Snape's mysterious aura is intriguing.&quot;"/>
    <x v="0"/>
    <d v="2005-05-03T00:00:00"/>
  </r>
  <r>
    <n v="419"/>
    <x v="0"/>
    <n v="40"/>
    <x v="0"/>
    <n v="4.5"/>
    <s v="&quot;Hagrid's warmth adds a special touch to the film.&quot;"/>
    <x v="2"/>
    <d v="2003-12-02T00:00:00"/>
  </r>
  <r>
    <n v="420"/>
    <x v="2"/>
    <n v="13"/>
    <x v="2"/>
    <n v="4"/>
    <s v="&quot;Hermione Granger's intelligence shines in every scene.&quot;"/>
    <x v="5"/>
    <d v="2005-09-22T00:00:00"/>
  </r>
  <r>
    <n v="421"/>
    <x v="1"/>
    <n v="32"/>
    <x v="2"/>
    <n v="4"/>
    <s v="&quot;The special effects are mind-blowing!&quot;"/>
    <x v="6"/>
    <d v="2004-07-04T00:00:00"/>
  </r>
  <r>
    <n v="422"/>
    <x v="2"/>
    <n v="17"/>
    <x v="0"/>
    <n v="4.5"/>
    <s v="&quot;The magical creatures add a whimsical touch.&quot;"/>
    <x v="2"/>
    <d v="2002-08-18T00:00:00"/>
  </r>
  <r>
    <n v="423"/>
    <x v="0"/>
    <n v="28"/>
    <x v="7"/>
    <n v="4.5"/>
    <s v="&quot;The soundtrack adds to the enchantment.&quot;"/>
    <x v="1"/>
    <d v="2002-09-05T00:00:00"/>
  </r>
  <r>
    <n v="424"/>
    <x v="2"/>
    <n v="42"/>
    <x v="6"/>
    <n v="5"/>
    <s v="&quot;A journey worth taking over and over again.&quot;"/>
    <x v="1"/>
    <d v="2003-05-30T00:00:00"/>
  </r>
  <r>
    <n v="425"/>
    <x v="0"/>
    <n v="50"/>
    <x v="5"/>
    <n v="5"/>
    <s v="&quot;The characters are rich and well-developed.&quot;"/>
    <x v="5"/>
    <d v="2002-12-29T00:00:00"/>
  </r>
  <r>
    <n v="426"/>
    <x v="1"/>
    <n v="30"/>
    <x v="1"/>
    <n v="4.5"/>
    <s v="&quot;The visual effects transported me to a world of magic and wonder.&quot;"/>
    <x v="6"/>
    <d v="2005-11-30T00:00:00"/>
  </r>
  <r>
    <n v="427"/>
    <x v="1"/>
    <n v="33"/>
    <x v="8"/>
    <n v="5"/>
    <s v="&quot;Fantastic portrayal of friendship and courage.&quot;"/>
    <x v="3"/>
    <d v="2005-12-27T00:00:00"/>
  </r>
  <r>
    <n v="428"/>
    <x v="1"/>
    <n v="39"/>
    <x v="3"/>
    <n v="4.5"/>
    <s v="&quot;The setting at Hogwarts feels like a second home.&quot;"/>
    <x v="2"/>
    <d v="2002-01-05T00:00:00"/>
  </r>
  <r>
    <n v="429"/>
    <x v="0"/>
    <n v="41"/>
    <x v="0"/>
    <n v="4.5"/>
    <s v="&quot;Severus Snape's complexity is fascinating.&quot;"/>
    <x v="0"/>
    <d v="2003-01-14T00:00:00"/>
  </r>
  <r>
    <n v="430"/>
    <x v="0"/>
    <n v="32"/>
    <x v="1"/>
    <n v="5"/>
    <s v="&quot;The soundtrack evoked a sense of wonder and nostalgia.&quot;"/>
    <x v="6"/>
    <d v="2005-12-14T00:00:00"/>
  </r>
  <r>
    <n v="431"/>
    <x v="1"/>
    <n v="60"/>
    <x v="6"/>
    <n v="2.5"/>
    <s v="&quot;The characters' chemistry feels forced and unnatural.&quot;"/>
    <x v="5"/>
    <d v="2005-02-28T00:00:00"/>
  </r>
  <r>
    <n v="432"/>
    <x v="0"/>
    <n v="33"/>
    <x v="7"/>
    <n v="4"/>
    <s v="&quot;The film's structure flows seamlessly, keeping the audience engaged.&quot;"/>
    <x v="6"/>
    <d v="2005-08-08T00:00:00"/>
  </r>
  <r>
    <n v="433"/>
    <x v="1"/>
    <n v="34"/>
    <x v="1"/>
    <n v="2.5"/>
    <s v="&quot;The montage sequences were poorly edited, disrupting the flow.&quot;"/>
    <x v="4"/>
    <d v="2004-01-20T00:00:00"/>
  </r>
  <r>
    <n v="434"/>
    <x v="0"/>
    <n v="35"/>
    <x v="7"/>
    <n v="2.5"/>
    <s v="&quot;The pacing was inconsistent, and the visual effects were subpar.&quot;"/>
    <x v="1"/>
    <d v="2003-10-29T00:00:00"/>
  </r>
  <r>
    <n v="435"/>
    <x v="0"/>
    <n v="29"/>
    <x v="10"/>
    <n v="4.5"/>
    <s v="&quot;Ron Weasley's loyalty is a testament to true friendship.&quot;"/>
    <x v="1"/>
    <d v="2002-11-18T00:00:00"/>
  </r>
  <r>
    <n v="436"/>
    <x v="0"/>
    <n v="50"/>
    <x v="6"/>
    <n v="4"/>
    <s v="&quot;The cultural references make the film relatable.&quot;"/>
    <x v="1"/>
    <d v="2005-07-30T00:00:00"/>
  </r>
  <r>
    <n v="437"/>
    <x v="0"/>
    <n v="19"/>
    <x v="5"/>
    <n v="2"/>
    <s v="&quot;The cultural references feel out of touch and forced.&quot;"/>
    <x v="1"/>
    <d v="2003-05-26T00:00:00"/>
  </r>
  <r>
    <n v="438"/>
    <x v="0"/>
    <n v="31"/>
    <x v="6"/>
    <n v="4.5"/>
    <s v="&quot;A magical world full of surprises.&quot;"/>
    <x v="1"/>
    <d v="2003-07-13T00:00:00"/>
  </r>
  <r>
    <n v="439"/>
    <x v="1"/>
    <n v="44"/>
    <x v="0"/>
    <n v="4"/>
    <s v="&quot;Neville Longbottom's growth is a highlight of the film.&quot;"/>
    <x v="3"/>
    <d v="2004-04-07T00:00:00"/>
  </r>
  <r>
    <n v="440"/>
    <x v="2"/>
    <n v="14"/>
    <x v="3"/>
    <n v="2.5"/>
    <s v="&quot;The cultural references feel forced and out of place.&quot;"/>
    <x v="1"/>
    <d v="2004-04-25T00:00:00"/>
  </r>
  <r>
    <n v="441"/>
    <x v="0"/>
    <n v="37"/>
    <x v="4"/>
    <n v="5"/>
    <s v="&quot;The magic school concept is ingenious.&quot;"/>
    <x v="4"/>
    <d v="2004-08-23T00:00:00"/>
  </r>
  <r>
    <n v="442"/>
    <x v="1"/>
    <n v="33"/>
    <x v="1"/>
    <n v="2.5"/>
    <s v="&quot;Hagrid's love for magical creatures becomes a clichÃ©.&quot;"/>
    <x v="2"/>
    <d v="2004-08-02T00:00:00"/>
  </r>
  <r>
    <n v="443"/>
    <x v="1"/>
    <n v="30"/>
    <x v="5"/>
    <n v="2.5"/>
    <s v="&quot;Hermione Granger's intelligence is portrayed unrealistically.&quot;"/>
    <x v="5"/>
    <d v="2003-12-23T00:00:00"/>
  </r>
  <r>
    <n v="444"/>
    <x v="0"/>
    <n v="49"/>
    <x v="4"/>
    <n v="4.5"/>
    <s v="&quot;Severus Snape's mysterious demeanor added intrigue to the storyline.&quot;"/>
    <x v="0"/>
    <d v="2004-12-10T00:00:00"/>
  </r>
  <r>
    <n v="445"/>
    <x v="1"/>
    <n v="46"/>
    <x v="5"/>
    <n v="4"/>
    <s v="&quot;The film's tone captures the magic of the wizarding world.&quot;"/>
    <x v="1"/>
    <d v="2002-03-07T00:00:00"/>
  </r>
  <r>
    <n v="446"/>
    <x v="0"/>
    <n v="34"/>
    <x v="9"/>
    <n v="5"/>
    <s v="&quot;The magical soundtrack added depth to the emotional moments.&quot;"/>
    <x v="5"/>
    <d v="2004-06-12T00:00:00"/>
  </r>
  <r>
    <n v="447"/>
    <x v="0"/>
    <n v="31"/>
    <x v="0"/>
    <n v="5"/>
    <s v="&quot;Albus Dumbledore's wisdom is inspiring.&quot;"/>
    <x v="4"/>
    <d v="2004-08-13T00:00:00"/>
  </r>
  <r>
    <n v="448"/>
    <x v="1"/>
    <n v="37"/>
    <x v="10"/>
    <n v="3"/>
    <s v="&quot;Hermione Granger's character feels overrated.&quot;"/>
    <x v="5"/>
    <d v="2002-10-21T00:00:00"/>
  </r>
  <r>
    <n v="449"/>
    <x v="1"/>
    <n v="14"/>
    <x v="3"/>
    <n v="3"/>
    <s v="&quot;The magical world lacks the depth and complexity expected.&quot;"/>
    <x v="6"/>
    <d v="2004-06-03T00:00:00"/>
  </r>
  <r>
    <n v="450"/>
    <x v="1"/>
    <n v="16"/>
    <x v="3"/>
    <n v="5"/>
    <s v="&quot;Neville Longbottom's character development is impressive.&quot;"/>
    <x v="3"/>
    <d v="2005-01-05T00:00:00"/>
  </r>
  <r>
    <n v="451"/>
    <x v="0"/>
    <n v="43"/>
    <x v="3"/>
    <n v="5"/>
    <s v="&quot;Neville Longbottom's growth is inspiring.&quot;"/>
    <x v="3"/>
    <d v="2003-11-22T00:00:00"/>
  </r>
  <r>
    <n v="452"/>
    <x v="0"/>
    <n v="39"/>
    <x v="6"/>
    <n v="4"/>
    <s v="&quot;The soundtrack adds an enchanting touch to the entire experience.&quot;"/>
    <x v="5"/>
    <d v="2004-09-11T00:00:00"/>
  </r>
  <r>
    <n v="453"/>
    <x v="1"/>
    <n v="23"/>
    <x v="9"/>
    <n v="5"/>
    <s v="&quot;The soundtrack is iconic and instantly transports you to the wizarding world.&quot;"/>
    <x v="5"/>
    <d v="2004-09-26T00:00:00"/>
  </r>
  <r>
    <n v="454"/>
    <x v="0"/>
    <n v="29"/>
    <x v="0"/>
    <n v="5"/>
    <s v="&quot;Albus Dumbledore steals the show with his wisdom.&quot;"/>
    <x v="4"/>
    <d v="2004-11-01T00:00:00"/>
  </r>
  <r>
    <n v="455"/>
    <x v="0"/>
    <n v="36"/>
    <x v="4"/>
    <n v="5"/>
    <s v="&quot;Magical world-building at its finest.&quot;"/>
    <x v="6"/>
    <d v="2002-10-30T00:00:00"/>
  </r>
  <r>
    <n v="456"/>
    <x v="1"/>
    <n v="28"/>
    <x v="3"/>
    <n v="4.5"/>
    <s v="&quot;The pacing kept me on the edge of my seat throughout the film.&quot;"/>
    <x v="1"/>
    <d v="2003-08-21T00:00:00"/>
  </r>
  <r>
    <n v="457"/>
    <x v="2"/>
    <n v="35"/>
    <x v="0"/>
    <n v="3"/>
    <s v="&quot;The film's tone is inconsistent, making it hard to follow.&quot;"/>
    <x v="6"/>
    <d v="2005-05-19T00:00:00"/>
  </r>
  <r>
    <n v="458"/>
    <x v="1"/>
    <n v="19"/>
    <x v="1"/>
    <n v="2"/>
    <s v="&quot;The soundtrack failed to evoke any emotions.&quot;"/>
    <x v="5"/>
    <d v="2004-05-08T00:00:00"/>
  </r>
  <r>
    <n v="459"/>
    <x v="0"/>
    <n v="32"/>
    <x v="6"/>
    <n v="2"/>
    <s v="&quot;Severus Snape's character lacks a clear motive.&quot;"/>
    <x v="0"/>
    <d v="2004-11-06T00:00:00"/>
  </r>
  <r>
    <n v="460"/>
    <x v="2"/>
    <n v="46"/>
    <x v="0"/>
    <n v="5"/>
    <s v="&quot;The friendships feel genuine and heartwarming.&quot;"/>
    <x v="3"/>
    <d v="2005-06-08T00:00:00"/>
  </r>
  <r>
    <n v="461"/>
    <x v="1"/>
    <n v="33"/>
    <x v="8"/>
    <n v="1.5"/>
    <s v="&quot;Draco Malfoy's character is one-dimensional and clichÃ©.&quot;"/>
    <x v="7"/>
    <d v="2003-06-25T00:00:00"/>
  </r>
  <r>
    <n v="462"/>
    <x v="0"/>
    <n v="51"/>
    <x v="8"/>
    <n v="4.5"/>
    <s v="&quot;Draco Malfoy's rivalry adds tension.&quot;"/>
    <x v="7"/>
    <d v="2005-08-20T00:00:00"/>
  </r>
  <r>
    <n v="463"/>
    <x v="0"/>
    <n v="29"/>
    <x v="6"/>
    <n v="4"/>
    <s v="&quot;Hermione Granger's intelligence shines throughout the film.&quot;"/>
    <x v="5"/>
    <d v="2004-03-26T00:00:00"/>
  </r>
  <r>
    <n v="464"/>
    <x v="0"/>
    <n v="24"/>
    <x v="6"/>
    <n v="4.5"/>
    <s v="&quot;The characters are relatable and lovable.&quot;"/>
    <x v="1"/>
    <d v="2002-08-15T00:00:00"/>
  </r>
  <r>
    <n v="465"/>
    <x v="0"/>
    <n v="37"/>
    <x v="1"/>
    <n v="3"/>
    <s v="&quot;The character interactions felt forced, and the story was predictable.&quot;"/>
    <x v="1"/>
    <d v="2003-04-30T00:00:00"/>
  </r>
  <r>
    <n v="466"/>
    <x v="2"/>
    <n v="30"/>
    <x v="1"/>
    <n v="4"/>
    <s v="&quot;Ron Weasley's loyalty is a highlight of the film.&quot;"/>
    <x v="1"/>
    <d v="2005-09-04T00:00:00"/>
  </r>
  <r>
    <n v="467"/>
    <x v="0"/>
    <n v="41"/>
    <x v="5"/>
    <n v="4.5"/>
    <s v="&quot;Magical storytelling at its finest.&quot;"/>
    <x v="4"/>
    <d v="2005-09-30T00:00:00"/>
  </r>
  <r>
    <n v="468"/>
    <x v="2"/>
    <n v="54"/>
    <x v="4"/>
    <n v="4"/>
    <s v="&quot;Draco Malfoy's character adds the perfect amount of tension.&quot;"/>
    <x v="7"/>
    <d v="2002-06-18T00:00:00"/>
  </r>
  <r>
    <n v="469"/>
    <x v="1"/>
    <n v="36"/>
    <x v="9"/>
    <n v="3.5"/>
    <s v="&quot;The characters are lovable, but the plot is a bit predictable.&quot;"/>
    <x v="5"/>
    <d v="2002-12-12T00:00:00"/>
  </r>
  <r>
    <n v="470"/>
    <x v="0"/>
    <n v="28"/>
    <x v="8"/>
    <n v="4"/>
    <s v="&quot;Ron Weasley's character development is one of the highlights of the movie.&quot;"/>
    <x v="1"/>
    <d v="2005-09-28T00:00:00"/>
  </r>
  <r>
    <n v="471"/>
    <x v="1"/>
    <n v="51"/>
    <x v="1"/>
    <n v="3"/>
    <s v="&quot;The friendship dynamics feel forced and unnatural.&quot;"/>
    <x v="6"/>
    <d v="2005-10-25T00:00:00"/>
  </r>
  <r>
    <n v="472"/>
    <x v="0"/>
    <n v="54"/>
    <x v="5"/>
    <n v="3.5"/>
    <s v="&quot;Draco Malfoy's character adds a layer of complexity.&quot;"/>
    <x v="7"/>
    <d v="2002-12-22T00:00:00"/>
  </r>
  <r>
    <n v="473"/>
    <x v="0"/>
    <n v="39"/>
    <x v="5"/>
    <n v="4.5"/>
    <s v="&quot;I appreciate Hagrid's role as a guide to the magical world; his character is endearing.&quot;"/>
    <x v="2"/>
    <d v="2004-11-10T00:00:00"/>
  </r>
  <r>
    <n v="474"/>
    <x v="2"/>
    <n v="31"/>
    <x v="1"/>
    <n v="2.5"/>
    <s v="&quot;The montage sequences were poorly executed, diminishing the overall experience.&quot;"/>
    <x v="4"/>
    <d v="2004-04-21T00:00:00"/>
  </r>
  <r>
    <n v="475"/>
    <x v="1"/>
    <n v="22"/>
    <x v="4"/>
    <n v="4"/>
    <s v="&quot;Draco Malfoy's character adds complexity.&quot;"/>
    <x v="7"/>
    <d v="2003-01-28T00:00:00"/>
  </r>
  <r>
    <n v="476"/>
    <x v="2"/>
    <n v="51"/>
    <x v="12"/>
    <n v="4.5"/>
    <s v="&quot;Hermione Granger's intelligence shines brightly.&quot;"/>
    <x v="5"/>
    <d v="2004-05-26T00:00:00"/>
  </r>
  <r>
    <n v="477"/>
    <x v="0"/>
    <n v="37"/>
    <x v="1"/>
    <n v="4.5"/>
    <s v="&quot;Neville Longbottom's character growth was both heartwarming and inspirational.&quot;"/>
    <x v="3"/>
    <d v="2002-10-07T00:00:00"/>
  </r>
  <r>
    <n v="478"/>
    <x v="0"/>
    <n v="61"/>
    <x v="2"/>
    <n v="4"/>
    <s v="&quot;Draco Malfoy's character provided a compelling antagonist.&quot;"/>
    <x v="7"/>
    <d v="2004-06-09T00:00:00"/>
  </r>
  <r>
    <n v="479"/>
    <x v="0"/>
    <n v="36"/>
    <x v="9"/>
    <n v="5"/>
    <s v="&quot;Albus Dumbledore's presence is both commanding and wise.&quot;"/>
    <x v="4"/>
    <d v="2003-07-13T00:00:00"/>
  </r>
  <r>
    <n v="480"/>
    <x v="1"/>
    <n v="51"/>
    <x v="2"/>
    <n v="5"/>
    <s v="&quot;The magical world feels rich and immersive.&quot;"/>
    <x v="4"/>
    <d v="2005-01-14T00:00:00"/>
  </r>
  <r>
    <n v="481"/>
    <x v="1"/>
    <n v="23"/>
    <x v="5"/>
    <n v="4.5"/>
    <s v="&quot;The magic felt real and mesmerizing.&quot;"/>
    <x v="2"/>
    <d v="2004-07-28T00:00:00"/>
  </r>
  <r>
    <n v="482"/>
    <x v="2"/>
    <n v="35"/>
    <x v="0"/>
    <n v="4.5"/>
    <s v="&quot;Neville Longbottom's bravery stole the show for me.&quot;"/>
    <x v="3"/>
    <d v="2005-05-17T00:00:00"/>
  </r>
  <r>
    <n v="483"/>
    <x v="0"/>
    <n v="30"/>
    <x v="3"/>
    <n v="5"/>
    <s v="&quot;The timeless soundtrack captured the essence of the magical world.&quot;"/>
    <x v="5"/>
    <d v="2002-01-27T00:00:00"/>
  </r>
  <r>
    <n v="484"/>
    <x v="0"/>
    <n v="13"/>
    <x v="7"/>
    <n v="4"/>
    <s v="&quot;The film's magic is truly spellbinding.&quot;"/>
    <x v="6"/>
    <d v="2005-08-05T00:00:00"/>
  </r>
  <r>
    <n v="485"/>
    <x v="0"/>
    <n v="32"/>
    <x v="1"/>
    <n v="4"/>
    <s v="&quot;Severus Snape's character adds an intriguing layer.&quot;"/>
    <x v="0"/>
    <d v="2002-12-30T00:00:00"/>
  </r>
  <r>
    <n v="486"/>
    <x v="0"/>
    <n v="41"/>
    <x v="7"/>
    <n v="2"/>
    <s v="&quot;The soundtrack failed to enhance the emotional moments.&quot;"/>
    <x v="5"/>
    <d v="2003-05-22T00:00:00"/>
  </r>
  <r>
    <n v="487"/>
    <x v="0"/>
    <n v="30"/>
    <x v="3"/>
    <n v="4"/>
    <s v="&quot;I enjoyed the soundtrack and the magical feel of the movie.&quot;"/>
    <x v="5"/>
    <d v="2005-03-16T00:00:00"/>
  </r>
  <r>
    <n v="488"/>
    <x v="0"/>
    <n v="33"/>
    <x v="8"/>
    <n v="4.5"/>
    <s v="&quot;Albus Dumbledore's wisdom resonates with the audience.&quot;"/>
    <x v="4"/>
    <d v="2003-07-03T00:00:00"/>
  </r>
  <r>
    <n v="489"/>
    <x v="1"/>
    <n v="28"/>
    <x v="1"/>
    <n v="4"/>
    <s v="&quot;The characters' growth is heartwarming.&quot;"/>
    <x v="5"/>
    <d v="2002-11-10T00:00:00"/>
  </r>
  <r>
    <n v="490"/>
    <x v="0"/>
    <n v="34"/>
    <x v="10"/>
    <n v="5"/>
    <s v="&quot;The film's exploration of themes like friendship and bravery is truly timeless.&quot;"/>
    <x v="4"/>
    <d v="2002-05-18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285937-D09D-420C-85AE-574AF25DEDB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
  <location ref="I3:J6" firstHeaderRow="1" firstDataRow="1" firstDataCol="1"/>
  <pivotFields count="8">
    <pivotField dataField="1" showAll="0"/>
    <pivotField axis="axisRow" showAll="0">
      <items count="4">
        <item x="0"/>
        <item x="1"/>
        <item x="2"/>
        <item t="default"/>
      </items>
    </pivotField>
    <pivotField showAll="0"/>
    <pivotField showAll="0"/>
    <pivotField showAll="0"/>
    <pivotField showAll="0"/>
    <pivotField showAll="0">
      <items count="9">
        <item x="4"/>
        <item x="7"/>
        <item x="6"/>
        <item x="5"/>
        <item x="3"/>
        <item x="1"/>
        <item x="2"/>
        <item x="0"/>
        <item t="default"/>
      </items>
    </pivotField>
    <pivotField numFmtId="14" showAll="0"/>
  </pivotFields>
  <rowFields count="1">
    <field x="1"/>
  </rowFields>
  <rowItems count="3">
    <i>
      <x/>
    </i>
    <i>
      <x v="1"/>
    </i>
    <i>
      <x v="2"/>
    </i>
  </rowItems>
  <colItems count="1">
    <i/>
  </colItems>
  <dataFields count="1">
    <dataField name="Users" fld="0" subtotal="count" showDataAs="percentOfTotal" baseField="1"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1251D7-7DD5-492C-A046-DB9E860AF6B6}"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3">
  <location ref="I42:K50" firstHeaderRow="0" firstDataRow="1" firstDataCol="1"/>
  <pivotFields count="8">
    <pivotField dataField="1" showAll="0"/>
    <pivotField showAll="0">
      <items count="4">
        <item x="0"/>
        <item x="1"/>
        <item x="2"/>
        <item t="default"/>
      </items>
    </pivotField>
    <pivotField showAll="0"/>
    <pivotField showAll="0">
      <items count="14">
        <item x="10"/>
        <item x="7"/>
        <item x="9"/>
        <item x="4"/>
        <item x="2"/>
        <item x="0"/>
        <item x="8"/>
        <item x="12"/>
        <item x="1"/>
        <item x="5"/>
        <item x="6"/>
        <item x="3"/>
        <item x="11"/>
        <item t="default"/>
      </items>
    </pivotField>
    <pivotField dataField="1" showAll="0"/>
    <pivotField showAll="0"/>
    <pivotField axis="axisRow" showAll="0">
      <items count="9">
        <item x="4"/>
        <item x="7"/>
        <item x="6"/>
        <item x="5"/>
        <item x="3"/>
        <item x="1"/>
        <item x="2"/>
        <item x="0"/>
        <item t="default"/>
      </items>
    </pivotField>
    <pivotField numFmtId="14" showAll="0"/>
  </pivotFields>
  <rowFields count="1">
    <field x="6"/>
  </rowFields>
  <rowItems count="8">
    <i>
      <x/>
    </i>
    <i>
      <x v="1"/>
    </i>
    <i>
      <x v="2"/>
    </i>
    <i>
      <x v="3"/>
    </i>
    <i>
      <x v="4"/>
    </i>
    <i>
      <x v="5"/>
    </i>
    <i>
      <x v="6"/>
    </i>
    <i>
      <x v="7"/>
    </i>
  </rowItems>
  <colFields count="1">
    <field x="-2"/>
  </colFields>
  <colItems count="2">
    <i>
      <x/>
    </i>
    <i i="1">
      <x v="1"/>
    </i>
  </colItems>
  <dataFields count="2">
    <dataField name="Ratings" fld="4" subtotal="average" baseField="6" baseItem="0"/>
    <dataField name="Users" fld="0" subtotal="count" baseField="6" baseItem="0"/>
  </dataFields>
  <formats count="4">
    <format dxfId="5">
      <pivotArea type="all" dataOnly="0" outline="0" fieldPosition="0"/>
    </format>
    <format dxfId="4">
      <pivotArea outline="0" collapsedLevelsAreSubtotals="1" fieldPosition="0"/>
    </format>
    <format dxfId="3">
      <pivotArea field="1" type="button" dataOnly="0" labelOnly="1" outline="0"/>
    </format>
    <format dxfId="2">
      <pivotArea dataOnly="0" labelOnly="1" outline="0" axis="axisValues"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63BC7D-9EEC-4595-8573-865ECAE0EA4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
  <location ref="I25:L39" firstHeaderRow="1" firstDataRow="2" firstDataCol="1"/>
  <pivotFields count="8">
    <pivotField showAll="0"/>
    <pivotField axis="axisCol" showAll="0">
      <items count="4">
        <item x="0"/>
        <item x="1"/>
        <item x="2"/>
        <item t="default"/>
      </items>
    </pivotField>
    <pivotField dataField="1" showAll="0"/>
    <pivotField axis="axisRow" showAll="0">
      <items count="14">
        <item x="10"/>
        <item x="7"/>
        <item x="9"/>
        <item x="4"/>
        <item x="2"/>
        <item x="0"/>
        <item x="8"/>
        <item x="12"/>
        <item x="1"/>
        <item x="5"/>
        <item x="6"/>
        <item x="3"/>
        <item x="11"/>
        <item t="default"/>
      </items>
    </pivotField>
    <pivotField showAll="0"/>
    <pivotField showAll="0"/>
    <pivotField showAll="0">
      <items count="9">
        <item x="4"/>
        <item x="7"/>
        <item x="6"/>
        <item x="5"/>
        <item x="3"/>
        <item x="1"/>
        <item x="2"/>
        <item x="0"/>
        <item t="default"/>
      </items>
    </pivotField>
    <pivotField numFmtId="14" showAll="0"/>
  </pivotFields>
  <rowFields count="1">
    <field x="3"/>
  </rowFields>
  <rowItems count="13">
    <i>
      <x/>
    </i>
    <i>
      <x v="1"/>
    </i>
    <i>
      <x v="2"/>
    </i>
    <i>
      <x v="3"/>
    </i>
    <i>
      <x v="4"/>
    </i>
    <i>
      <x v="5"/>
    </i>
    <i>
      <x v="6"/>
    </i>
    <i>
      <x v="7"/>
    </i>
    <i>
      <x v="8"/>
    </i>
    <i>
      <x v="9"/>
    </i>
    <i>
      <x v="10"/>
    </i>
    <i>
      <x v="11"/>
    </i>
    <i>
      <x v="12"/>
    </i>
  </rowItems>
  <colFields count="1">
    <field x="1"/>
  </colFields>
  <colItems count="3">
    <i>
      <x/>
    </i>
    <i>
      <x v="1"/>
    </i>
    <i>
      <x v="2"/>
    </i>
  </colItems>
  <dataFields count="1">
    <dataField name="Average of user_age" fld="2" subtotal="average" baseField="1" baseItem="0" numFmtId="164"/>
  </dataFields>
  <formats count="5">
    <format dxfId="10">
      <pivotArea type="all" dataOnly="0" outline="0" fieldPosition="0"/>
    </format>
    <format dxfId="9">
      <pivotArea outline="0" collapsedLevelsAreSubtotals="1" fieldPosition="0"/>
    </format>
    <format dxfId="8">
      <pivotArea field="1" type="button" dataOnly="0" labelOnly="1" outline="0" axis="axisCol" fieldPosition="0"/>
    </format>
    <format dxfId="7">
      <pivotArea dataOnly="0" labelOnly="1" fieldPosition="0">
        <references count="1">
          <reference field="1" count="0"/>
        </references>
      </pivotArea>
    </format>
    <format dxfId="6">
      <pivotArea dataOnly="0" labelOnly="1" outline="0" axis="axisValues" fieldPosition="0"/>
    </format>
  </formats>
  <chartFormats count="3">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2D22B3-D13E-4A3A-90BF-F9A045DE3DD9}"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3">
  <location ref="I9:J22" firstHeaderRow="1" firstDataRow="1" firstDataCol="1"/>
  <pivotFields count="8">
    <pivotField dataField="1" showAll="0"/>
    <pivotField showAll="0">
      <items count="4">
        <item x="0"/>
        <item x="1"/>
        <item x="2"/>
        <item t="default"/>
      </items>
    </pivotField>
    <pivotField showAll="0"/>
    <pivotField axis="axisRow" showAll="0" sortType="ascending">
      <items count="14">
        <item x="10"/>
        <item x="7"/>
        <item x="9"/>
        <item x="4"/>
        <item x="2"/>
        <item x="0"/>
        <item x="8"/>
        <item x="12"/>
        <item x="1"/>
        <item x="5"/>
        <item x="6"/>
        <item x="3"/>
        <item x="11"/>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4"/>
        <item x="7"/>
        <item x="6"/>
        <item x="5"/>
        <item x="3"/>
        <item x="1"/>
        <item x="2"/>
        <item x="0"/>
        <item t="default"/>
      </items>
    </pivotField>
    <pivotField numFmtId="14" showAll="0"/>
  </pivotFields>
  <rowFields count="1">
    <field x="3"/>
  </rowFields>
  <rowItems count="13">
    <i>
      <x v="7"/>
    </i>
    <i>
      <x v="12"/>
    </i>
    <i>
      <x/>
    </i>
    <i>
      <x v="1"/>
    </i>
    <i>
      <x v="4"/>
    </i>
    <i>
      <x v="6"/>
    </i>
    <i>
      <x v="2"/>
    </i>
    <i>
      <x v="9"/>
    </i>
    <i>
      <x v="11"/>
    </i>
    <i>
      <x v="5"/>
    </i>
    <i>
      <x v="10"/>
    </i>
    <i>
      <x v="3"/>
    </i>
    <i>
      <x v="8"/>
    </i>
  </rowItems>
  <colItems count="1">
    <i/>
  </colItems>
  <dataFields count="1">
    <dataField name="Users" fld="0" subtotal="count" baseField="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urite_character" xr10:uid="{FCD7E937-FE0C-46A0-A269-7776FE635212}" sourceName="favourite_character">
  <pivotTables>
    <pivotTable tabId="2" name="PivotTable3"/>
    <pivotTable tabId="2" name="PivotTable1"/>
    <pivotTable tabId="2" name="PivotTable2"/>
  </pivotTables>
  <data>
    <tabular pivotCacheId="1328871146">
      <items count="8">
        <i x="4" s="1"/>
        <i x="7" s="1"/>
        <i x="6" s="1"/>
        <i x="5" s="1"/>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racter" xr10:uid="{6F571B2B-AD70-4CCF-97B5-8BCB9503AE0C}" cache="Slicer_favourite_character" caption="Characters" style="SlicerStyleDark1 2"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8C93F4-B064-4F65-A0DA-4DFAAC4DB580}" name="Table2" displayName="Table2" ref="A1:H492" totalsRowShown="0">
  <autoFilter ref="A1:H492" xr:uid="{0C8C93F4-B064-4F65-A0DA-4DFAAC4DB580}"/>
  <tableColumns count="8">
    <tableColumn id="1" xr3:uid="{D3828D26-F62E-47BD-92FD-C1D88747231A}" name="user_id"/>
    <tableColumn id="2" xr3:uid="{91B00718-D283-42C5-AF0F-FA738041D6B8}" name="user_sex"/>
    <tableColumn id="3" xr3:uid="{45FEF08D-62DF-4991-A9D3-10B207CE25A0}" name="user_age"/>
    <tableColumn id="4" xr3:uid="{FDC665B9-793F-42CE-8E46-FB53B9EB58EF}" name="user_country"/>
    <tableColumn id="5" xr3:uid="{573FF0EF-9748-4050-AC07-88429A2E5C60}" name="rating"/>
    <tableColumn id="6" xr3:uid="{2BB10418-AAA9-4417-B43E-5193C8FB5793}" name="comment"/>
    <tableColumn id="7" xr3:uid="{E83186E2-C1C5-424C-8866-47308CDD0EBC}" name="Favourite Character"/>
    <tableColumn id="8" xr3:uid="{AA81BAF7-7506-4654-A017-37B9A72FFEB5}" name="date"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35FF-775D-472B-8110-ACD48C0866EC}">
  <dimension ref="A1:H492"/>
  <sheetViews>
    <sheetView workbookViewId="0">
      <selection activeCell="G2" sqref="G1:G492"/>
    </sheetView>
  </sheetViews>
  <sheetFormatPr defaultRowHeight="15" x14ac:dyDescent="0.25"/>
  <cols>
    <col min="1" max="1" width="9.7109375" customWidth="1"/>
    <col min="2" max="2" width="11" customWidth="1"/>
    <col min="3" max="3" width="11.140625" customWidth="1"/>
    <col min="4" max="4" width="15.42578125" bestFit="1" customWidth="1"/>
    <col min="5" max="5" width="8.28515625" customWidth="1"/>
    <col min="6" max="6" width="86" bestFit="1" customWidth="1"/>
    <col min="7" max="7" width="20.42578125" customWidth="1"/>
    <col min="8" max="8" width="10.42578125" bestFit="1" customWidth="1"/>
  </cols>
  <sheetData>
    <row r="1" spans="1:8" x14ac:dyDescent="0.25">
      <c r="A1" t="s">
        <v>0</v>
      </c>
      <c r="B1" t="s">
        <v>1</v>
      </c>
      <c r="C1" t="s">
        <v>2</v>
      </c>
      <c r="D1" t="s">
        <v>3</v>
      </c>
      <c r="E1" t="s">
        <v>4</v>
      </c>
      <c r="F1" t="s">
        <v>5</v>
      </c>
      <c r="G1" t="s">
        <v>475</v>
      </c>
      <c r="H1" t="s">
        <v>6</v>
      </c>
    </row>
    <row r="2" spans="1:8" x14ac:dyDescent="0.25">
      <c r="A2">
        <v>0</v>
      </c>
      <c r="B2" t="s">
        <v>7</v>
      </c>
      <c r="C2">
        <v>50</v>
      </c>
      <c r="D2" t="s">
        <v>8</v>
      </c>
      <c r="E2">
        <v>2.5</v>
      </c>
      <c r="F2" t="s">
        <v>9</v>
      </c>
      <c r="G2" t="s">
        <v>10</v>
      </c>
      <c r="H2" s="1">
        <v>38348</v>
      </c>
    </row>
    <row r="3" spans="1:8" x14ac:dyDescent="0.25">
      <c r="A3">
        <v>1</v>
      </c>
      <c r="B3" t="s">
        <v>7</v>
      </c>
      <c r="C3">
        <v>23</v>
      </c>
      <c r="D3" t="s">
        <v>11</v>
      </c>
      <c r="E3">
        <v>4</v>
      </c>
      <c r="F3" t="s">
        <v>12</v>
      </c>
      <c r="G3" t="s">
        <v>10</v>
      </c>
      <c r="H3" s="1">
        <v>37947</v>
      </c>
    </row>
    <row r="4" spans="1:8" x14ac:dyDescent="0.25">
      <c r="A4">
        <v>2</v>
      </c>
      <c r="B4" t="s">
        <v>13</v>
      </c>
      <c r="C4">
        <v>32</v>
      </c>
      <c r="D4" t="s">
        <v>14</v>
      </c>
      <c r="E4">
        <v>3</v>
      </c>
      <c r="F4" t="s">
        <v>15</v>
      </c>
      <c r="G4" t="s">
        <v>16</v>
      </c>
      <c r="H4" s="1">
        <v>38611</v>
      </c>
    </row>
    <row r="5" spans="1:8" x14ac:dyDescent="0.25">
      <c r="A5">
        <v>3</v>
      </c>
      <c r="B5" t="s">
        <v>7</v>
      </c>
      <c r="C5">
        <v>24</v>
      </c>
      <c r="D5" t="s">
        <v>17</v>
      </c>
      <c r="E5">
        <v>4.5</v>
      </c>
      <c r="F5" t="s">
        <v>18</v>
      </c>
      <c r="G5" t="s">
        <v>19</v>
      </c>
      <c r="H5" s="1">
        <v>37516</v>
      </c>
    </row>
    <row r="6" spans="1:8" x14ac:dyDescent="0.25">
      <c r="A6">
        <v>4</v>
      </c>
      <c r="B6" t="s">
        <v>7</v>
      </c>
      <c r="C6">
        <v>40</v>
      </c>
      <c r="D6" t="s">
        <v>11</v>
      </c>
      <c r="E6">
        <v>5</v>
      </c>
      <c r="F6" t="s">
        <v>20</v>
      </c>
      <c r="G6" t="s">
        <v>21</v>
      </c>
      <c r="H6" s="1">
        <v>38277</v>
      </c>
    </row>
    <row r="7" spans="1:8" x14ac:dyDescent="0.25">
      <c r="A7">
        <v>5</v>
      </c>
      <c r="B7" t="s">
        <v>7</v>
      </c>
      <c r="C7">
        <v>16</v>
      </c>
      <c r="D7" t="s">
        <v>22</v>
      </c>
      <c r="E7">
        <v>5</v>
      </c>
      <c r="F7" t="s">
        <v>23</v>
      </c>
      <c r="G7" t="s">
        <v>19</v>
      </c>
      <c r="H7" s="1">
        <v>37592</v>
      </c>
    </row>
    <row r="8" spans="1:8" x14ac:dyDescent="0.25">
      <c r="A8">
        <v>6</v>
      </c>
      <c r="B8" t="s">
        <v>13</v>
      </c>
      <c r="C8">
        <v>26</v>
      </c>
      <c r="D8" t="s">
        <v>8</v>
      </c>
      <c r="E8">
        <v>4</v>
      </c>
      <c r="F8" t="s">
        <v>24</v>
      </c>
      <c r="G8" t="s">
        <v>10</v>
      </c>
      <c r="H8" s="1">
        <v>38684</v>
      </c>
    </row>
    <row r="9" spans="1:8" x14ac:dyDescent="0.25">
      <c r="A9">
        <v>7</v>
      </c>
      <c r="B9" t="s">
        <v>7</v>
      </c>
      <c r="C9">
        <v>28</v>
      </c>
      <c r="D9" t="s">
        <v>25</v>
      </c>
      <c r="E9">
        <v>2.5</v>
      </c>
      <c r="F9" t="s">
        <v>26</v>
      </c>
      <c r="G9" t="s">
        <v>27</v>
      </c>
      <c r="H9" s="1">
        <v>38393</v>
      </c>
    </row>
    <row r="10" spans="1:8" x14ac:dyDescent="0.25">
      <c r="A10">
        <v>8</v>
      </c>
      <c r="B10" t="s">
        <v>7</v>
      </c>
      <c r="C10">
        <v>52</v>
      </c>
      <c r="D10" t="s">
        <v>28</v>
      </c>
      <c r="E10">
        <v>4</v>
      </c>
      <c r="F10" t="s">
        <v>29</v>
      </c>
      <c r="G10" t="s">
        <v>16</v>
      </c>
      <c r="H10" s="1">
        <v>37289</v>
      </c>
    </row>
    <row r="11" spans="1:8" x14ac:dyDescent="0.25">
      <c r="A11">
        <v>9</v>
      </c>
      <c r="B11" t="s">
        <v>7</v>
      </c>
      <c r="C11">
        <v>46</v>
      </c>
      <c r="D11" t="s">
        <v>17</v>
      </c>
      <c r="E11">
        <v>4.5</v>
      </c>
      <c r="F11" t="s">
        <v>30</v>
      </c>
      <c r="G11" t="s">
        <v>31</v>
      </c>
      <c r="H11" s="1">
        <v>38688</v>
      </c>
    </row>
    <row r="12" spans="1:8" x14ac:dyDescent="0.25">
      <c r="A12">
        <v>10</v>
      </c>
      <c r="B12" t="s">
        <v>13</v>
      </c>
      <c r="C12">
        <v>34</v>
      </c>
      <c r="D12" t="s">
        <v>28</v>
      </c>
      <c r="E12">
        <v>4</v>
      </c>
      <c r="F12" t="s">
        <v>32</v>
      </c>
      <c r="G12" t="s">
        <v>31</v>
      </c>
      <c r="H12" s="1">
        <v>37500</v>
      </c>
    </row>
    <row r="13" spans="1:8" x14ac:dyDescent="0.25">
      <c r="A13">
        <v>11</v>
      </c>
      <c r="B13" t="s">
        <v>13</v>
      </c>
      <c r="C13">
        <v>51</v>
      </c>
      <c r="D13" t="s">
        <v>28</v>
      </c>
      <c r="E13">
        <v>5</v>
      </c>
      <c r="F13" t="s">
        <v>33</v>
      </c>
      <c r="G13" t="s">
        <v>27</v>
      </c>
      <c r="H13" s="1">
        <v>38556</v>
      </c>
    </row>
    <row r="14" spans="1:8" x14ac:dyDescent="0.25">
      <c r="A14">
        <v>12</v>
      </c>
      <c r="B14" t="s">
        <v>13</v>
      </c>
      <c r="C14">
        <v>38</v>
      </c>
      <c r="D14" t="s">
        <v>25</v>
      </c>
      <c r="E14">
        <v>3</v>
      </c>
      <c r="F14" t="s">
        <v>34</v>
      </c>
      <c r="G14" t="s">
        <v>16</v>
      </c>
      <c r="H14" s="1">
        <v>38204</v>
      </c>
    </row>
    <row r="15" spans="1:8" x14ac:dyDescent="0.25">
      <c r="A15">
        <v>13</v>
      </c>
      <c r="B15" t="s">
        <v>13</v>
      </c>
      <c r="C15">
        <v>47</v>
      </c>
      <c r="D15" t="s">
        <v>8</v>
      </c>
      <c r="E15">
        <v>5</v>
      </c>
      <c r="F15" t="s">
        <v>35</v>
      </c>
      <c r="G15" t="s">
        <v>31</v>
      </c>
      <c r="H15" s="1">
        <v>38427</v>
      </c>
    </row>
    <row r="16" spans="1:8" x14ac:dyDescent="0.25">
      <c r="A16">
        <v>14</v>
      </c>
      <c r="B16" t="s">
        <v>13</v>
      </c>
      <c r="C16">
        <v>39</v>
      </c>
      <c r="D16" t="s">
        <v>11</v>
      </c>
      <c r="E16">
        <v>4.5</v>
      </c>
      <c r="F16" t="s">
        <v>36</v>
      </c>
      <c r="G16" t="s">
        <v>37</v>
      </c>
      <c r="H16" s="1">
        <v>37880</v>
      </c>
    </row>
    <row r="17" spans="1:8" x14ac:dyDescent="0.25">
      <c r="A17">
        <v>15</v>
      </c>
      <c r="B17" t="s">
        <v>7</v>
      </c>
      <c r="C17">
        <v>20</v>
      </c>
      <c r="D17" t="s">
        <v>25</v>
      </c>
      <c r="E17">
        <v>4</v>
      </c>
      <c r="F17" t="s">
        <v>38</v>
      </c>
      <c r="G17" t="s">
        <v>31</v>
      </c>
      <c r="H17" s="1">
        <v>37484</v>
      </c>
    </row>
    <row r="18" spans="1:8" x14ac:dyDescent="0.25">
      <c r="A18">
        <v>16</v>
      </c>
      <c r="B18" t="s">
        <v>39</v>
      </c>
      <c r="C18">
        <v>31</v>
      </c>
      <c r="D18" t="s">
        <v>40</v>
      </c>
      <c r="E18">
        <v>5</v>
      </c>
      <c r="F18" t="s">
        <v>41</v>
      </c>
      <c r="G18" t="s">
        <v>31</v>
      </c>
      <c r="H18" s="1">
        <v>37992</v>
      </c>
    </row>
    <row r="19" spans="1:8" x14ac:dyDescent="0.25">
      <c r="A19">
        <v>17</v>
      </c>
      <c r="B19" t="s">
        <v>7</v>
      </c>
      <c r="C19">
        <v>22</v>
      </c>
      <c r="D19" t="s">
        <v>28</v>
      </c>
      <c r="E19">
        <v>3.5</v>
      </c>
      <c r="F19" t="s">
        <v>42</v>
      </c>
      <c r="G19" t="s">
        <v>43</v>
      </c>
      <c r="H19" s="1">
        <v>38483</v>
      </c>
    </row>
    <row r="20" spans="1:8" x14ac:dyDescent="0.25">
      <c r="A20">
        <v>18</v>
      </c>
      <c r="B20" t="s">
        <v>7</v>
      </c>
      <c r="C20">
        <v>57</v>
      </c>
      <c r="D20" t="s">
        <v>28</v>
      </c>
      <c r="E20">
        <v>5</v>
      </c>
      <c r="F20" t="s">
        <v>44</v>
      </c>
      <c r="G20" t="s">
        <v>16</v>
      </c>
      <c r="H20" s="1">
        <v>37761</v>
      </c>
    </row>
    <row r="21" spans="1:8" x14ac:dyDescent="0.25">
      <c r="A21">
        <v>19</v>
      </c>
      <c r="B21" t="s">
        <v>7</v>
      </c>
      <c r="C21">
        <v>30</v>
      </c>
      <c r="D21" t="s">
        <v>14</v>
      </c>
      <c r="E21">
        <v>2</v>
      </c>
      <c r="F21" t="s">
        <v>45</v>
      </c>
      <c r="G21" t="s">
        <v>16</v>
      </c>
      <c r="H21" s="1">
        <v>38583</v>
      </c>
    </row>
    <row r="22" spans="1:8" x14ac:dyDescent="0.25">
      <c r="A22">
        <v>20</v>
      </c>
      <c r="B22" t="s">
        <v>7</v>
      </c>
      <c r="C22">
        <v>52</v>
      </c>
      <c r="D22" t="s">
        <v>14</v>
      </c>
      <c r="E22">
        <v>5</v>
      </c>
      <c r="F22" t="s">
        <v>46</v>
      </c>
      <c r="G22" t="s">
        <v>31</v>
      </c>
      <c r="H22" s="1">
        <v>37618</v>
      </c>
    </row>
    <row r="23" spans="1:8" x14ac:dyDescent="0.25">
      <c r="A23">
        <v>21</v>
      </c>
      <c r="B23" t="s">
        <v>7</v>
      </c>
      <c r="C23">
        <v>33</v>
      </c>
      <c r="D23" t="s">
        <v>47</v>
      </c>
      <c r="E23">
        <v>2</v>
      </c>
      <c r="F23" t="s">
        <v>48</v>
      </c>
      <c r="G23" t="s">
        <v>10</v>
      </c>
      <c r="H23" s="1">
        <v>38173</v>
      </c>
    </row>
    <row r="24" spans="1:8" x14ac:dyDescent="0.25">
      <c r="A24">
        <v>22</v>
      </c>
      <c r="B24" t="s">
        <v>39</v>
      </c>
      <c r="C24">
        <v>46</v>
      </c>
      <c r="D24" t="s">
        <v>14</v>
      </c>
      <c r="E24">
        <v>4.5</v>
      </c>
      <c r="F24" t="s">
        <v>49</v>
      </c>
      <c r="G24" t="s">
        <v>31</v>
      </c>
      <c r="H24" s="1">
        <v>37715</v>
      </c>
    </row>
    <row r="25" spans="1:8" x14ac:dyDescent="0.25">
      <c r="A25">
        <v>23</v>
      </c>
      <c r="B25" t="s">
        <v>7</v>
      </c>
      <c r="C25">
        <v>30</v>
      </c>
      <c r="D25" t="s">
        <v>22</v>
      </c>
      <c r="E25">
        <v>4</v>
      </c>
      <c r="F25" t="s">
        <v>50</v>
      </c>
      <c r="G25" t="s">
        <v>43</v>
      </c>
      <c r="H25" s="1">
        <v>38494</v>
      </c>
    </row>
    <row r="26" spans="1:8" x14ac:dyDescent="0.25">
      <c r="A26">
        <v>24</v>
      </c>
      <c r="B26" t="s">
        <v>13</v>
      </c>
      <c r="C26">
        <v>40</v>
      </c>
      <c r="D26" t="s">
        <v>51</v>
      </c>
      <c r="E26">
        <v>3.5</v>
      </c>
      <c r="F26" t="s">
        <v>52</v>
      </c>
      <c r="G26" t="s">
        <v>43</v>
      </c>
      <c r="H26" s="1">
        <v>38357</v>
      </c>
    </row>
    <row r="27" spans="1:8" x14ac:dyDescent="0.25">
      <c r="A27">
        <v>25</v>
      </c>
      <c r="B27" t="s">
        <v>13</v>
      </c>
      <c r="C27">
        <v>34</v>
      </c>
      <c r="D27" t="s">
        <v>40</v>
      </c>
      <c r="E27">
        <v>4.5</v>
      </c>
      <c r="F27" t="s">
        <v>53</v>
      </c>
      <c r="G27" t="s">
        <v>21</v>
      </c>
      <c r="H27" s="1">
        <v>37401</v>
      </c>
    </row>
    <row r="28" spans="1:8" x14ac:dyDescent="0.25">
      <c r="A28">
        <v>26</v>
      </c>
      <c r="B28" t="s">
        <v>7</v>
      </c>
      <c r="C28">
        <v>48</v>
      </c>
      <c r="D28" t="s">
        <v>51</v>
      </c>
      <c r="E28">
        <v>5</v>
      </c>
      <c r="F28" t="s">
        <v>54</v>
      </c>
      <c r="G28" t="s">
        <v>37</v>
      </c>
      <c r="H28" s="1">
        <v>37561</v>
      </c>
    </row>
    <row r="29" spans="1:8" x14ac:dyDescent="0.25">
      <c r="A29">
        <v>27</v>
      </c>
      <c r="B29" t="s">
        <v>7</v>
      </c>
      <c r="C29">
        <v>50</v>
      </c>
      <c r="D29" t="s">
        <v>17</v>
      </c>
      <c r="E29">
        <v>5</v>
      </c>
      <c r="F29" t="s">
        <v>55</v>
      </c>
      <c r="G29" t="s">
        <v>31</v>
      </c>
      <c r="H29" s="1">
        <v>37950</v>
      </c>
    </row>
    <row r="30" spans="1:8" x14ac:dyDescent="0.25">
      <c r="A30">
        <v>28</v>
      </c>
      <c r="B30" t="s">
        <v>7</v>
      </c>
      <c r="C30">
        <v>48</v>
      </c>
      <c r="D30" t="s">
        <v>8</v>
      </c>
      <c r="E30">
        <v>3.5</v>
      </c>
      <c r="F30" t="s">
        <v>56</v>
      </c>
      <c r="G30" t="s">
        <v>43</v>
      </c>
      <c r="H30" s="1">
        <v>38651</v>
      </c>
    </row>
    <row r="31" spans="1:8" x14ac:dyDescent="0.25">
      <c r="A31">
        <v>29</v>
      </c>
      <c r="B31" t="s">
        <v>7</v>
      </c>
      <c r="C31">
        <v>22</v>
      </c>
      <c r="D31" t="s">
        <v>47</v>
      </c>
      <c r="E31">
        <v>5</v>
      </c>
      <c r="F31" t="s">
        <v>57</v>
      </c>
      <c r="G31" t="s">
        <v>16</v>
      </c>
      <c r="H31" s="1">
        <v>37684</v>
      </c>
    </row>
    <row r="32" spans="1:8" x14ac:dyDescent="0.25">
      <c r="A32">
        <v>30</v>
      </c>
      <c r="B32" t="s">
        <v>7</v>
      </c>
      <c r="C32">
        <v>47</v>
      </c>
      <c r="D32" t="s">
        <v>17</v>
      </c>
      <c r="E32">
        <v>5</v>
      </c>
      <c r="F32" t="s">
        <v>58</v>
      </c>
      <c r="G32" t="s">
        <v>31</v>
      </c>
      <c r="H32" s="1">
        <v>37450</v>
      </c>
    </row>
    <row r="33" spans="1:8" x14ac:dyDescent="0.25">
      <c r="A33">
        <v>31</v>
      </c>
      <c r="B33" t="s">
        <v>7</v>
      </c>
      <c r="C33">
        <v>35</v>
      </c>
      <c r="D33" t="s">
        <v>40</v>
      </c>
      <c r="E33">
        <v>4</v>
      </c>
      <c r="F33" t="s">
        <v>59</v>
      </c>
      <c r="G33" t="s">
        <v>21</v>
      </c>
      <c r="H33" s="1">
        <v>38380</v>
      </c>
    </row>
    <row r="34" spans="1:8" x14ac:dyDescent="0.25">
      <c r="A34">
        <v>32</v>
      </c>
      <c r="B34" t="s">
        <v>39</v>
      </c>
      <c r="C34">
        <v>29</v>
      </c>
      <c r="D34" t="s">
        <v>22</v>
      </c>
      <c r="E34">
        <v>3.5</v>
      </c>
      <c r="F34" t="s">
        <v>60</v>
      </c>
      <c r="G34" t="s">
        <v>31</v>
      </c>
      <c r="H34" s="1">
        <v>38447</v>
      </c>
    </row>
    <row r="35" spans="1:8" x14ac:dyDescent="0.25">
      <c r="A35">
        <v>33</v>
      </c>
      <c r="B35" t="s">
        <v>13</v>
      </c>
      <c r="C35">
        <v>48</v>
      </c>
      <c r="D35" t="s">
        <v>25</v>
      </c>
      <c r="E35">
        <v>3.5</v>
      </c>
      <c r="F35" t="s">
        <v>61</v>
      </c>
      <c r="G35" t="s">
        <v>21</v>
      </c>
      <c r="H35" s="1">
        <v>37839</v>
      </c>
    </row>
    <row r="36" spans="1:8" x14ac:dyDescent="0.25">
      <c r="A36">
        <v>34</v>
      </c>
      <c r="B36" t="s">
        <v>7</v>
      </c>
      <c r="C36">
        <v>44</v>
      </c>
      <c r="D36" t="s">
        <v>51</v>
      </c>
      <c r="E36">
        <v>3</v>
      </c>
      <c r="F36" t="s">
        <v>62</v>
      </c>
      <c r="G36" t="s">
        <v>43</v>
      </c>
      <c r="H36" s="1">
        <v>37491</v>
      </c>
    </row>
    <row r="37" spans="1:8" x14ac:dyDescent="0.25">
      <c r="A37">
        <v>35</v>
      </c>
      <c r="B37" t="s">
        <v>7</v>
      </c>
      <c r="C37">
        <v>26</v>
      </c>
      <c r="D37" t="s">
        <v>22</v>
      </c>
      <c r="E37">
        <v>2.5</v>
      </c>
      <c r="F37" t="s">
        <v>63</v>
      </c>
      <c r="G37" t="s">
        <v>31</v>
      </c>
      <c r="H37" s="1">
        <v>38145</v>
      </c>
    </row>
    <row r="38" spans="1:8" x14ac:dyDescent="0.25">
      <c r="A38">
        <v>36</v>
      </c>
      <c r="B38" t="s">
        <v>7</v>
      </c>
      <c r="C38">
        <v>36</v>
      </c>
      <c r="D38" t="s">
        <v>14</v>
      </c>
      <c r="E38">
        <v>4.5</v>
      </c>
      <c r="F38" t="s">
        <v>64</v>
      </c>
      <c r="G38" t="s">
        <v>21</v>
      </c>
      <c r="H38" s="1">
        <v>37801</v>
      </c>
    </row>
    <row r="39" spans="1:8" x14ac:dyDescent="0.25">
      <c r="A39">
        <v>37</v>
      </c>
      <c r="B39" t="s">
        <v>7</v>
      </c>
      <c r="C39">
        <v>45</v>
      </c>
      <c r="D39" t="s">
        <v>28</v>
      </c>
      <c r="E39">
        <v>4.5</v>
      </c>
      <c r="F39" t="s">
        <v>65</v>
      </c>
      <c r="G39" t="s">
        <v>37</v>
      </c>
      <c r="H39" s="1">
        <v>37986</v>
      </c>
    </row>
    <row r="40" spans="1:8" x14ac:dyDescent="0.25">
      <c r="A40">
        <v>38</v>
      </c>
      <c r="B40" t="s">
        <v>13</v>
      </c>
      <c r="C40">
        <v>46</v>
      </c>
      <c r="D40" t="s">
        <v>40</v>
      </c>
      <c r="E40">
        <v>4.5</v>
      </c>
      <c r="F40" t="s">
        <v>66</v>
      </c>
      <c r="G40" t="s">
        <v>27</v>
      </c>
      <c r="H40" s="1">
        <v>37585</v>
      </c>
    </row>
    <row r="41" spans="1:8" x14ac:dyDescent="0.25">
      <c r="A41">
        <v>39</v>
      </c>
      <c r="B41" t="s">
        <v>7</v>
      </c>
      <c r="C41">
        <v>25</v>
      </c>
      <c r="D41" t="s">
        <v>14</v>
      </c>
      <c r="E41">
        <v>4</v>
      </c>
      <c r="F41" t="s">
        <v>67</v>
      </c>
      <c r="G41" t="s">
        <v>16</v>
      </c>
      <c r="H41" s="1">
        <v>37551</v>
      </c>
    </row>
    <row r="42" spans="1:8" x14ac:dyDescent="0.25">
      <c r="A42">
        <v>40</v>
      </c>
      <c r="B42" t="s">
        <v>7</v>
      </c>
      <c r="C42">
        <v>26</v>
      </c>
      <c r="D42" t="s">
        <v>47</v>
      </c>
      <c r="E42">
        <v>4.5</v>
      </c>
      <c r="F42" t="s">
        <v>68</v>
      </c>
      <c r="G42" t="s">
        <v>27</v>
      </c>
      <c r="H42" s="1">
        <v>38602</v>
      </c>
    </row>
    <row r="43" spans="1:8" x14ac:dyDescent="0.25">
      <c r="A43">
        <v>41</v>
      </c>
      <c r="B43" t="s">
        <v>7</v>
      </c>
      <c r="C43">
        <v>47</v>
      </c>
      <c r="D43" t="s">
        <v>22</v>
      </c>
      <c r="E43">
        <v>3.5</v>
      </c>
      <c r="F43" t="s">
        <v>69</v>
      </c>
      <c r="G43" t="s">
        <v>43</v>
      </c>
      <c r="H43" s="1">
        <v>38137</v>
      </c>
    </row>
    <row r="44" spans="1:8" x14ac:dyDescent="0.25">
      <c r="A44">
        <v>42</v>
      </c>
      <c r="B44" t="s">
        <v>13</v>
      </c>
      <c r="C44">
        <v>53</v>
      </c>
      <c r="D44" t="s">
        <v>25</v>
      </c>
      <c r="E44">
        <v>5</v>
      </c>
      <c r="F44" t="s">
        <v>70</v>
      </c>
      <c r="G44" t="s">
        <v>27</v>
      </c>
      <c r="H44" s="1">
        <v>38473</v>
      </c>
    </row>
    <row r="45" spans="1:8" x14ac:dyDescent="0.25">
      <c r="A45">
        <v>43</v>
      </c>
      <c r="B45" t="s">
        <v>7</v>
      </c>
      <c r="C45">
        <v>30</v>
      </c>
      <c r="D45" t="s">
        <v>51</v>
      </c>
      <c r="E45">
        <v>4</v>
      </c>
      <c r="F45" t="s">
        <v>24</v>
      </c>
      <c r="G45" t="s">
        <v>10</v>
      </c>
      <c r="H45" s="1">
        <v>38394</v>
      </c>
    </row>
    <row r="46" spans="1:8" x14ac:dyDescent="0.25">
      <c r="A46">
        <v>44</v>
      </c>
      <c r="B46" t="s">
        <v>7</v>
      </c>
      <c r="C46">
        <v>31</v>
      </c>
      <c r="D46" t="s">
        <v>71</v>
      </c>
      <c r="E46">
        <v>5</v>
      </c>
      <c r="F46" t="s">
        <v>72</v>
      </c>
      <c r="G46" t="s">
        <v>31</v>
      </c>
      <c r="H46" s="1">
        <v>37491</v>
      </c>
    </row>
    <row r="47" spans="1:8" x14ac:dyDescent="0.25">
      <c r="A47">
        <v>45</v>
      </c>
      <c r="B47" t="s">
        <v>13</v>
      </c>
      <c r="C47">
        <v>35</v>
      </c>
      <c r="D47" t="s">
        <v>17</v>
      </c>
      <c r="E47">
        <v>4</v>
      </c>
      <c r="F47" t="s">
        <v>18</v>
      </c>
      <c r="G47" t="s">
        <v>19</v>
      </c>
      <c r="H47" s="1">
        <v>38502</v>
      </c>
    </row>
    <row r="48" spans="1:8" x14ac:dyDescent="0.25">
      <c r="A48">
        <v>46</v>
      </c>
      <c r="B48" t="s">
        <v>13</v>
      </c>
      <c r="C48">
        <v>45</v>
      </c>
      <c r="D48" t="s">
        <v>25</v>
      </c>
      <c r="E48">
        <v>5</v>
      </c>
      <c r="F48" t="s">
        <v>73</v>
      </c>
      <c r="G48" t="s">
        <v>27</v>
      </c>
      <c r="H48" s="1">
        <v>37336</v>
      </c>
    </row>
    <row r="49" spans="1:8" x14ac:dyDescent="0.25">
      <c r="A49">
        <v>47</v>
      </c>
      <c r="B49" t="s">
        <v>39</v>
      </c>
      <c r="C49">
        <v>46</v>
      </c>
      <c r="D49" t="s">
        <v>40</v>
      </c>
      <c r="E49">
        <v>4.5</v>
      </c>
      <c r="F49" t="s">
        <v>74</v>
      </c>
      <c r="G49" t="s">
        <v>37</v>
      </c>
      <c r="H49" s="1">
        <v>37489</v>
      </c>
    </row>
    <row r="50" spans="1:8" x14ac:dyDescent="0.25">
      <c r="A50">
        <v>48</v>
      </c>
      <c r="B50" t="s">
        <v>39</v>
      </c>
      <c r="C50">
        <v>19</v>
      </c>
      <c r="D50" t="s">
        <v>8</v>
      </c>
      <c r="E50">
        <v>5</v>
      </c>
      <c r="F50" t="s">
        <v>75</v>
      </c>
      <c r="G50" t="s">
        <v>16</v>
      </c>
      <c r="H50" s="1">
        <v>38572</v>
      </c>
    </row>
    <row r="51" spans="1:8" x14ac:dyDescent="0.25">
      <c r="A51">
        <v>49</v>
      </c>
      <c r="B51" t="s">
        <v>13</v>
      </c>
      <c r="C51">
        <v>35</v>
      </c>
      <c r="D51" t="s">
        <v>25</v>
      </c>
      <c r="E51">
        <v>5</v>
      </c>
      <c r="F51" t="s">
        <v>76</v>
      </c>
      <c r="G51" t="s">
        <v>21</v>
      </c>
      <c r="H51" s="1">
        <v>37761</v>
      </c>
    </row>
    <row r="52" spans="1:8" x14ac:dyDescent="0.25">
      <c r="A52">
        <v>50</v>
      </c>
      <c r="B52" t="s">
        <v>13</v>
      </c>
      <c r="C52">
        <v>19</v>
      </c>
      <c r="D52" t="s">
        <v>11</v>
      </c>
      <c r="E52">
        <v>4</v>
      </c>
      <c r="F52" t="s">
        <v>77</v>
      </c>
      <c r="G52" t="s">
        <v>31</v>
      </c>
      <c r="H52" s="1">
        <v>37353</v>
      </c>
    </row>
    <row r="53" spans="1:8" x14ac:dyDescent="0.25">
      <c r="A53">
        <v>51</v>
      </c>
      <c r="B53" t="s">
        <v>7</v>
      </c>
      <c r="C53">
        <v>25</v>
      </c>
      <c r="D53" t="s">
        <v>17</v>
      </c>
      <c r="E53">
        <v>2</v>
      </c>
      <c r="F53" t="s">
        <v>45</v>
      </c>
      <c r="G53" t="s">
        <v>16</v>
      </c>
      <c r="H53" s="1">
        <v>38164</v>
      </c>
    </row>
    <row r="54" spans="1:8" x14ac:dyDescent="0.25">
      <c r="A54">
        <v>52</v>
      </c>
      <c r="B54" t="s">
        <v>7</v>
      </c>
      <c r="C54">
        <v>44</v>
      </c>
      <c r="D54" t="s">
        <v>8</v>
      </c>
      <c r="E54">
        <v>5</v>
      </c>
      <c r="F54" t="s">
        <v>78</v>
      </c>
      <c r="G54" t="s">
        <v>21</v>
      </c>
      <c r="H54" s="1">
        <v>38104</v>
      </c>
    </row>
    <row r="55" spans="1:8" x14ac:dyDescent="0.25">
      <c r="A55">
        <v>53</v>
      </c>
      <c r="B55" t="s">
        <v>13</v>
      </c>
      <c r="C55">
        <v>33</v>
      </c>
      <c r="D55" t="s">
        <v>25</v>
      </c>
      <c r="E55">
        <v>4.5</v>
      </c>
      <c r="F55" t="s">
        <v>79</v>
      </c>
      <c r="G55" t="s">
        <v>16</v>
      </c>
      <c r="H55" s="1">
        <v>37684</v>
      </c>
    </row>
    <row r="56" spans="1:8" x14ac:dyDescent="0.25">
      <c r="A56">
        <v>54</v>
      </c>
      <c r="B56" t="s">
        <v>13</v>
      </c>
      <c r="C56">
        <v>34</v>
      </c>
      <c r="D56" t="s">
        <v>71</v>
      </c>
      <c r="E56">
        <v>5</v>
      </c>
      <c r="F56" t="s">
        <v>80</v>
      </c>
      <c r="G56" t="s">
        <v>19</v>
      </c>
      <c r="H56" s="1">
        <v>38087</v>
      </c>
    </row>
    <row r="57" spans="1:8" x14ac:dyDescent="0.25">
      <c r="A57">
        <v>55</v>
      </c>
      <c r="B57" t="s">
        <v>39</v>
      </c>
      <c r="C57">
        <v>26</v>
      </c>
      <c r="D57" t="s">
        <v>17</v>
      </c>
      <c r="E57">
        <v>5</v>
      </c>
      <c r="F57" t="s">
        <v>81</v>
      </c>
      <c r="G57" t="s">
        <v>31</v>
      </c>
      <c r="H57" s="1">
        <v>38543</v>
      </c>
    </row>
    <row r="58" spans="1:8" x14ac:dyDescent="0.25">
      <c r="A58">
        <v>56</v>
      </c>
      <c r="B58" t="s">
        <v>13</v>
      </c>
      <c r="C58">
        <v>50</v>
      </c>
      <c r="D58" t="s">
        <v>40</v>
      </c>
      <c r="E58">
        <v>4</v>
      </c>
      <c r="F58" t="s">
        <v>82</v>
      </c>
      <c r="G58" t="s">
        <v>19</v>
      </c>
      <c r="H58" s="1">
        <v>38284</v>
      </c>
    </row>
    <row r="59" spans="1:8" x14ac:dyDescent="0.25">
      <c r="A59">
        <v>57</v>
      </c>
      <c r="B59" t="s">
        <v>39</v>
      </c>
      <c r="C59">
        <v>32</v>
      </c>
      <c r="D59" t="s">
        <v>8</v>
      </c>
      <c r="E59">
        <v>4.5</v>
      </c>
      <c r="F59" t="s">
        <v>83</v>
      </c>
      <c r="G59" t="s">
        <v>37</v>
      </c>
      <c r="H59" s="1">
        <v>38534</v>
      </c>
    </row>
    <row r="60" spans="1:8" x14ac:dyDescent="0.25">
      <c r="A60">
        <v>58</v>
      </c>
      <c r="B60" t="s">
        <v>7</v>
      </c>
      <c r="C60">
        <v>34</v>
      </c>
      <c r="D60" t="s">
        <v>51</v>
      </c>
      <c r="E60">
        <v>4</v>
      </c>
      <c r="F60" t="s">
        <v>84</v>
      </c>
      <c r="G60" t="s">
        <v>31</v>
      </c>
      <c r="H60" s="1">
        <v>37276</v>
      </c>
    </row>
    <row r="61" spans="1:8" x14ac:dyDescent="0.25">
      <c r="A61">
        <v>59</v>
      </c>
      <c r="B61" t="s">
        <v>13</v>
      </c>
      <c r="C61">
        <v>48</v>
      </c>
      <c r="D61" t="s">
        <v>11</v>
      </c>
      <c r="E61">
        <v>4</v>
      </c>
      <c r="F61" t="s">
        <v>85</v>
      </c>
      <c r="G61" t="s">
        <v>10</v>
      </c>
      <c r="H61" s="1">
        <v>37857</v>
      </c>
    </row>
    <row r="62" spans="1:8" x14ac:dyDescent="0.25">
      <c r="A62">
        <v>60</v>
      </c>
      <c r="B62" t="s">
        <v>7</v>
      </c>
      <c r="C62">
        <v>38</v>
      </c>
      <c r="D62" t="s">
        <v>11</v>
      </c>
      <c r="E62">
        <v>5</v>
      </c>
      <c r="F62" t="s">
        <v>86</v>
      </c>
      <c r="G62" t="s">
        <v>19</v>
      </c>
      <c r="H62" s="1">
        <v>37838</v>
      </c>
    </row>
    <row r="63" spans="1:8" x14ac:dyDescent="0.25">
      <c r="A63">
        <v>61</v>
      </c>
      <c r="B63" t="s">
        <v>7</v>
      </c>
      <c r="C63">
        <v>53</v>
      </c>
      <c r="D63" t="s">
        <v>22</v>
      </c>
      <c r="E63">
        <v>2</v>
      </c>
      <c r="F63" t="s">
        <v>87</v>
      </c>
      <c r="G63" t="s">
        <v>27</v>
      </c>
      <c r="H63" s="1">
        <v>37585</v>
      </c>
    </row>
    <row r="64" spans="1:8" x14ac:dyDescent="0.25">
      <c r="A64">
        <v>62</v>
      </c>
      <c r="B64" t="s">
        <v>7</v>
      </c>
      <c r="C64">
        <v>40</v>
      </c>
      <c r="D64" t="s">
        <v>11</v>
      </c>
      <c r="E64">
        <v>4.5</v>
      </c>
      <c r="F64" t="s">
        <v>88</v>
      </c>
      <c r="G64" t="s">
        <v>27</v>
      </c>
      <c r="H64" s="1">
        <v>38086</v>
      </c>
    </row>
    <row r="65" spans="1:8" x14ac:dyDescent="0.25">
      <c r="A65">
        <v>63</v>
      </c>
      <c r="B65" t="s">
        <v>39</v>
      </c>
      <c r="C65">
        <v>47</v>
      </c>
      <c r="D65" t="s">
        <v>40</v>
      </c>
      <c r="E65">
        <v>1.5</v>
      </c>
      <c r="F65" t="s">
        <v>89</v>
      </c>
      <c r="G65" t="s">
        <v>43</v>
      </c>
      <c r="H65" s="1">
        <v>37604</v>
      </c>
    </row>
    <row r="66" spans="1:8" x14ac:dyDescent="0.25">
      <c r="A66">
        <v>64</v>
      </c>
      <c r="B66" t="s">
        <v>13</v>
      </c>
      <c r="C66">
        <v>33</v>
      </c>
      <c r="D66" t="s">
        <v>14</v>
      </c>
      <c r="E66">
        <v>4.5</v>
      </c>
      <c r="F66" t="s">
        <v>90</v>
      </c>
      <c r="G66" t="s">
        <v>31</v>
      </c>
      <c r="H66" s="1">
        <v>38681</v>
      </c>
    </row>
    <row r="67" spans="1:8" x14ac:dyDescent="0.25">
      <c r="A67">
        <v>65</v>
      </c>
      <c r="B67" t="s">
        <v>13</v>
      </c>
      <c r="C67">
        <v>48</v>
      </c>
      <c r="D67" t="s">
        <v>28</v>
      </c>
      <c r="E67">
        <v>4</v>
      </c>
      <c r="F67" t="s">
        <v>24</v>
      </c>
      <c r="G67" t="s">
        <v>10</v>
      </c>
      <c r="H67" s="1">
        <v>38321</v>
      </c>
    </row>
    <row r="68" spans="1:8" x14ac:dyDescent="0.25">
      <c r="A68">
        <v>66</v>
      </c>
      <c r="B68" t="s">
        <v>13</v>
      </c>
      <c r="C68">
        <v>19</v>
      </c>
      <c r="D68" t="s">
        <v>17</v>
      </c>
      <c r="E68">
        <v>4.5</v>
      </c>
      <c r="F68" t="s">
        <v>91</v>
      </c>
      <c r="G68" t="s">
        <v>43</v>
      </c>
      <c r="H68" s="1">
        <v>38179</v>
      </c>
    </row>
    <row r="69" spans="1:8" x14ac:dyDescent="0.25">
      <c r="A69">
        <v>67</v>
      </c>
      <c r="B69" t="s">
        <v>13</v>
      </c>
      <c r="C69">
        <v>52</v>
      </c>
      <c r="D69" t="s">
        <v>17</v>
      </c>
      <c r="E69">
        <v>4.5</v>
      </c>
      <c r="F69" t="s">
        <v>92</v>
      </c>
      <c r="G69" t="s">
        <v>27</v>
      </c>
      <c r="H69" s="1">
        <v>37570</v>
      </c>
    </row>
    <row r="70" spans="1:8" x14ac:dyDescent="0.25">
      <c r="A70">
        <v>68</v>
      </c>
      <c r="B70" t="s">
        <v>7</v>
      </c>
      <c r="C70">
        <v>33</v>
      </c>
      <c r="D70" t="s">
        <v>8</v>
      </c>
      <c r="E70">
        <v>2.5</v>
      </c>
      <c r="F70" t="s">
        <v>93</v>
      </c>
      <c r="G70" t="s">
        <v>37</v>
      </c>
      <c r="H70" s="1">
        <v>38045</v>
      </c>
    </row>
    <row r="71" spans="1:8" x14ac:dyDescent="0.25">
      <c r="A71">
        <v>69</v>
      </c>
      <c r="B71" t="s">
        <v>7</v>
      </c>
      <c r="C71">
        <v>41</v>
      </c>
      <c r="D71" t="s">
        <v>51</v>
      </c>
      <c r="E71">
        <v>4</v>
      </c>
      <c r="F71" t="s">
        <v>94</v>
      </c>
      <c r="G71" t="s">
        <v>19</v>
      </c>
      <c r="H71" s="1">
        <v>38490</v>
      </c>
    </row>
    <row r="72" spans="1:8" x14ac:dyDescent="0.25">
      <c r="A72">
        <v>70</v>
      </c>
      <c r="B72" t="s">
        <v>7</v>
      </c>
      <c r="C72">
        <v>31</v>
      </c>
      <c r="D72" t="s">
        <v>22</v>
      </c>
      <c r="E72">
        <v>5</v>
      </c>
      <c r="F72" t="s">
        <v>95</v>
      </c>
      <c r="G72" t="s">
        <v>27</v>
      </c>
      <c r="H72" s="1">
        <v>38218</v>
      </c>
    </row>
    <row r="73" spans="1:8" x14ac:dyDescent="0.25">
      <c r="A73">
        <v>71</v>
      </c>
      <c r="B73" t="s">
        <v>7</v>
      </c>
      <c r="C73">
        <v>60</v>
      </c>
      <c r="D73" t="s">
        <v>22</v>
      </c>
      <c r="E73">
        <v>4</v>
      </c>
      <c r="F73" t="s">
        <v>96</v>
      </c>
      <c r="G73" t="s">
        <v>21</v>
      </c>
      <c r="H73" s="1">
        <v>38697</v>
      </c>
    </row>
    <row r="74" spans="1:8" x14ac:dyDescent="0.25">
      <c r="A74">
        <v>72</v>
      </c>
      <c r="B74" t="s">
        <v>13</v>
      </c>
      <c r="C74">
        <v>40</v>
      </c>
      <c r="D74" t="s">
        <v>71</v>
      </c>
      <c r="E74">
        <v>4.5</v>
      </c>
      <c r="F74" t="s">
        <v>97</v>
      </c>
      <c r="G74" t="s">
        <v>19</v>
      </c>
      <c r="H74" s="1">
        <v>38234</v>
      </c>
    </row>
    <row r="75" spans="1:8" x14ac:dyDescent="0.25">
      <c r="A75">
        <v>73</v>
      </c>
      <c r="B75" t="s">
        <v>7</v>
      </c>
      <c r="C75">
        <v>16</v>
      </c>
      <c r="D75" t="s">
        <v>47</v>
      </c>
      <c r="E75">
        <v>4.5</v>
      </c>
      <c r="F75" t="s">
        <v>98</v>
      </c>
      <c r="G75" t="s">
        <v>37</v>
      </c>
      <c r="H75" s="1">
        <v>38492</v>
      </c>
    </row>
    <row r="76" spans="1:8" x14ac:dyDescent="0.25">
      <c r="A76">
        <v>74</v>
      </c>
      <c r="B76" t="s">
        <v>7</v>
      </c>
      <c r="C76">
        <v>50</v>
      </c>
      <c r="D76" t="s">
        <v>8</v>
      </c>
      <c r="E76">
        <v>4.5</v>
      </c>
      <c r="F76" t="s">
        <v>99</v>
      </c>
      <c r="G76" t="s">
        <v>10</v>
      </c>
      <c r="H76" s="1">
        <v>37643</v>
      </c>
    </row>
    <row r="77" spans="1:8" x14ac:dyDescent="0.25">
      <c r="A77">
        <v>75</v>
      </c>
      <c r="B77" t="s">
        <v>39</v>
      </c>
      <c r="C77">
        <v>33</v>
      </c>
      <c r="D77" t="s">
        <v>47</v>
      </c>
      <c r="E77">
        <v>4</v>
      </c>
      <c r="F77" t="s">
        <v>100</v>
      </c>
      <c r="G77" t="s">
        <v>43</v>
      </c>
      <c r="H77" s="1">
        <v>37438</v>
      </c>
    </row>
    <row r="78" spans="1:8" x14ac:dyDescent="0.25">
      <c r="A78">
        <v>76</v>
      </c>
      <c r="B78" t="s">
        <v>7</v>
      </c>
      <c r="C78">
        <v>19</v>
      </c>
      <c r="D78" t="s">
        <v>11</v>
      </c>
      <c r="E78">
        <v>2</v>
      </c>
      <c r="F78" t="s">
        <v>101</v>
      </c>
      <c r="G78" t="s">
        <v>37</v>
      </c>
      <c r="H78" s="1">
        <v>37450</v>
      </c>
    </row>
    <row r="79" spans="1:8" x14ac:dyDescent="0.25">
      <c r="A79">
        <v>77</v>
      </c>
      <c r="B79" t="s">
        <v>13</v>
      </c>
      <c r="C79">
        <v>33</v>
      </c>
      <c r="D79" t="s">
        <v>17</v>
      </c>
      <c r="E79">
        <v>2.5</v>
      </c>
      <c r="F79" t="s">
        <v>102</v>
      </c>
      <c r="G79" t="s">
        <v>27</v>
      </c>
      <c r="H79" s="1">
        <v>38285</v>
      </c>
    </row>
    <row r="80" spans="1:8" x14ac:dyDescent="0.25">
      <c r="A80">
        <v>78</v>
      </c>
      <c r="B80" t="s">
        <v>7</v>
      </c>
      <c r="C80">
        <v>26</v>
      </c>
      <c r="D80" t="s">
        <v>22</v>
      </c>
      <c r="E80">
        <v>4</v>
      </c>
      <c r="F80" t="s">
        <v>103</v>
      </c>
      <c r="G80" t="s">
        <v>31</v>
      </c>
      <c r="H80" s="1">
        <v>38064</v>
      </c>
    </row>
    <row r="81" spans="1:8" x14ac:dyDescent="0.25">
      <c r="A81">
        <v>79</v>
      </c>
      <c r="B81" t="s">
        <v>39</v>
      </c>
      <c r="C81">
        <v>10</v>
      </c>
      <c r="D81" t="s">
        <v>51</v>
      </c>
      <c r="E81">
        <v>4.5</v>
      </c>
      <c r="F81" t="s">
        <v>104</v>
      </c>
      <c r="G81" t="s">
        <v>31</v>
      </c>
      <c r="H81" s="1">
        <v>38055</v>
      </c>
    </row>
    <row r="82" spans="1:8" x14ac:dyDescent="0.25">
      <c r="A82">
        <v>80</v>
      </c>
      <c r="B82" t="s">
        <v>7</v>
      </c>
      <c r="C82">
        <v>11</v>
      </c>
      <c r="D82" t="s">
        <v>105</v>
      </c>
      <c r="E82">
        <v>3</v>
      </c>
      <c r="F82" t="s">
        <v>106</v>
      </c>
      <c r="G82" t="s">
        <v>21</v>
      </c>
      <c r="H82" s="1">
        <v>37636</v>
      </c>
    </row>
    <row r="83" spans="1:8" x14ac:dyDescent="0.25">
      <c r="A83">
        <v>81</v>
      </c>
      <c r="B83" t="s">
        <v>13</v>
      </c>
      <c r="C83">
        <v>23</v>
      </c>
      <c r="D83" t="s">
        <v>17</v>
      </c>
      <c r="E83">
        <v>2</v>
      </c>
      <c r="F83" t="s">
        <v>107</v>
      </c>
      <c r="G83" t="s">
        <v>31</v>
      </c>
      <c r="H83" s="1">
        <v>38670</v>
      </c>
    </row>
    <row r="84" spans="1:8" x14ac:dyDescent="0.25">
      <c r="A84">
        <v>82</v>
      </c>
      <c r="B84" t="s">
        <v>7</v>
      </c>
      <c r="C84">
        <v>47</v>
      </c>
      <c r="D84" t="s">
        <v>22</v>
      </c>
      <c r="E84">
        <v>2.5</v>
      </c>
      <c r="F84" t="s">
        <v>108</v>
      </c>
      <c r="G84" t="s">
        <v>16</v>
      </c>
      <c r="H84" s="1">
        <v>38281</v>
      </c>
    </row>
    <row r="85" spans="1:8" x14ac:dyDescent="0.25">
      <c r="A85">
        <v>83</v>
      </c>
      <c r="B85" t="s">
        <v>7</v>
      </c>
      <c r="C85">
        <v>56</v>
      </c>
      <c r="D85" t="s">
        <v>40</v>
      </c>
      <c r="E85">
        <v>3</v>
      </c>
      <c r="F85" t="s">
        <v>109</v>
      </c>
      <c r="G85" t="s">
        <v>16</v>
      </c>
      <c r="H85" s="1">
        <v>37432</v>
      </c>
    </row>
    <row r="86" spans="1:8" x14ac:dyDescent="0.25">
      <c r="A86">
        <v>84</v>
      </c>
      <c r="B86" t="s">
        <v>7</v>
      </c>
      <c r="C86">
        <v>39</v>
      </c>
      <c r="D86" t="s">
        <v>22</v>
      </c>
      <c r="E86">
        <v>4.5</v>
      </c>
      <c r="F86" t="s">
        <v>110</v>
      </c>
      <c r="G86" t="s">
        <v>10</v>
      </c>
      <c r="H86" s="1">
        <v>37766</v>
      </c>
    </row>
    <row r="87" spans="1:8" x14ac:dyDescent="0.25">
      <c r="A87">
        <v>85</v>
      </c>
      <c r="B87" t="s">
        <v>7</v>
      </c>
      <c r="C87">
        <v>32</v>
      </c>
      <c r="D87" t="s">
        <v>22</v>
      </c>
      <c r="E87">
        <v>4</v>
      </c>
      <c r="F87" t="s">
        <v>111</v>
      </c>
      <c r="G87" t="s">
        <v>19</v>
      </c>
      <c r="H87" s="1">
        <v>37898</v>
      </c>
    </row>
    <row r="88" spans="1:8" x14ac:dyDescent="0.25">
      <c r="A88">
        <v>86</v>
      </c>
      <c r="B88" t="s">
        <v>7</v>
      </c>
      <c r="C88">
        <v>18</v>
      </c>
      <c r="D88" t="s">
        <v>22</v>
      </c>
      <c r="E88">
        <v>3</v>
      </c>
      <c r="F88" t="s">
        <v>112</v>
      </c>
      <c r="G88" t="s">
        <v>19</v>
      </c>
      <c r="H88" s="1">
        <v>38319</v>
      </c>
    </row>
    <row r="89" spans="1:8" x14ac:dyDescent="0.25">
      <c r="A89">
        <v>87</v>
      </c>
      <c r="B89" t="s">
        <v>7</v>
      </c>
      <c r="C89">
        <v>36</v>
      </c>
      <c r="D89" t="s">
        <v>105</v>
      </c>
      <c r="E89">
        <v>4.5</v>
      </c>
      <c r="F89" t="s">
        <v>113</v>
      </c>
      <c r="G89" t="s">
        <v>27</v>
      </c>
      <c r="H89" s="1">
        <v>37513</v>
      </c>
    </row>
    <row r="90" spans="1:8" x14ac:dyDescent="0.25">
      <c r="A90">
        <v>88</v>
      </c>
      <c r="B90" t="s">
        <v>39</v>
      </c>
      <c r="C90">
        <v>25</v>
      </c>
      <c r="D90" t="s">
        <v>40</v>
      </c>
      <c r="E90">
        <v>4.5</v>
      </c>
      <c r="F90" t="s">
        <v>114</v>
      </c>
      <c r="G90" t="s">
        <v>37</v>
      </c>
      <c r="H90" s="1">
        <v>38565</v>
      </c>
    </row>
    <row r="91" spans="1:8" x14ac:dyDescent="0.25">
      <c r="A91">
        <v>89</v>
      </c>
      <c r="B91" t="s">
        <v>13</v>
      </c>
      <c r="C91">
        <v>33</v>
      </c>
      <c r="D91" t="s">
        <v>22</v>
      </c>
      <c r="E91">
        <v>4.5</v>
      </c>
      <c r="F91" t="s">
        <v>115</v>
      </c>
      <c r="G91" t="s">
        <v>27</v>
      </c>
      <c r="H91" s="1">
        <v>38467</v>
      </c>
    </row>
    <row r="92" spans="1:8" x14ac:dyDescent="0.25">
      <c r="A92">
        <v>90</v>
      </c>
      <c r="B92" t="s">
        <v>13</v>
      </c>
      <c r="C92">
        <v>34</v>
      </c>
      <c r="D92" t="s">
        <v>22</v>
      </c>
      <c r="E92">
        <v>2.5</v>
      </c>
      <c r="F92" t="s">
        <v>116</v>
      </c>
      <c r="G92" t="s">
        <v>10</v>
      </c>
      <c r="H92" s="1">
        <v>38462</v>
      </c>
    </row>
    <row r="93" spans="1:8" x14ac:dyDescent="0.25">
      <c r="A93">
        <v>91</v>
      </c>
      <c r="B93" t="s">
        <v>7</v>
      </c>
      <c r="C93">
        <v>34</v>
      </c>
      <c r="D93" t="s">
        <v>28</v>
      </c>
      <c r="E93">
        <v>5</v>
      </c>
      <c r="F93" t="s">
        <v>117</v>
      </c>
      <c r="G93" t="s">
        <v>21</v>
      </c>
      <c r="H93" s="1">
        <v>37266</v>
      </c>
    </row>
    <row r="94" spans="1:8" x14ac:dyDescent="0.25">
      <c r="A94">
        <v>92</v>
      </c>
      <c r="B94" t="s">
        <v>7</v>
      </c>
      <c r="C94">
        <v>46</v>
      </c>
      <c r="D94" t="s">
        <v>25</v>
      </c>
      <c r="E94">
        <v>4.5</v>
      </c>
      <c r="F94" t="s">
        <v>118</v>
      </c>
      <c r="G94" t="s">
        <v>37</v>
      </c>
      <c r="H94" s="1">
        <v>37346</v>
      </c>
    </row>
    <row r="95" spans="1:8" x14ac:dyDescent="0.25">
      <c r="A95">
        <v>93</v>
      </c>
      <c r="B95" t="s">
        <v>7</v>
      </c>
      <c r="C95">
        <v>38</v>
      </c>
      <c r="D95" t="s">
        <v>47</v>
      </c>
      <c r="E95">
        <v>4.5</v>
      </c>
      <c r="F95" t="s">
        <v>119</v>
      </c>
      <c r="G95" t="s">
        <v>31</v>
      </c>
      <c r="H95" s="1">
        <v>38470</v>
      </c>
    </row>
    <row r="96" spans="1:8" x14ac:dyDescent="0.25">
      <c r="A96">
        <v>94</v>
      </c>
      <c r="B96" t="s">
        <v>7</v>
      </c>
      <c r="C96">
        <v>45</v>
      </c>
      <c r="D96" t="s">
        <v>8</v>
      </c>
      <c r="E96">
        <v>4.5</v>
      </c>
      <c r="F96" t="s">
        <v>120</v>
      </c>
      <c r="G96" t="s">
        <v>37</v>
      </c>
      <c r="H96" s="1">
        <v>37368</v>
      </c>
    </row>
    <row r="97" spans="1:8" x14ac:dyDescent="0.25">
      <c r="A97">
        <v>95</v>
      </c>
      <c r="B97" t="s">
        <v>39</v>
      </c>
      <c r="C97">
        <v>35</v>
      </c>
      <c r="D97" t="s">
        <v>22</v>
      </c>
      <c r="E97">
        <v>5</v>
      </c>
      <c r="F97" t="s">
        <v>121</v>
      </c>
      <c r="G97" t="s">
        <v>27</v>
      </c>
      <c r="H97" s="1">
        <v>37784</v>
      </c>
    </row>
    <row r="98" spans="1:8" x14ac:dyDescent="0.25">
      <c r="A98">
        <v>96</v>
      </c>
      <c r="B98" t="s">
        <v>13</v>
      </c>
      <c r="C98">
        <v>12</v>
      </c>
      <c r="D98" t="s">
        <v>14</v>
      </c>
      <c r="E98">
        <v>5</v>
      </c>
      <c r="F98" t="s">
        <v>122</v>
      </c>
      <c r="G98" t="s">
        <v>16</v>
      </c>
      <c r="H98" s="1">
        <v>37934</v>
      </c>
    </row>
    <row r="99" spans="1:8" x14ac:dyDescent="0.25">
      <c r="A99">
        <v>97</v>
      </c>
      <c r="B99" t="s">
        <v>7</v>
      </c>
      <c r="C99">
        <v>34</v>
      </c>
      <c r="D99" t="s">
        <v>22</v>
      </c>
      <c r="E99">
        <v>4.5</v>
      </c>
      <c r="F99" t="s">
        <v>123</v>
      </c>
      <c r="G99" t="s">
        <v>10</v>
      </c>
      <c r="H99" s="1">
        <v>38027</v>
      </c>
    </row>
    <row r="100" spans="1:8" x14ac:dyDescent="0.25">
      <c r="A100">
        <v>98</v>
      </c>
      <c r="B100" t="s">
        <v>39</v>
      </c>
      <c r="C100">
        <v>56</v>
      </c>
      <c r="D100" t="s">
        <v>14</v>
      </c>
      <c r="E100">
        <v>4.5</v>
      </c>
      <c r="F100" t="s">
        <v>124</v>
      </c>
      <c r="G100" t="s">
        <v>21</v>
      </c>
      <c r="H100" s="1">
        <v>38436</v>
      </c>
    </row>
    <row r="101" spans="1:8" x14ac:dyDescent="0.25">
      <c r="A101">
        <v>99</v>
      </c>
      <c r="B101" t="s">
        <v>13</v>
      </c>
      <c r="C101">
        <v>13</v>
      </c>
      <c r="D101" t="s">
        <v>25</v>
      </c>
      <c r="E101">
        <v>5</v>
      </c>
      <c r="F101" t="s">
        <v>125</v>
      </c>
      <c r="G101" t="s">
        <v>27</v>
      </c>
      <c r="H101" s="1">
        <v>38496</v>
      </c>
    </row>
    <row r="102" spans="1:8" x14ac:dyDescent="0.25">
      <c r="A102">
        <v>100</v>
      </c>
      <c r="B102" t="s">
        <v>7</v>
      </c>
      <c r="C102">
        <v>31</v>
      </c>
      <c r="D102" t="s">
        <v>11</v>
      </c>
      <c r="E102">
        <v>5</v>
      </c>
      <c r="F102" t="s">
        <v>126</v>
      </c>
      <c r="G102" t="s">
        <v>27</v>
      </c>
      <c r="H102" s="1">
        <v>38431</v>
      </c>
    </row>
    <row r="103" spans="1:8" x14ac:dyDescent="0.25">
      <c r="A103">
        <v>101</v>
      </c>
      <c r="B103" t="s">
        <v>7</v>
      </c>
      <c r="C103">
        <v>40</v>
      </c>
      <c r="D103" t="s">
        <v>28</v>
      </c>
      <c r="E103">
        <v>5</v>
      </c>
      <c r="F103" t="s">
        <v>127</v>
      </c>
      <c r="G103" t="s">
        <v>37</v>
      </c>
      <c r="H103" s="1">
        <v>37802</v>
      </c>
    </row>
    <row r="104" spans="1:8" x14ac:dyDescent="0.25">
      <c r="A104">
        <v>102</v>
      </c>
      <c r="B104" t="s">
        <v>13</v>
      </c>
      <c r="C104">
        <v>34</v>
      </c>
      <c r="D104" t="s">
        <v>22</v>
      </c>
      <c r="E104">
        <v>4</v>
      </c>
      <c r="F104" t="s">
        <v>128</v>
      </c>
      <c r="G104" t="s">
        <v>37</v>
      </c>
      <c r="H104" s="1">
        <v>38057</v>
      </c>
    </row>
    <row r="105" spans="1:8" x14ac:dyDescent="0.25">
      <c r="A105">
        <v>103</v>
      </c>
      <c r="B105" t="s">
        <v>13</v>
      </c>
      <c r="C105">
        <v>44</v>
      </c>
      <c r="D105" t="s">
        <v>11</v>
      </c>
      <c r="E105">
        <v>3</v>
      </c>
      <c r="F105" t="s">
        <v>129</v>
      </c>
      <c r="G105" t="s">
        <v>21</v>
      </c>
      <c r="H105" s="1">
        <v>38713</v>
      </c>
    </row>
    <row r="106" spans="1:8" x14ac:dyDescent="0.25">
      <c r="A106">
        <v>104</v>
      </c>
      <c r="B106" t="s">
        <v>39</v>
      </c>
      <c r="C106">
        <v>52</v>
      </c>
      <c r="D106" t="s">
        <v>25</v>
      </c>
      <c r="E106">
        <v>2</v>
      </c>
      <c r="F106" t="s">
        <v>130</v>
      </c>
      <c r="G106" t="s">
        <v>21</v>
      </c>
      <c r="H106" s="1">
        <v>37418</v>
      </c>
    </row>
    <row r="107" spans="1:8" x14ac:dyDescent="0.25">
      <c r="A107">
        <v>105</v>
      </c>
      <c r="B107" t="s">
        <v>7</v>
      </c>
      <c r="C107">
        <v>32</v>
      </c>
      <c r="D107" t="s">
        <v>51</v>
      </c>
      <c r="E107">
        <v>4.5</v>
      </c>
      <c r="F107" t="s">
        <v>131</v>
      </c>
      <c r="G107" t="s">
        <v>19</v>
      </c>
      <c r="H107" s="1">
        <v>37997</v>
      </c>
    </row>
    <row r="108" spans="1:8" x14ac:dyDescent="0.25">
      <c r="A108">
        <v>106</v>
      </c>
      <c r="B108" t="s">
        <v>13</v>
      </c>
      <c r="C108">
        <v>42</v>
      </c>
      <c r="D108" t="s">
        <v>8</v>
      </c>
      <c r="E108">
        <v>2.5</v>
      </c>
      <c r="F108" t="s">
        <v>116</v>
      </c>
      <c r="G108" t="s">
        <v>10</v>
      </c>
      <c r="H108" s="1">
        <v>38273</v>
      </c>
    </row>
    <row r="109" spans="1:8" x14ac:dyDescent="0.25">
      <c r="A109">
        <v>107</v>
      </c>
      <c r="B109" t="s">
        <v>13</v>
      </c>
      <c r="C109">
        <v>43</v>
      </c>
      <c r="D109" t="s">
        <v>8</v>
      </c>
      <c r="E109">
        <v>3</v>
      </c>
      <c r="F109" t="s">
        <v>132</v>
      </c>
      <c r="G109" t="s">
        <v>19</v>
      </c>
      <c r="H109" s="1">
        <v>37799</v>
      </c>
    </row>
    <row r="110" spans="1:8" x14ac:dyDescent="0.25">
      <c r="A110">
        <v>108</v>
      </c>
      <c r="B110" t="s">
        <v>7</v>
      </c>
      <c r="C110">
        <v>26</v>
      </c>
      <c r="D110" t="s">
        <v>51</v>
      </c>
      <c r="E110">
        <v>5</v>
      </c>
      <c r="F110" t="s">
        <v>133</v>
      </c>
      <c r="G110" t="s">
        <v>16</v>
      </c>
      <c r="H110" s="1">
        <v>38040</v>
      </c>
    </row>
    <row r="111" spans="1:8" x14ac:dyDescent="0.25">
      <c r="A111">
        <v>109</v>
      </c>
      <c r="B111" t="s">
        <v>7</v>
      </c>
      <c r="C111">
        <v>47</v>
      </c>
      <c r="D111" t="s">
        <v>47</v>
      </c>
      <c r="E111">
        <v>5</v>
      </c>
      <c r="F111" t="s">
        <v>134</v>
      </c>
      <c r="G111" t="s">
        <v>37</v>
      </c>
      <c r="H111" s="1">
        <v>37557</v>
      </c>
    </row>
    <row r="112" spans="1:8" x14ac:dyDescent="0.25">
      <c r="A112">
        <v>110</v>
      </c>
      <c r="B112" t="s">
        <v>39</v>
      </c>
      <c r="C112">
        <v>30</v>
      </c>
      <c r="D112" t="s">
        <v>28</v>
      </c>
      <c r="E112">
        <v>5</v>
      </c>
      <c r="F112" t="s">
        <v>18</v>
      </c>
      <c r="G112" t="s">
        <v>19</v>
      </c>
      <c r="H112" s="1">
        <v>38131</v>
      </c>
    </row>
    <row r="113" spans="1:8" x14ac:dyDescent="0.25">
      <c r="A113">
        <v>111</v>
      </c>
      <c r="B113" t="s">
        <v>7</v>
      </c>
      <c r="C113">
        <v>35</v>
      </c>
      <c r="D113" t="s">
        <v>14</v>
      </c>
      <c r="E113">
        <v>5</v>
      </c>
      <c r="F113" t="s">
        <v>135</v>
      </c>
      <c r="G113" t="s">
        <v>37</v>
      </c>
      <c r="H113" s="1">
        <v>38435</v>
      </c>
    </row>
    <row r="114" spans="1:8" x14ac:dyDescent="0.25">
      <c r="A114">
        <v>112</v>
      </c>
      <c r="B114" t="s">
        <v>7</v>
      </c>
      <c r="C114">
        <v>33</v>
      </c>
      <c r="D114" t="s">
        <v>71</v>
      </c>
      <c r="E114">
        <v>4</v>
      </c>
      <c r="F114" t="s">
        <v>136</v>
      </c>
      <c r="G114" t="s">
        <v>19</v>
      </c>
      <c r="H114" s="1">
        <v>37733</v>
      </c>
    </row>
    <row r="115" spans="1:8" x14ac:dyDescent="0.25">
      <c r="A115">
        <v>113</v>
      </c>
      <c r="B115" t="s">
        <v>39</v>
      </c>
      <c r="C115">
        <v>42</v>
      </c>
      <c r="D115" t="s">
        <v>28</v>
      </c>
      <c r="E115">
        <v>2</v>
      </c>
      <c r="F115" t="s">
        <v>137</v>
      </c>
      <c r="G115" t="s">
        <v>31</v>
      </c>
      <c r="H115" s="1">
        <v>37370</v>
      </c>
    </row>
    <row r="116" spans="1:8" x14ac:dyDescent="0.25">
      <c r="A116">
        <v>114</v>
      </c>
      <c r="B116" t="s">
        <v>7</v>
      </c>
      <c r="C116">
        <v>34</v>
      </c>
      <c r="D116" t="s">
        <v>28</v>
      </c>
      <c r="E116">
        <v>5</v>
      </c>
      <c r="F116" t="s">
        <v>138</v>
      </c>
      <c r="G116" t="s">
        <v>16</v>
      </c>
      <c r="H116" s="1">
        <v>38648</v>
      </c>
    </row>
    <row r="117" spans="1:8" x14ac:dyDescent="0.25">
      <c r="A117">
        <v>115</v>
      </c>
      <c r="B117" t="s">
        <v>7</v>
      </c>
      <c r="C117">
        <v>45</v>
      </c>
      <c r="D117" t="s">
        <v>71</v>
      </c>
      <c r="E117">
        <v>2</v>
      </c>
      <c r="F117" t="s">
        <v>139</v>
      </c>
      <c r="G117" t="s">
        <v>21</v>
      </c>
      <c r="H117" s="1">
        <v>38170</v>
      </c>
    </row>
    <row r="118" spans="1:8" x14ac:dyDescent="0.25">
      <c r="A118">
        <v>116</v>
      </c>
      <c r="B118" t="s">
        <v>13</v>
      </c>
      <c r="C118">
        <v>37</v>
      </c>
      <c r="D118" t="s">
        <v>51</v>
      </c>
      <c r="E118">
        <v>2.5</v>
      </c>
      <c r="F118" t="s">
        <v>140</v>
      </c>
      <c r="G118" t="s">
        <v>21</v>
      </c>
      <c r="H118" s="1">
        <v>37597</v>
      </c>
    </row>
    <row r="119" spans="1:8" x14ac:dyDescent="0.25">
      <c r="A119">
        <v>117</v>
      </c>
      <c r="B119" t="s">
        <v>7</v>
      </c>
      <c r="C119">
        <v>15</v>
      </c>
      <c r="D119" t="s">
        <v>25</v>
      </c>
      <c r="E119">
        <v>4.5</v>
      </c>
      <c r="F119" t="s">
        <v>141</v>
      </c>
      <c r="G119" t="s">
        <v>10</v>
      </c>
      <c r="H119" s="1">
        <v>38224</v>
      </c>
    </row>
    <row r="120" spans="1:8" x14ac:dyDescent="0.25">
      <c r="A120">
        <v>118</v>
      </c>
      <c r="B120" t="s">
        <v>39</v>
      </c>
      <c r="C120">
        <v>29</v>
      </c>
      <c r="D120" t="s">
        <v>25</v>
      </c>
      <c r="E120">
        <v>2.5</v>
      </c>
      <c r="F120" t="s">
        <v>142</v>
      </c>
      <c r="G120" t="s">
        <v>16</v>
      </c>
      <c r="H120" s="1">
        <v>37305</v>
      </c>
    </row>
    <row r="121" spans="1:8" x14ac:dyDescent="0.25">
      <c r="A121">
        <v>119</v>
      </c>
      <c r="B121" t="s">
        <v>13</v>
      </c>
      <c r="C121">
        <v>23</v>
      </c>
      <c r="D121" t="s">
        <v>17</v>
      </c>
      <c r="E121">
        <v>4.5</v>
      </c>
      <c r="F121" t="s">
        <v>143</v>
      </c>
      <c r="G121" t="s">
        <v>37</v>
      </c>
      <c r="H121" s="1">
        <v>38657</v>
      </c>
    </row>
    <row r="122" spans="1:8" x14ac:dyDescent="0.25">
      <c r="A122">
        <v>120</v>
      </c>
      <c r="B122" t="s">
        <v>39</v>
      </c>
      <c r="C122">
        <v>36</v>
      </c>
      <c r="D122" t="s">
        <v>47</v>
      </c>
      <c r="E122">
        <v>4.5</v>
      </c>
      <c r="F122" t="s">
        <v>144</v>
      </c>
      <c r="G122" t="s">
        <v>19</v>
      </c>
      <c r="H122" s="1">
        <v>37266</v>
      </c>
    </row>
    <row r="123" spans="1:8" x14ac:dyDescent="0.25">
      <c r="A123">
        <v>121</v>
      </c>
      <c r="B123" t="s">
        <v>13</v>
      </c>
      <c r="C123">
        <v>55</v>
      </c>
      <c r="D123" t="s">
        <v>51</v>
      </c>
      <c r="E123">
        <v>2</v>
      </c>
      <c r="F123" t="s">
        <v>137</v>
      </c>
      <c r="G123" t="s">
        <v>31</v>
      </c>
      <c r="H123" s="1">
        <v>38566</v>
      </c>
    </row>
    <row r="124" spans="1:8" x14ac:dyDescent="0.25">
      <c r="A124">
        <v>122</v>
      </c>
      <c r="B124" t="s">
        <v>39</v>
      </c>
      <c r="C124">
        <v>38</v>
      </c>
      <c r="D124" t="s">
        <v>11</v>
      </c>
      <c r="E124">
        <v>3</v>
      </c>
      <c r="F124" t="s">
        <v>145</v>
      </c>
      <c r="G124" t="s">
        <v>37</v>
      </c>
      <c r="H124" s="1">
        <v>38100</v>
      </c>
    </row>
    <row r="125" spans="1:8" x14ac:dyDescent="0.25">
      <c r="A125">
        <v>123</v>
      </c>
      <c r="B125" t="s">
        <v>13</v>
      </c>
      <c r="C125">
        <v>32</v>
      </c>
      <c r="D125" t="s">
        <v>8</v>
      </c>
      <c r="E125">
        <v>4.5</v>
      </c>
      <c r="F125" t="s">
        <v>146</v>
      </c>
      <c r="G125" t="s">
        <v>43</v>
      </c>
      <c r="H125" s="1">
        <v>37553</v>
      </c>
    </row>
    <row r="126" spans="1:8" x14ac:dyDescent="0.25">
      <c r="A126">
        <v>124</v>
      </c>
      <c r="B126" t="s">
        <v>7</v>
      </c>
      <c r="C126">
        <v>41</v>
      </c>
      <c r="D126" t="s">
        <v>25</v>
      </c>
      <c r="E126">
        <v>2</v>
      </c>
      <c r="F126" t="s">
        <v>147</v>
      </c>
      <c r="G126" t="s">
        <v>19</v>
      </c>
      <c r="H126" s="1">
        <v>38567</v>
      </c>
    </row>
    <row r="127" spans="1:8" x14ac:dyDescent="0.25">
      <c r="A127">
        <v>125</v>
      </c>
      <c r="B127" t="s">
        <v>13</v>
      </c>
      <c r="C127">
        <v>19</v>
      </c>
      <c r="D127" t="s">
        <v>14</v>
      </c>
      <c r="E127">
        <v>4</v>
      </c>
      <c r="F127" t="s">
        <v>148</v>
      </c>
      <c r="G127" t="s">
        <v>21</v>
      </c>
      <c r="H127" s="1">
        <v>38296</v>
      </c>
    </row>
    <row r="128" spans="1:8" x14ac:dyDescent="0.25">
      <c r="A128">
        <v>126</v>
      </c>
      <c r="B128" t="s">
        <v>7</v>
      </c>
      <c r="C128">
        <v>22</v>
      </c>
      <c r="D128" t="s">
        <v>8</v>
      </c>
      <c r="E128">
        <v>4</v>
      </c>
      <c r="F128" t="s">
        <v>149</v>
      </c>
      <c r="G128" t="s">
        <v>43</v>
      </c>
      <c r="H128" s="1">
        <v>37414</v>
      </c>
    </row>
    <row r="129" spans="1:8" x14ac:dyDescent="0.25">
      <c r="A129">
        <v>127</v>
      </c>
      <c r="B129" t="s">
        <v>7</v>
      </c>
      <c r="C129">
        <v>38</v>
      </c>
      <c r="D129" t="s">
        <v>14</v>
      </c>
      <c r="E129">
        <v>3.5</v>
      </c>
      <c r="F129" t="s">
        <v>150</v>
      </c>
      <c r="G129" t="s">
        <v>16</v>
      </c>
      <c r="H129" s="1">
        <v>37879</v>
      </c>
    </row>
    <row r="130" spans="1:8" x14ac:dyDescent="0.25">
      <c r="A130">
        <v>128</v>
      </c>
      <c r="B130" t="s">
        <v>7</v>
      </c>
      <c r="C130">
        <v>17</v>
      </c>
      <c r="D130" t="s">
        <v>8</v>
      </c>
      <c r="E130">
        <v>4.5</v>
      </c>
      <c r="F130" t="s">
        <v>151</v>
      </c>
      <c r="G130" t="s">
        <v>19</v>
      </c>
      <c r="H130" s="1">
        <v>38108</v>
      </c>
    </row>
    <row r="131" spans="1:8" x14ac:dyDescent="0.25">
      <c r="A131">
        <v>129</v>
      </c>
      <c r="B131" t="s">
        <v>7</v>
      </c>
      <c r="C131">
        <v>30</v>
      </c>
      <c r="D131" t="s">
        <v>28</v>
      </c>
      <c r="E131">
        <v>3</v>
      </c>
      <c r="F131" t="s">
        <v>152</v>
      </c>
      <c r="G131" t="s">
        <v>16</v>
      </c>
      <c r="H131" s="1">
        <v>38091</v>
      </c>
    </row>
    <row r="132" spans="1:8" x14ac:dyDescent="0.25">
      <c r="A132">
        <v>130</v>
      </c>
      <c r="B132" t="s">
        <v>7</v>
      </c>
      <c r="C132">
        <v>29</v>
      </c>
      <c r="D132" t="s">
        <v>8</v>
      </c>
      <c r="E132">
        <v>2</v>
      </c>
      <c r="F132" t="s">
        <v>153</v>
      </c>
      <c r="G132" t="s">
        <v>19</v>
      </c>
      <c r="H132" s="1">
        <v>38063</v>
      </c>
    </row>
    <row r="133" spans="1:8" x14ac:dyDescent="0.25">
      <c r="A133">
        <v>131</v>
      </c>
      <c r="B133" t="s">
        <v>39</v>
      </c>
      <c r="C133">
        <v>60</v>
      </c>
      <c r="D133" t="s">
        <v>28</v>
      </c>
      <c r="E133">
        <v>4</v>
      </c>
      <c r="F133" t="s">
        <v>154</v>
      </c>
      <c r="G133" t="s">
        <v>37</v>
      </c>
      <c r="H133" s="1">
        <v>37654</v>
      </c>
    </row>
    <row r="134" spans="1:8" x14ac:dyDescent="0.25">
      <c r="A134">
        <v>132</v>
      </c>
      <c r="B134" t="s">
        <v>13</v>
      </c>
      <c r="C134">
        <v>35</v>
      </c>
      <c r="D134" t="s">
        <v>47</v>
      </c>
      <c r="E134">
        <v>3</v>
      </c>
      <c r="F134" t="s">
        <v>155</v>
      </c>
      <c r="G134" t="s">
        <v>19</v>
      </c>
      <c r="H134" s="1">
        <v>37953</v>
      </c>
    </row>
    <row r="135" spans="1:8" x14ac:dyDescent="0.25">
      <c r="A135">
        <v>133</v>
      </c>
      <c r="B135" t="s">
        <v>13</v>
      </c>
      <c r="C135">
        <v>21</v>
      </c>
      <c r="D135" t="s">
        <v>40</v>
      </c>
      <c r="E135">
        <v>2</v>
      </c>
      <c r="F135" t="s">
        <v>107</v>
      </c>
      <c r="G135" t="s">
        <v>31</v>
      </c>
      <c r="H135" s="1">
        <v>38156</v>
      </c>
    </row>
    <row r="136" spans="1:8" x14ac:dyDescent="0.25">
      <c r="A136">
        <v>134</v>
      </c>
      <c r="B136" t="s">
        <v>13</v>
      </c>
      <c r="C136">
        <v>20</v>
      </c>
      <c r="D136" t="s">
        <v>11</v>
      </c>
      <c r="E136">
        <v>4.5</v>
      </c>
      <c r="F136" t="s">
        <v>156</v>
      </c>
      <c r="G136" t="s">
        <v>19</v>
      </c>
      <c r="H136" s="1">
        <v>38574</v>
      </c>
    </row>
    <row r="137" spans="1:8" x14ac:dyDescent="0.25">
      <c r="A137">
        <v>135</v>
      </c>
      <c r="B137" t="s">
        <v>7</v>
      </c>
      <c r="C137">
        <v>46</v>
      </c>
      <c r="D137" t="s">
        <v>22</v>
      </c>
      <c r="E137">
        <v>5</v>
      </c>
      <c r="F137" t="s">
        <v>157</v>
      </c>
      <c r="G137" t="s">
        <v>31</v>
      </c>
      <c r="H137" s="1">
        <v>38150</v>
      </c>
    </row>
    <row r="138" spans="1:8" x14ac:dyDescent="0.25">
      <c r="A138">
        <v>136</v>
      </c>
      <c r="B138" t="s">
        <v>7</v>
      </c>
      <c r="C138">
        <v>53</v>
      </c>
      <c r="D138" t="s">
        <v>11</v>
      </c>
      <c r="E138">
        <v>2.5</v>
      </c>
      <c r="F138" t="s">
        <v>158</v>
      </c>
      <c r="G138" t="s">
        <v>31</v>
      </c>
      <c r="H138" s="1">
        <v>37340</v>
      </c>
    </row>
    <row r="139" spans="1:8" x14ac:dyDescent="0.25">
      <c r="A139">
        <v>137</v>
      </c>
      <c r="B139" t="s">
        <v>13</v>
      </c>
      <c r="C139">
        <v>44</v>
      </c>
      <c r="D139" t="s">
        <v>17</v>
      </c>
      <c r="E139">
        <v>4.5</v>
      </c>
      <c r="F139" t="s">
        <v>23</v>
      </c>
      <c r="G139" t="s">
        <v>19</v>
      </c>
      <c r="H139" s="1">
        <v>38668</v>
      </c>
    </row>
    <row r="140" spans="1:8" x14ac:dyDescent="0.25">
      <c r="A140">
        <v>138</v>
      </c>
      <c r="B140" t="s">
        <v>13</v>
      </c>
      <c r="C140">
        <v>15</v>
      </c>
      <c r="D140" t="s">
        <v>71</v>
      </c>
      <c r="E140">
        <v>4.5</v>
      </c>
      <c r="F140" t="s">
        <v>159</v>
      </c>
      <c r="G140" t="s">
        <v>37</v>
      </c>
      <c r="H140" s="1">
        <v>38106</v>
      </c>
    </row>
    <row r="141" spans="1:8" x14ac:dyDescent="0.25">
      <c r="A141">
        <v>139</v>
      </c>
      <c r="B141" t="s">
        <v>13</v>
      </c>
      <c r="C141">
        <v>17</v>
      </c>
      <c r="D141" t="s">
        <v>22</v>
      </c>
      <c r="E141">
        <v>4.5</v>
      </c>
      <c r="F141" t="s">
        <v>160</v>
      </c>
      <c r="G141" t="s">
        <v>37</v>
      </c>
      <c r="H141" s="1">
        <v>38468</v>
      </c>
    </row>
    <row r="142" spans="1:8" x14ac:dyDescent="0.25">
      <c r="A142">
        <v>140</v>
      </c>
      <c r="B142" t="s">
        <v>13</v>
      </c>
      <c r="C142">
        <v>44</v>
      </c>
      <c r="D142" t="s">
        <v>28</v>
      </c>
      <c r="E142">
        <v>5</v>
      </c>
      <c r="F142" t="s">
        <v>161</v>
      </c>
      <c r="G142" t="s">
        <v>16</v>
      </c>
      <c r="H142" s="1">
        <v>38487</v>
      </c>
    </row>
    <row r="143" spans="1:8" x14ac:dyDescent="0.25">
      <c r="A143">
        <v>141</v>
      </c>
      <c r="B143" t="s">
        <v>7</v>
      </c>
      <c r="C143">
        <v>40</v>
      </c>
      <c r="D143" t="s">
        <v>11</v>
      </c>
      <c r="E143">
        <v>4.5</v>
      </c>
      <c r="F143" t="s">
        <v>162</v>
      </c>
      <c r="G143" t="s">
        <v>31</v>
      </c>
      <c r="H143" s="1">
        <v>37897</v>
      </c>
    </row>
    <row r="144" spans="1:8" x14ac:dyDescent="0.25">
      <c r="A144">
        <v>142</v>
      </c>
      <c r="B144" t="s">
        <v>13</v>
      </c>
      <c r="C144">
        <v>43</v>
      </c>
      <c r="D144" t="s">
        <v>11</v>
      </c>
      <c r="E144">
        <v>4.5</v>
      </c>
      <c r="F144" t="s">
        <v>163</v>
      </c>
      <c r="G144" t="s">
        <v>10</v>
      </c>
      <c r="H144" s="1">
        <v>37392</v>
      </c>
    </row>
    <row r="145" spans="1:8" x14ac:dyDescent="0.25">
      <c r="A145">
        <v>143</v>
      </c>
      <c r="B145" t="s">
        <v>7</v>
      </c>
      <c r="C145">
        <v>40</v>
      </c>
      <c r="D145" t="s">
        <v>71</v>
      </c>
      <c r="E145">
        <v>4.5</v>
      </c>
      <c r="F145" t="s">
        <v>164</v>
      </c>
      <c r="G145" t="s">
        <v>16</v>
      </c>
      <c r="H145" s="1">
        <v>38272</v>
      </c>
    </row>
    <row r="146" spans="1:8" x14ac:dyDescent="0.25">
      <c r="A146">
        <v>144</v>
      </c>
      <c r="B146" t="s">
        <v>7</v>
      </c>
      <c r="C146">
        <v>20</v>
      </c>
      <c r="D146" t="s">
        <v>17</v>
      </c>
      <c r="E146">
        <v>5</v>
      </c>
      <c r="F146" t="s">
        <v>165</v>
      </c>
      <c r="G146" t="s">
        <v>27</v>
      </c>
      <c r="H146" s="1">
        <v>38281</v>
      </c>
    </row>
    <row r="147" spans="1:8" x14ac:dyDescent="0.25">
      <c r="A147">
        <v>145</v>
      </c>
      <c r="B147" t="s">
        <v>13</v>
      </c>
      <c r="C147">
        <v>34</v>
      </c>
      <c r="D147" t="s">
        <v>11</v>
      </c>
      <c r="E147">
        <v>4.5</v>
      </c>
      <c r="F147" t="s">
        <v>166</v>
      </c>
      <c r="G147" t="s">
        <v>27</v>
      </c>
      <c r="H147" s="1">
        <v>38580</v>
      </c>
    </row>
    <row r="148" spans="1:8" x14ac:dyDescent="0.25">
      <c r="A148">
        <v>146</v>
      </c>
      <c r="B148" t="s">
        <v>7</v>
      </c>
      <c r="C148">
        <v>13</v>
      </c>
      <c r="D148" t="s">
        <v>14</v>
      </c>
      <c r="E148">
        <v>2.5</v>
      </c>
      <c r="F148" t="s">
        <v>102</v>
      </c>
      <c r="G148" t="s">
        <v>27</v>
      </c>
      <c r="H148" s="1">
        <v>38703</v>
      </c>
    </row>
    <row r="149" spans="1:8" x14ac:dyDescent="0.25">
      <c r="A149">
        <v>147</v>
      </c>
      <c r="B149" t="s">
        <v>7</v>
      </c>
      <c r="C149">
        <v>47</v>
      </c>
      <c r="D149" t="s">
        <v>28</v>
      </c>
      <c r="E149">
        <v>4.5</v>
      </c>
      <c r="F149" t="s">
        <v>167</v>
      </c>
      <c r="G149" t="s">
        <v>16</v>
      </c>
      <c r="H149" s="1">
        <v>38305</v>
      </c>
    </row>
    <row r="150" spans="1:8" x14ac:dyDescent="0.25">
      <c r="A150">
        <v>148</v>
      </c>
      <c r="B150" t="s">
        <v>13</v>
      </c>
      <c r="C150">
        <v>23</v>
      </c>
      <c r="D150" t="s">
        <v>22</v>
      </c>
      <c r="E150">
        <v>2.5</v>
      </c>
      <c r="F150" t="s">
        <v>168</v>
      </c>
      <c r="G150" t="s">
        <v>19</v>
      </c>
      <c r="H150" s="1">
        <v>38335</v>
      </c>
    </row>
    <row r="151" spans="1:8" x14ac:dyDescent="0.25">
      <c r="A151">
        <v>149</v>
      </c>
      <c r="B151" t="s">
        <v>7</v>
      </c>
      <c r="C151">
        <v>18</v>
      </c>
      <c r="D151" t="s">
        <v>17</v>
      </c>
      <c r="E151">
        <v>4.5</v>
      </c>
      <c r="F151" t="s">
        <v>169</v>
      </c>
      <c r="G151" t="s">
        <v>10</v>
      </c>
      <c r="H151" s="1">
        <v>37516</v>
      </c>
    </row>
    <row r="152" spans="1:8" x14ac:dyDescent="0.25">
      <c r="A152">
        <v>150</v>
      </c>
      <c r="B152" t="s">
        <v>13</v>
      </c>
      <c r="C152">
        <v>51</v>
      </c>
      <c r="D152" t="s">
        <v>11</v>
      </c>
      <c r="E152">
        <v>4.5</v>
      </c>
      <c r="F152" t="s">
        <v>170</v>
      </c>
      <c r="G152" t="s">
        <v>31</v>
      </c>
      <c r="H152" s="1">
        <v>38280</v>
      </c>
    </row>
    <row r="153" spans="1:8" x14ac:dyDescent="0.25">
      <c r="A153">
        <v>151</v>
      </c>
      <c r="B153" t="s">
        <v>13</v>
      </c>
      <c r="C153">
        <v>33</v>
      </c>
      <c r="D153" t="s">
        <v>17</v>
      </c>
      <c r="E153">
        <v>3</v>
      </c>
      <c r="F153" t="s">
        <v>171</v>
      </c>
      <c r="G153" t="s">
        <v>10</v>
      </c>
      <c r="H153" s="1">
        <v>38566</v>
      </c>
    </row>
    <row r="154" spans="1:8" x14ac:dyDescent="0.25">
      <c r="A154">
        <v>152</v>
      </c>
      <c r="B154" t="s">
        <v>39</v>
      </c>
      <c r="C154">
        <v>33</v>
      </c>
      <c r="D154" t="s">
        <v>25</v>
      </c>
      <c r="E154">
        <v>2</v>
      </c>
      <c r="F154" t="s">
        <v>172</v>
      </c>
      <c r="G154" t="s">
        <v>21</v>
      </c>
      <c r="H154" s="1">
        <v>38262</v>
      </c>
    </row>
    <row r="155" spans="1:8" x14ac:dyDescent="0.25">
      <c r="A155">
        <v>153</v>
      </c>
      <c r="B155" t="s">
        <v>7</v>
      </c>
      <c r="C155">
        <v>29</v>
      </c>
      <c r="D155" t="s">
        <v>11</v>
      </c>
      <c r="E155">
        <v>4</v>
      </c>
      <c r="F155" t="s">
        <v>173</v>
      </c>
      <c r="G155" t="s">
        <v>31</v>
      </c>
      <c r="H155" s="1">
        <v>38311</v>
      </c>
    </row>
    <row r="156" spans="1:8" x14ac:dyDescent="0.25">
      <c r="A156">
        <v>154</v>
      </c>
      <c r="B156" t="s">
        <v>7</v>
      </c>
      <c r="C156">
        <v>40</v>
      </c>
      <c r="D156" t="s">
        <v>22</v>
      </c>
      <c r="E156">
        <v>5</v>
      </c>
      <c r="F156" t="s">
        <v>174</v>
      </c>
      <c r="G156" t="s">
        <v>37</v>
      </c>
      <c r="H156" s="1">
        <v>38654</v>
      </c>
    </row>
    <row r="157" spans="1:8" x14ac:dyDescent="0.25">
      <c r="A157">
        <v>155</v>
      </c>
      <c r="B157" t="s">
        <v>13</v>
      </c>
      <c r="C157">
        <v>20</v>
      </c>
      <c r="D157" t="s">
        <v>25</v>
      </c>
      <c r="E157">
        <v>3</v>
      </c>
      <c r="F157" t="s">
        <v>112</v>
      </c>
      <c r="G157" t="s">
        <v>19</v>
      </c>
      <c r="H157" s="1">
        <v>38578</v>
      </c>
    </row>
    <row r="158" spans="1:8" x14ac:dyDescent="0.25">
      <c r="A158">
        <v>156</v>
      </c>
      <c r="B158" t="s">
        <v>13</v>
      </c>
      <c r="C158">
        <v>53</v>
      </c>
      <c r="D158" t="s">
        <v>8</v>
      </c>
      <c r="E158">
        <v>4.5</v>
      </c>
      <c r="F158" t="s">
        <v>175</v>
      </c>
      <c r="G158" t="s">
        <v>37</v>
      </c>
      <c r="H158" s="1">
        <v>37773</v>
      </c>
    </row>
    <row r="159" spans="1:8" x14ac:dyDescent="0.25">
      <c r="A159">
        <v>157</v>
      </c>
      <c r="B159" t="s">
        <v>39</v>
      </c>
      <c r="C159">
        <v>37</v>
      </c>
      <c r="D159" t="s">
        <v>8</v>
      </c>
      <c r="E159">
        <v>5</v>
      </c>
      <c r="F159" t="s">
        <v>176</v>
      </c>
      <c r="G159" t="s">
        <v>31</v>
      </c>
      <c r="H159" s="1">
        <v>37422</v>
      </c>
    </row>
    <row r="160" spans="1:8" x14ac:dyDescent="0.25">
      <c r="A160">
        <v>158</v>
      </c>
      <c r="B160" t="s">
        <v>13</v>
      </c>
      <c r="C160">
        <v>25</v>
      </c>
      <c r="D160" t="s">
        <v>51</v>
      </c>
      <c r="E160">
        <v>5</v>
      </c>
      <c r="F160" t="s">
        <v>177</v>
      </c>
      <c r="G160" t="s">
        <v>31</v>
      </c>
      <c r="H160" s="1">
        <v>38281</v>
      </c>
    </row>
    <row r="161" spans="1:8" x14ac:dyDescent="0.25">
      <c r="A161">
        <v>159</v>
      </c>
      <c r="B161" t="s">
        <v>7</v>
      </c>
      <c r="C161">
        <v>44</v>
      </c>
      <c r="D161" t="s">
        <v>11</v>
      </c>
      <c r="E161">
        <v>2.5</v>
      </c>
      <c r="F161" t="s">
        <v>178</v>
      </c>
      <c r="G161" t="s">
        <v>10</v>
      </c>
      <c r="H161" s="1">
        <v>37260</v>
      </c>
    </row>
    <row r="162" spans="1:8" x14ac:dyDescent="0.25">
      <c r="A162">
        <v>160</v>
      </c>
      <c r="B162" t="s">
        <v>13</v>
      </c>
      <c r="C162">
        <v>50</v>
      </c>
      <c r="D162" t="s">
        <v>22</v>
      </c>
      <c r="E162">
        <v>4.5</v>
      </c>
      <c r="F162" t="s">
        <v>179</v>
      </c>
      <c r="G162" t="s">
        <v>10</v>
      </c>
      <c r="H162" s="1">
        <v>38530</v>
      </c>
    </row>
    <row r="163" spans="1:8" x14ac:dyDescent="0.25">
      <c r="A163">
        <v>161</v>
      </c>
      <c r="B163" t="s">
        <v>13</v>
      </c>
      <c r="C163">
        <v>26</v>
      </c>
      <c r="D163" t="s">
        <v>28</v>
      </c>
      <c r="E163">
        <v>4</v>
      </c>
      <c r="F163" t="s">
        <v>180</v>
      </c>
      <c r="G163" t="s">
        <v>10</v>
      </c>
      <c r="H163" s="1">
        <v>37890</v>
      </c>
    </row>
    <row r="164" spans="1:8" x14ac:dyDescent="0.25">
      <c r="A164">
        <v>162</v>
      </c>
      <c r="B164" t="s">
        <v>7</v>
      </c>
      <c r="C164">
        <v>33</v>
      </c>
      <c r="D164" t="s">
        <v>8</v>
      </c>
      <c r="E164">
        <v>4</v>
      </c>
      <c r="F164" t="s">
        <v>181</v>
      </c>
      <c r="G164" t="s">
        <v>16</v>
      </c>
      <c r="H164" s="1">
        <v>37902</v>
      </c>
    </row>
    <row r="165" spans="1:8" x14ac:dyDescent="0.25">
      <c r="A165">
        <v>163</v>
      </c>
      <c r="B165" t="s">
        <v>39</v>
      </c>
      <c r="C165">
        <v>43</v>
      </c>
      <c r="D165" t="s">
        <v>22</v>
      </c>
      <c r="E165">
        <v>5</v>
      </c>
      <c r="F165" t="s">
        <v>182</v>
      </c>
      <c r="G165" t="s">
        <v>27</v>
      </c>
      <c r="H165" s="1">
        <v>38715</v>
      </c>
    </row>
    <row r="166" spans="1:8" x14ac:dyDescent="0.25">
      <c r="A166">
        <v>164</v>
      </c>
      <c r="B166" t="s">
        <v>39</v>
      </c>
      <c r="C166">
        <v>35</v>
      </c>
      <c r="D166" t="s">
        <v>51</v>
      </c>
      <c r="E166">
        <v>4.5</v>
      </c>
      <c r="F166" t="s">
        <v>183</v>
      </c>
      <c r="G166" t="s">
        <v>10</v>
      </c>
      <c r="H166" s="1">
        <v>37278</v>
      </c>
    </row>
    <row r="167" spans="1:8" x14ac:dyDescent="0.25">
      <c r="A167">
        <v>165</v>
      </c>
      <c r="B167" t="s">
        <v>13</v>
      </c>
      <c r="C167">
        <v>33</v>
      </c>
      <c r="D167" t="s">
        <v>22</v>
      </c>
      <c r="E167">
        <v>4.5</v>
      </c>
      <c r="F167" t="s">
        <v>18</v>
      </c>
      <c r="G167" t="s">
        <v>19</v>
      </c>
      <c r="H167" s="1">
        <v>37536</v>
      </c>
    </row>
    <row r="168" spans="1:8" x14ac:dyDescent="0.25">
      <c r="A168">
        <v>166</v>
      </c>
      <c r="B168" t="s">
        <v>39</v>
      </c>
      <c r="C168">
        <v>43</v>
      </c>
      <c r="D168" t="s">
        <v>11</v>
      </c>
      <c r="E168">
        <v>5</v>
      </c>
      <c r="F168" t="s">
        <v>184</v>
      </c>
      <c r="G168" t="s">
        <v>31</v>
      </c>
      <c r="H168" s="1">
        <v>37570</v>
      </c>
    </row>
    <row r="169" spans="1:8" x14ac:dyDescent="0.25">
      <c r="A169">
        <v>167</v>
      </c>
      <c r="B169" t="s">
        <v>13</v>
      </c>
      <c r="C169">
        <v>14</v>
      </c>
      <c r="D169" t="s">
        <v>22</v>
      </c>
      <c r="E169">
        <v>3</v>
      </c>
      <c r="F169" t="s">
        <v>185</v>
      </c>
      <c r="G169" t="s">
        <v>21</v>
      </c>
      <c r="H169" s="1">
        <v>37755</v>
      </c>
    </row>
    <row r="170" spans="1:8" x14ac:dyDescent="0.25">
      <c r="A170">
        <v>168</v>
      </c>
      <c r="B170" t="s">
        <v>7</v>
      </c>
      <c r="C170">
        <v>45</v>
      </c>
      <c r="D170" t="s">
        <v>40</v>
      </c>
      <c r="E170">
        <v>5</v>
      </c>
      <c r="F170" t="s">
        <v>186</v>
      </c>
      <c r="G170" t="s">
        <v>16</v>
      </c>
      <c r="H170" s="1">
        <v>38567</v>
      </c>
    </row>
    <row r="171" spans="1:8" x14ac:dyDescent="0.25">
      <c r="A171">
        <v>169</v>
      </c>
      <c r="B171" t="s">
        <v>7</v>
      </c>
      <c r="C171">
        <v>19</v>
      </c>
      <c r="D171" t="s">
        <v>28</v>
      </c>
      <c r="E171">
        <v>4.5</v>
      </c>
      <c r="F171" t="s">
        <v>187</v>
      </c>
      <c r="G171" t="s">
        <v>37</v>
      </c>
      <c r="H171" s="1">
        <v>38643</v>
      </c>
    </row>
    <row r="172" spans="1:8" x14ac:dyDescent="0.25">
      <c r="A172">
        <v>170</v>
      </c>
      <c r="B172" t="s">
        <v>7</v>
      </c>
      <c r="C172">
        <v>33</v>
      </c>
      <c r="D172" t="s">
        <v>51</v>
      </c>
      <c r="E172">
        <v>4.5</v>
      </c>
      <c r="F172" t="s">
        <v>188</v>
      </c>
      <c r="G172" t="s">
        <v>37</v>
      </c>
      <c r="H172" s="1">
        <v>38221</v>
      </c>
    </row>
    <row r="173" spans="1:8" x14ac:dyDescent="0.25">
      <c r="A173">
        <v>171</v>
      </c>
      <c r="B173" t="s">
        <v>7</v>
      </c>
      <c r="C173">
        <v>37</v>
      </c>
      <c r="D173" t="s">
        <v>28</v>
      </c>
      <c r="E173">
        <v>4</v>
      </c>
      <c r="F173" t="s">
        <v>189</v>
      </c>
      <c r="G173" t="s">
        <v>37</v>
      </c>
      <c r="H173" s="1">
        <v>37389</v>
      </c>
    </row>
    <row r="174" spans="1:8" x14ac:dyDescent="0.25">
      <c r="A174">
        <v>172</v>
      </c>
      <c r="B174" t="s">
        <v>7</v>
      </c>
      <c r="C174">
        <v>33</v>
      </c>
      <c r="D174" t="s">
        <v>17</v>
      </c>
      <c r="E174">
        <v>4</v>
      </c>
      <c r="F174" t="s">
        <v>190</v>
      </c>
      <c r="G174" t="s">
        <v>21</v>
      </c>
      <c r="H174" s="1">
        <v>38666</v>
      </c>
    </row>
    <row r="175" spans="1:8" x14ac:dyDescent="0.25">
      <c r="A175">
        <v>173</v>
      </c>
      <c r="B175" t="s">
        <v>13</v>
      </c>
      <c r="C175">
        <v>20</v>
      </c>
      <c r="D175" t="s">
        <v>8</v>
      </c>
      <c r="E175">
        <v>5</v>
      </c>
      <c r="F175" t="s">
        <v>191</v>
      </c>
      <c r="G175" t="s">
        <v>19</v>
      </c>
      <c r="H175" s="1">
        <v>37630</v>
      </c>
    </row>
    <row r="176" spans="1:8" x14ac:dyDescent="0.25">
      <c r="A176">
        <v>174</v>
      </c>
      <c r="B176" t="s">
        <v>7</v>
      </c>
      <c r="C176">
        <v>27</v>
      </c>
      <c r="D176" t="s">
        <v>17</v>
      </c>
      <c r="E176">
        <v>2.5</v>
      </c>
      <c r="F176" t="s">
        <v>192</v>
      </c>
      <c r="G176" t="s">
        <v>19</v>
      </c>
      <c r="H176" s="1">
        <v>38457</v>
      </c>
    </row>
    <row r="177" spans="1:8" x14ac:dyDescent="0.25">
      <c r="A177">
        <v>175</v>
      </c>
      <c r="B177" t="s">
        <v>39</v>
      </c>
      <c r="C177">
        <v>33</v>
      </c>
      <c r="D177" t="s">
        <v>11</v>
      </c>
      <c r="E177">
        <v>4.5</v>
      </c>
      <c r="F177" t="s">
        <v>193</v>
      </c>
      <c r="G177" t="s">
        <v>31</v>
      </c>
      <c r="H177" s="1">
        <v>38308</v>
      </c>
    </row>
    <row r="178" spans="1:8" x14ac:dyDescent="0.25">
      <c r="A178">
        <v>176</v>
      </c>
      <c r="B178" t="s">
        <v>13</v>
      </c>
      <c r="C178">
        <v>37</v>
      </c>
      <c r="D178" t="s">
        <v>51</v>
      </c>
      <c r="E178">
        <v>4.5</v>
      </c>
      <c r="F178" t="s">
        <v>194</v>
      </c>
      <c r="G178" t="s">
        <v>31</v>
      </c>
      <c r="H178" s="1">
        <v>38634</v>
      </c>
    </row>
    <row r="179" spans="1:8" x14ac:dyDescent="0.25">
      <c r="A179">
        <v>177</v>
      </c>
      <c r="B179" t="s">
        <v>7</v>
      </c>
      <c r="C179">
        <v>31</v>
      </c>
      <c r="D179" t="s">
        <v>28</v>
      </c>
      <c r="E179">
        <v>2.5</v>
      </c>
      <c r="F179" t="s">
        <v>195</v>
      </c>
      <c r="G179" t="s">
        <v>19</v>
      </c>
      <c r="H179" s="1">
        <v>38081</v>
      </c>
    </row>
    <row r="180" spans="1:8" x14ac:dyDescent="0.25">
      <c r="A180">
        <v>178</v>
      </c>
      <c r="B180" t="s">
        <v>13</v>
      </c>
      <c r="C180">
        <v>46</v>
      </c>
      <c r="D180" t="s">
        <v>11</v>
      </c>
      <c r="E180">
        <v>5</v>
      </c>
      <c r="F180" t="s">
        <v>196</v>
      </c>
      <c r="G180" t="s">
        <v>27</v>
      </c>
      <c r="H180" s="1">
        <v>37429</v>
      </c>
    </row>
    <row r="181" spans="1:8" x14ac:dyDescent="0.25">
      <c r="A181">
        <v>179</v>
      </c>
      <c r="B181" t="s">
        <v>7</v>
      </c>
      <c r="C181">
        <v>39</v>
      </c>
      <c r="D181" t="s">
        <v>17</v>
      </c>
      <c r="E181">
        <v>4</v>
      </c>
      <c r="F181" t="s">
        <v>197</v>
      </c>
      <c r="G181" t="s">
        <v>37</v>
      </c>
      <c r="H181" s="1">
        <v>38362</v>
      </c>
    </row>
    <row r="182" spans="1:8" x14ac:dyDescent="0.25">
      <c r="A182">
        <v>180</v>
      </c>
      <c r="B182" t="s">
        <v>13</v>
      </c>
      <c r="C182">
        <v>32</v>
      </c>
      <c r="D182" t="s">
        <v>11</v>
      </c>
      <c r="E182">
        <v>4</v>
      </c>
      <c r="F182" t="s">
        <v>198</v>
      </c>
      <c r="G182" t="s">
        <v>43</v>
      </c>
      <c r="H182" s="1">
        <v>38386</v>
      </c>
    </row>
    <row r="183" spans="1:8" x14ac:dyDescent="0.25">
      <c r="A183">
        <v>181</v>
      </c>
      <c r="B183" t="s">
        <v>39</v>
      </c>
      <c r="C183">
        <v>24</v>
      </c>
      <c r="D183" t="s">
        <v>51</v>
      </c>
      <c r="E183">
        <v>3</v>
      </c>
      <c r="F183" t="s">
        <v>146</v>
      </c>
      <c r="G183" t="s">
        <v>21</v>
      </c>
      <c r="H183" s="1">
        <v>38595</v>
      </c>
    </row>
    <row r="184" spans="1:8" x14ac:dyDescent="0.25">
      <c r="A184">
        <v>182</v>
      </c>
      <c r="B184" t="s">
        <v>13</v>
      </c>
      <c r="C184">
        <v>38</v>
      </c>
      <c r="D184" t="s">
        <v>22</v>
      </c>
      <c r="E184">
        <v>4</v>
      </c>
      <c r="F184" t="s">
        <v>199</v>
      </c>
      <c r="G184" t="s">
        <v>31</v>
      </c>
      <c r="H184" s="1">
        <v>37527</v>
      </c>
    </row>
    <row r="185" spans="1:8" x14ac:dyDescent="0.25">
      <c r="A185">
        <v>183</v>
      </c>
      <c r="B185" t="s">
        <v>39</v>
      </c>
      <c r="C185">
        <v>29</v>
      </c>
      <c r="D185" t="s">
        <v>22</v>
      </c>
      <c r="E185">
        <v>4</v>
      </c>
      <c r="F185" t="s">
        <v>200</v>
      </c>
      <c r="G185" t="s">
        <v>37</v>
      </c>
      <c r="H185" s="1">
        <v>38244</v>
      </c>
    </row>
    <row r="186" spans="1:8" x14ac:dyDescent="0.25">
      <c r="A186">
        <v>184</v>
      </c>
      <c r="B186" t="s">
        <v>7</v>
      </c>
      <c r="C186">
        <v>16</v>
      </c>
      <c r="D186" t="s">
        <v>28</v>
      </c>
      <c r="E186">
        <v>3</v>
      </c>
      <c r="F186" t="s">
        <v>201</v>
      </c>
      <c r="G186" t="s">
        <v>21</v>
      </c>
      <c r="H186" s="1">
        <v>38623</v>
      </c>
    </row>
    <row r="187" spans="1:8" x14ac:dyDescent="0.25">
      <c r="A187">
        <v>185</v>
      </c>
      <c r="B187" t="s">
        <v>13</v>
      </c>
      <c r="C187">
        <v>64</v>
      </c>
      <c r="D187" t="s">
        <v>25</v>
      </c>
      <c r="E187">
        <v>4.5</v>
      </c>
      <c r="F187" t="s">
        <v>202</v>
      </c>
      <c r="G187" t="s">
        <v>31</v>
      </c>
      <c r="H187" s="1">
        <v>37682</v>
      </c>
    </row>
    <row r="188" spans="1:8" x14ac:dyDescent="0.25">
      <c r="A188">
        <v>186</v>
      </c>
      <c r="B188" t="s">
        <v>7</v>
      </c>
      <c r="C188">
        <v>36</v>
      </c>
      <c r="D188" t="s">
        <v>51</v>
      </c>
      <c r="E188">
        <v>3.5</v>
      </c>
      <c r="F188" t="s">
        <v>203</v>
      </c>
      <c r="G188" t="s">
        <v>31</v>
      </c>
      <c r="H188" s="1">
        <v>38663</v>
      </c>
    </row>
    <row r="189" spans="1:8" x14ac:dyDescent="0.25">
      <c r="A189">
        <v>187</v>
      </c>
      <c r="B189" t="s">
        <v>13</v>
      </c>
      <c r="C189">
        <v>31</v>
      </c>
      <c r="D189" t="s">
        <v>51</v>
      </c>
      <c r="E189">
        <v>4</v>
      </c>
      <c r="F189" t="s">
        <v>204</v>
      </c>
      <c r="G189" t="s">
        <v>21</v>
      </c>
      <c r="H189" s="1">
        <v>37491</v>
      </c>
    </row>
    <row r="190" spans="1:8" x14ac:dyDescent="0.25">
      <c r="A190">
        <v>188</v>
      </c>
      <c r="B190" t="s">
        <v>13</v>
      </c>
      <c r="C190">
        <v>31</v>
      </c>
      <c r="D190" t="s">
        <v>11</v>
      </c>
      <c r="E190">
        <v>4.5</v>
      </c>
      <c r="F190" t="s">
        <v>205</v>
      </c>
      <c r="G190" t="s">
        <v>37</v>
      </c>
      <c r="H190" s="1">
        <v>38389</v>
      </c>
    </row>
    <row r="191" spans="1:8" x14ac:dyDescent="0.25">
      <c r="A191">
        <v>189</v>
      </c>
      <c r="B191" t="s">
        <v>13</v>
      </c>
      <c r="C191">
        <v>41</v>
      </c>
      <c r="D191" t="s">
        <v>22</v>
      </c>
      <c r="E191">
        <v>5</v>
      </c>
      <c r="F191" t="s">
        <v>206</v>
      </c>
      <c r="G191" t="s">
        <v>19</v>
      </c>
      <c r="H191" s="1">
        <v>38457</v>
      </c>
    </row>
    <row r="192" spans="1:8" x14ac:dyDescent="0.25">
      <c r="A192">
        <v>190</v>
      </c>
      <c r="B192" t="s">
        <v>7</v>
      </c>
      <c r="C192">
        <v>42</v>
      </c>
      <c r="D192" t="s">
        <v>14</v>
      </c>
      <c r="E192">
        <v>4.5</v>
      </c>
      <c r="F192" t="s">
        <v>207</v>
      </c>
      <c r="G192" t="s">
        <v>37</v>
      </c>
      <c r="H192" s="1">
        <v>38034</v>
      </c>
    </row>
    <row r="193" spans="1:8" x14ac:dyDescent="0.25">
      <c r="A193">
        <v>191</v>
      </c>
      <c r="B193" t="s">
        <v>39</v>
      </c>
      <c r="C193">
        <v>30</v>
      </c>
      <c r="D193" t="s">
        <v>17</v>
      </c>
      <c r="E193">
        <v>5</v>
      </c>
      <c r="F193" t="s">
        <v>208</v>
      </c>
      <c r="G193" t="s">
        <v>21</v>
      </c>
      <c r="H193" s="1">
        <v>37611</v>
      </c>
    </row>
    <row r="194" spans="1:8" x14ac:dyDescent="0.25">
      <c r="A194">
        <v>192</v>
      </c>
      <c r="B194" t="s">
        <v>13</v>
      </c>
      <c r="C194">
        <v>41</v>
      </c>
      <c r="D194" t="s">
        <v>17</v>
      </c>
      <c r="E194">
        <v>5</v>
      </c>
      <c r="F194" t="s">
        <v>209</v>
      </c>
      <c r="G194" t="s">
        <v>31</v>
      </c>
      <c r="H194" s="1">
        <v>38173</v>
      </c>
    </row>
    <row r="195" spans="1:8" x14ac:dyDescent="0.25">
      <c r="A195">
        <v>193</v>
      </c>
      <c r="B195" t="s">
        <v>7</v>
      </c>
      <c r="C195">
        <v>30</v>
      </c>
      <c r="D195" t="s">
        <v>11</v>
      </c>
      <c r="E195">
        <v>4.5</v>
      </c>
      <c r="F195" t="s">
        <v>210</v>
      </c>
      <c r="G195" t="s">
        <v>31</v>
      </c>
      <c r="H195" s="1">
        <v>38243</v>
      </c>
    </row>
    <row r="196" spans="1:8" x14ac:dyDescent="0.25">
      <c r="A196">
        <v>194</v>
      </c>
      <c r="B196" t="s">
        <v>7</v>
      </c>
      <c r="C196">
        <v>52</v>
      </c>
      <c r="D196" t="s">
        <v>47</v>
      </c>
      <c r="E196">
        <v>4.5</v>
      </c>
      <c r="F196" t="s">
        <v>211</v>
      </c>
      <c r="G196" t="s">
        <v>16</v>
      </c>
      <c r="H196" s="1">
        <v>37627</v>
      </c>
    </row>
    <row r="197" spans="1:8" x14ac:dyDescent="0.25">
      <c r="A197">
        <v>195</v>
      </c>
      <c r="B197" t="s">
        <v>7</v>
      </c>
      <c r="C197">
        <v>44</v>
      </c>
      <c r="D197" t="s">
        <v>17</v>
      </c>
      <c r="E197">
        <v>2</v>
      </c>
      <c r="F197" t="s">
        <v>212</v>
      </c>
      <c r="G197" t="s">
        <v>19</v>
      </c>
      <c r="H197" s="1">
        <v>37874</v>
      </c>
    </row>
    <row r="198" spans="1:8" x14ac:dyDescent="0.25">
      <c r="A198">
        <v>196</v>
      </c>
      <c r="B198" t="s">
        <v>39</v>
      </c>
      <c r="C198">
        <v>26</v>
      </c>
      <c r="D198" t="s">
        <v>17</v>
      </c>
      <c r="E198">
        <v>2.5</v>
      </c>
      <c r="F198" t="s">
        <v>213</v>
      </c>
      <c r="G198" t="s">
        <v>27</v>
      </c>
      <c r="H198" s="1">
        <v>38710</v>
      </c>
    </row>
    <row r="199" spans="1:8" x14ac:dyDescent="0.25">
      <c r="A199">
        <v>197</v>
      </c>
      <c r="B199" t="s">
        <v>7</v>
      </c>
      <c r="C199">
        <v>61</v>
      </c>
      <c r="D199" t="s">
        <v>28</v>
      </c>
      <c r="E199">
        <v>5</v>
      </c>
      <c r="F199" t="s">
        <v>214</v>
      </c>
      <c r="G199" t="s">
        <v>19</v>
      </c>
      <c r="H199" s="1">
        <v>38255</v>
      </c>
    </row>
    <row r="200" spans="1:8" x14ac:dyDescent="0.25">
      <c r="A200">
        <v>198</v>
      </c>
      <c r="B200" t="s">
        <v>39</v>
      </c>
      <c r="C200">
        <v>46</v>
      </c>
      <c r="D200" t="s">
        <v>8</v>
      </c>
      <c r="E200">
        <v>4.5</v>
      </c>
      <c r="F200" t="s">
        <v>215</v>
      </c>
      <c r="G200" t="s">
        <v>37</v>
      </c>
      <c r="H200" s="1">
        <v>37822</v>
      </c>
    </row>
    <row r="201" spans="1:8" x14ac:dyDescent="0.25">
      <c r="A201">
        <v>199</v>
      </c>
      <c r="B201" t="s">
        <v>13</v>
      </c>
      <c r="C201">
        <v>31</v>
      </c>
      <c r="D201" t="s">
        <v>22</v>
      </c>
      <c r="E201">
        <v>3</v>
      </c>
      <c r="F201" t="s">
        <v>216</v>
      </c>
      <c r="G201" t="s">
        <v>37</v>
      </c>
      <c r="H201" s="1">
        <v>38351</v>
      </c>
    </row>
    <row r="202" spans="1:8" x14ac:dyDescent="0.25">
      <c r="A202">
        <v>200</v>
      </c>
      <c r="B202" t="s">
        <v>39</v>
      </c>
      <c r="C202">
        <v>41</v>
      </c>
      <c r="D202" t="s">
        <v>40</v>
      </c>
      <c r="E202">
        <v>5</v>
      </c>
      <c r="F202" t="s">
        <v>217</v>
      </c>
      <c r="G202" t="s">
        <v>37</v>
      </c>
      <c r="H202" s="1">
        <v>38378</v>
      </c>
    </row>
    <row r="203" spans="1:8" x14ac:dyDescent="0.25">
      <c r="A203">
        <v>201</v>
      </c>
      <c r="B203" t="s">
        <v>7</v>
      </c>
      <c r="C203">
        <v>39</v>
      </c>
      <c r="D203" t="s">
        <v>11</v>
      </c>
      <c r="E203">
        <v>4</v>
      </c>
      <c r="F203" t="s">
        <v>218</v>
      </c>
      <c r="G203" t="s">
        <v>19</v>
      </c>
      <c r="H203" s="1">
        <v>38493</v>
      </c>
    </row>
    <row r="204" spans="1:8" x14ac:dyDescent="0.25">
      <c r="A204">
        <v>202</v>
      </c>
      <c r="B204" t="s">
        <v>39</v>
      </c>
      <c r="C204">
        <v>27</v>
      </c>
      <c r="D204" t="s">
        <v>17</v>
      </c>
      <c r="E204">
        <v>4</v>
      </c>
      <c r="F204" t="s">
        <v>219</v>
      </c>
      <c r="G204" t="s">
        <v>43</v>
      </c>
      <c r="H204" s="1">
        <v>37624</v>
      </c>
    </row>
    <row r="205" spans="1:8" x14ac:dyDescent="0.25">
      <c r="A205">
        <v>203</v>
      </c>
      <c r="B205" t="s">
        <v>13</v>
      </c>
      <c r="C205">
        <v>28</v>
      </c>
      <c r="D205" t="s">
        <v>8</v>
      </c>
      <c r="E205">
        <v>2</v>
      </c>
      <c r="F205" t="s">
        <v>220</v>
      </c>
      <c r="G205" t="s">
        <v>19</v>
      </c>
      <c r="H205" s="1">
        <v>37844</v>
      </c>
    </row>
    <row r="206" spans="1:8" x14ac:dyDescent="0.25">
      <c r="A206">
        <v>204</v>
      </c>
      <c r="B206" t="s">
        <v>13</v>
      </c>
      <c r="C206">
        <v>31</v>
      </c>
      <c r="D206" t="s">
        <v>22</v>
      </c>
      <c r="E206">
        <v>4.5</v>
      </c>
      <c r="F206" t="s">
        <v>221</v>
      </c>
      <c r="G206" t="s">
        <v>27</v>
      </c>
      <c r="H206" s="1">
        <v>37990</v>
      </c>
    </row>
    <row r="207" spans="1:8" x14ac:dyDescent="0.25">
      <c r="A207">
        <v>205</v>
      </c>
      <c r="B207" t="s">
        <v>7</v>
      </c>
      <c r="C207">
        <v>34</v>
      </c>
      <c r="D207" t="s">
        <v>222</v>
      </c>
      <c r="E207">
        <v>4.5</v>
      </c>
      <c r="F207" t="s">
        <v>223</v>
      </c>
      <c r="G207" t="s">
        <v>21</v>
      </c>
      <c r="H207" s="1">
        <v>37979</v>
      </c>
    </row>
    <row r="208" spans="1:8" x14ac:dyDescent="0.25">
      <c r="A208">
        <v>206</v>
      </c>
      <c r="B208" t="s">
        <v>7</v>
      </c>
      <c r="C208">
        <v>41</v>
      </c>
      <c r="D208" t="s">
        <v>51</v>
      </c>
      <c r="E208">
        <v>4.5</v>
      </c>
      <c r="F208" t="s">
        <v>224</v>
      </c>
      <c r="G208" t="s">
        <v>10</v>
      </c>
      <c r="H208" s="1">
        <v>38000</v>
      </c>
    </row>
    <row r="209" spans="1:8" x14ac:dyDescent="0.25">
      <c r="A209">
        <v>207</v>
      </c>
      <c r="B209" t="s">
        <v>13</v>
      </c>
      <c r="C209">
        <v>36</v>
      </c>
      <c r="D209" t="s">
        <v>11</v>
      </c>
      <c r="E209">
        <v>4.5</v>
      </c>
      <c r="F209" t="s">
        <v>225</v>
      </c>
      <c r="G209" t="s">
        <v>10</v>
      </c>
      <c r="H209" s="1">
        <v>37968</v>
      </c>
    </row>
    <row r="210" spans="1:8" x14ac:dyDescent="0.25">
      <c r="A210">
        <v>208</v>
      </c>
      <c r="B210" t="s">
        <v>13</v>
      </c>
      <c r="C210">
        <v>35</v>
      </c>
      <c r="D210" t="s">
        <v>28</v>
      </c>
      <c r="E210">
        <v>4</v>
      </c>
      <c r="F210" t="s">
        <v>226</v>
      </c>
      <c r="G210" t="s">
        <v>37</v>
      </c>
      <c r="H210" s="1">
        <v>38192</v>
      </c>
    </row>
    <row r="211" spans="1:8" x14ac:dyDescent="0.25">
      <c r="A211">
        <v>209</v>
      </c>
      <c r="B211" t="s">
        <v>13</v>
      </c>
      <c r="C211">
        <v>48</v>
      </c>
      <c r="D211" t="s">
        <v>25</v>
      </c>
      <c r="E211">
        <v>2</v>
      </c>
      <c r="F211" t="s">
        <v>227</v>
      </c>
      <c r="G211" t="s">
        <v>21</v>
      </c>
      <c r="H211" s="1">
        <v>37474</v>
      </c>
    </row>
    <row r="212" spans="1:8" x14ac:dyDescent="0.25">
      <c r="A212">
        <v>210</v>
      </c>
      <c r="B212" t="s">
        <v>7</v>
      </c>
      <c r="C212">
        <v>60</v>
      </c>
      <c r="D212" t="s">
        <v>47</v>
      </c>
      <c r="E212">
        <v>5</v>
      </c>
      <c r="F212" t="s">
        <v>228</v>
      </c>
      <c r="G212" t="s">
        <v>16</v>
      </c>
      <c r="H212" s="1">
        <v>38214</v>
      </c>
    </row>
    <row r="213" spans="1:8" x14ac:dyDescent="0.25">
      <c r="A213">
        <v>211</v>
      </c>
      <c r="B213" t="s">
        <v>13</v>
      </c>
      <c r="C213">
        <v>36</v>
      </c>
      <c r="D213" t="s">
        <v>11</v>
      </c>
      <c r="E213">
        <v>5</v>
      </c>
      <c r="F213" t="s">
        <v>229</v>
      </c>
      <c r="G213" t="s">
        <v>16</v>
      </c>
      <c r="H213" s="1">
        <v>38090</v>
      </c>
    </row>
    <row r="214" spans="1:8" x14ac:dyDescent="0.25">
      <c r="A214">
        <v>212</v>
      </c>
      <c r="B214" t="s">
        <v>13</v>
      </c>
      <c r="C214">
        <v>34</v>
      </c>
      <c r="D214" t="s">
        <v>28</v>
      </c>
      <c r="E214">
        <v>3.5</v>
      </c>
      <c r="F214" t="s">
        <v>230</v>
      </c>
      <c r="G214" t="s">
        <v>43</v>
      </c>
      <c r="H214" s="1">
        <v>38030</v>
      </c>
    </row>
    <row r="215" spans="1:8" x14ac:dyDescent="0.25">
      <c r="A215">
        <v>213</v>
      </c>
      <c r="B215" t="s">
        <v>13</v>
      </c>
      <c r="C215">
        <v>49</v>
      </c>
      <c r="D215" t="s">
        <v>28</v>
      </c>
      <c r="E215">
        <v>4.5</v>
      </c>
      <c r="F215" t="s">
        <v>231</v>
      </c>
      <c r="G215" t="s">
        <v>43</v>
      </c>
      <c r="H215" s="1">
        <v>37462</v>
      </c>
    </row>
    <row r="216" spans="1:8" x14ac:dyDescent="0.25">
      <c r="A216">
        <v>214</v>
      </c>
      <c r="B216" t="s">
        <v>7</v>
      </c>
      <c r="C216">
        <v>34</v>
      </c>
      <c r="D216" t="s">
        <v>22</v>
      </c>
      <c r="E216">
        <v>3.5</v>
      </c>
      <c r="F216" t="s">
        <v>232</v>
      </c>
      <c r="G216" t="s">
        <v>16</v>
      </c>
      <c r="H216" s="1">
        <v>38130</v>
      </c>
    </row>
    <row r="217" spans="1:8" x14ac:dyDescent="0.25">
      <c r="A217">
        <v>215</v>
      </c>
      <c r="B217" t="s">
        <v>13</v>
      </c>
      <c r="C217">
        <v>38</v>
      </c>
      <c r="D217" t="s">
        <v>11</v>
      </c>
      <c r="E217">
        <v>5</v>
      </c>
      <c r="F217" t="s">
        <v>233</v>
      </c>
      <c r="G217" t="s">
        <v>27</v>
      </c>
      <c r="H217" s="1">
        <v>37367</v>
      </c>
    </row>
    <row r="218" spans="1:8" x14ac:dyDescent="0.25">
      <c r="A218">
        <v>216</v>
      </c>
      <c r="B218" t="s">
        <v>7</v>
      </c>
      <c r="C218">
        <v>20</v>
      </c>
      <c r="D218" t="s">
        <v>25</v>
      </c>
      <c r="E218">
        <v>4.5</v>
      </c>
      <c r="F218" t="s">
        <v>234</v>
      </c>
      <c r="G218" t="s">
        <v>37</v>
      </c>
      <c r="H218" s="1">
        <v>38390</v>
      </c>
    </row>
    <row r="219" spans="1:8" x14ac:dyDescent="0.25">
      <c r="A219">
        <v>217</v>
      </c>
      <c r="B219" t="s">
        <v>7</v>
      </c>
      <c r="C219">
        <v>45</v>
      </c>
      <c r="D219" t="s">
        <v>47</v>
      </c>
      <c r="E219">
        <v>4.5</v>
      </c>
      <c r="F219" t="s">
        <v>235</v>
      </c>
      <c r="G219" t="s">
        <v>21</v>
      </c>
      <c r="H219" s="1">
        <v>37329</v>
      </c>
    </row>
    <row r="220" spans="1:8" x14ac:dyDescent="0.25">
      <c r="A220">
        <v>218</v>
      </c>
      <c r="B220" t="s">
        <v>7</v>
      </c>
      <c r="C220">
        <v>21</v>
      </c>
      <c r="D220" t="s">
        <v>28</v>
      </c>
      <c r="E220">
        <v>4.5</v>
      </c>
      <c r="F220" t="s">
        <v>236</v>
      </c>
      <c r="G220" t="s">
        <v>37</v>
      </c>
      <c r="H220" s="1">
        <v>37319</v>
      </c>
    </row>
    <row r="221" spans="1:8" x14ac:dyDescent="0.25">
      <c r="A221">
        <v>219</v>
      </c>
      <c r="B221" t="s">
        <v>39</v>
      </c>
      <c r="C221">
        <v>31</v>
      </c>
      <c r="D221" t="s">
        <v>51</v>
      </c>
      <c r="E221">
        <v>2.5</v>
      </c>
      <c r="F221" t="s">
        <v>237</v>
      </c>
      <c r="G221" t="s">
        <v>43</v>
      </c>
      <c r="H221" s="1">
        <v>38112</v>
      </c>
    </row>
    <row r="222" spans="1:8" x14ac:dyDescent="0.25">
      <c r="A222">
        <v>220</v>
      </c>
      <c r="B222" t="s">
        <v>7</v>
      </c>
      <c r="C222">
        <v>8</v>
      </c>
      <c r="D222" t="s">
        <v>8</v>
      </c>
      <c r="E222">
        <v>4</v>
      </c>
      <c r="F222" t="s">
        <v>238</v>
      </c>
      <c r="G222" t="s">
        <v>43</v>
      </c>
      <c r="H222" s="1">
        <v>37736</v>
      </c>
    </row>
    <row r="223" spans="1:8" x14ac:dyDescent="0.25">
      <c r="A223">
        <v>221</v>
      </c>
      <c r="B223" t="s">
        <v>7</v>
      </c>
      <c r="C223">
        <v>41</v>
      </c>
      <c r="D223" t="s">
        <v>28</v>
      </c>
      <c r="E223">
        <v>4</v>
      </c>
      <c r="F223" t="s">
        <v>239</v>
      </c>
      <c r="G223" t="s">
        <v>27</v>
      </c>
      <c r="H223" s="1">
        <v>37591</v>
      </c>
    </row>
    <row r="224" spans="1:8" x14ac:dyDescent="0.25">
      <c r="A224">
        <v>222</v>
      </c>
      <c r="B224" t="s">
        <v>39</v>
      </c>
      <c r="C224">
        <v>35</v>
      </c>
      <c r="D224" t="s">
        <v>11</v>
      </c>
      <c r="E224">
        <v>4</v>
      </c>
      <c r="F224" t="s">
        <v>240</v>
      </c>
      <c r="G224" t="s">
        <v>37</v>
      </c>
      <c r="H224" s="1">
        <v>38297</v>
      </c>
    </row>
    <row r="225" spans="1:8" x14ac:dyDescent="0.25">
      <c r="A225">
        <v>223</v>
      </c>
      <c r="B225" t="s">
        <v>13</v>
      </c>
      <c r="C225">
        <v>41</v>
      </c>
      <c r="D225" t="s">
        <v>11</v>
      </c>
      <c r="E225">
        <v>4.5</v>
      </c>
      <c r="F225" t="s">
        <v>241</v>
      </c>
      <c r="G225" t="s">
        <v>37</v>
      </c>
      <c r="H225" s="1">
        <v>37577</v>
      </c>
    </row>
    <row r="226" spans="1:8" x14ac:dyDescent="0.25">
      <c r="A226">
        <v>224</v>
      </c>
      <c r="B226" t="s">
        <v>7</v>
      </c>
      <c r="C226">
        <v>36</v>
      </c>
      <c r="D226" t="s">
        <v>11</v>
      </c>
      <c r="E226">
        <v>5</v>
      </c>
      <c r="F226" t="s">
        <v>242</v>
      </c>
      <c r="G226" t="s">
        <v>27</v>
      </c>
      <c r="H226" s="1">
        <v>37341</v>
      </c>
    </row>
    <row r="227" spans="1:8" x14ac:dyDescent="0.25">
      <c r="A227">
        <v>225</v>
      </c>
      <c r="B227" t="s">
        <v>7</v>
      </c>
      <c r="C227">
        <v>33</v>
      </c>
      <c r="D227" t="s">
        <v>51</v>
      </c>
      <c r="E227">
        <v>4.5</v>
      </c>
      <c r="F227" t="s">
        <v>243</v>
      </c>
      <c r="G227" t="s">
        <v>10</v>
      </c>
      <c r="H227" s="1">
        <v>37997</v>
      </c>
    </row>
    <row r="228" spans="1:8" x14ac:dyDescent="0.25">
      <c r="A228">
        <v>226</v>
      </c>
      <c r="B228" t="s">
        <v>13</v>
      </c>
      <c r="C228">
        <v>33</v>
      </c>
      <c r="D228" t="s">
        <v>51</v>
      </c>
      <c r="E228">
        <v>5</v>
      </c>
      <c r="F228" t="s">
        <v>244</v>
      </c>
      <c r="G228" t="s">
        <v>16</v>
      </c>
      <c r="H228" s="1">
        <v>38065</v>
      </c>
    </row>
    <row r="229" spans="1:8" x14ac:dyDescent="0.25">
      <c r="A229">
        <v>227</v>
      </c>
      <c r="B229" t="s">
        <v>39</v>
      </c>
      <c r="C229">
        <v>34</v>
      </c>
      <c r="D229" t="s">
        <v>28</v>
      </c>
      <c r="E229">
        <v>4.5</v>
      </c>
      <c r="F229" t="s">
        <v>245</v>
      </c>
      <c r="G229" t="s">
        <v>21</v>
      </c>
      <c r="H229" s="1">
        <v>38245</v>
      </c>
    </row>
    <row r="230" spans="1:8" x14ac:dyDescent="0.25">
      <c r="A230">
        <v>228</v>
      </c>
      <c r="B230" t="s">
        <v>7</v>
      </c>
      <c r="C230">
        <v>28</v>
      </c>
      <c r="D230" t="s">
        <v>8</v>
      </c>
      <c r="E230">
        <v>4.5</v>
      </c>
      <c r="F230" t="s">
        <v>246</v>
      </c>
      <c r="G230" t="s">
        <v>31</v>
      </c>
      <c r="H230" s="1">
        <v>37993</v>
      </c>
    </row>
    <row r="231" spans="1:8" x14ac:dyDescent="0.25">
      <c r="A231">
        <v>229</v>
      </c>
      <c r="B231" t="s">
        <v>13</v>
      </c>
      <c r="C231">
        <v>15</v>
      </c>
      <c r="D231" t="s">
        <v>71</v>
      </c>
      <c r="E231">
        <v>5</v>
      </c>
      <c r="F231" t="s">
        <v>247</v>
      </c>
      <c r="G231" t="s">
        <v>16</v>
      </c>
      <c r="H231" s="1">
        <v>38683</v>
      </c>
    </row>
    <row r="232" spans="1:8" x14ac:dyDescent="0.25">
      <c r="A232">
        <v>230</v>
      </c>
      <c r="B232" t="s">
        <v>7</v>
      </c>
      <c r="C232">
        <v>56</v>
      </c>
      <c r="D232" t="s">
        <v>47</v>
      </c>
      <c r="E232">
        <v>4.5</v>
      </c>
      <c r="F232" t="s">
        <v>248</v>
      </c>
      <c r="G232" t="s">
        <v>37</v>
      </c>
      <c r="H232" s="1">
        <v>38340</v>
      </c>
    </row>
    <row r="233" spans="1:8" x14ac:dyDescent="0.25">
      <c r="A233">
        <v>231</v>
      </c>
      <c r="B233" t="s">
        <v>7</v>
      </c>
      <c r="C233">
        <v>30</v>
      </c>
      <c r="D233" t="s">
        <v>11</v>
      </c>
      <c r="E233">
        <v>4.5</v>
      </c>
      <c r="F233" t="s">
        <v>249</v>
      </c>
      <c r="G233" t="s">
        <v>37</v>
      </c>
      <c r="H233" s="1">
        <v>38534</v>
      </c>
    </row>
    <row r="234" spans="1:8" x14ac:dyDescent="0.25">
      <c r="A234">
        <v>232</v>
      </c>
      <c r="B234" t="s">
        <v>13</v>
      </c>
      <c r="C234">
        <v>51</v>
      </c>
      <c r="D234" t="s">
        <v>40</v>
      </c>
      <c r="E234">
        <v>4.5</v>
      </c>
      <c r="F234" t="s">
        <v>250</v>
      </c>
      <c r="G234" t="s">
        <v>37</v>
      </c>
      <c r="H234" s="1">
        <v>37952</v>
      </c>
    </row>
    <row r="235" spans="1:8" x14ac:dyDescent="0.25">
      <c r="A235">
        <v>233</v>
      </c>
      <c r="B235" t="s">
        <v>39</v>
      </c>
      <c r="C235">
        <v>29</v>
      </c>
      <c r="D235" t="s">
        <v>8</v>
      </c>
      <c r="E235">
        <v>3.5</v>
      </c>
      <c r="F235" t="s">
        <v>219</v>
      </c>
      <c r="G235" t="s">
        <v>43</v>
      </c>
      <c r="H235" s="1">
        <v>38597</v>
      </c>
    </row>
    <row r="236" spans="1:8" x14ac:dyDescent="0.25">
      <c r="A236">
        <v>234</v>
      </c>
      <c r="B236" t="s">
        <v>39</v>
      </c>
      <c r="C236">
        <v>38</v>
      </c>
      <c r="D236" t="s">
        <v>8</v>
      </c>
      <c r="E236">
        <v>2</v>
      </c>
      <c r="F236" t="s">
        <v>147</v>
      </c>
      <c r="G236" t="s">
        <v>19</v>
      </c>
      <c r="H236" s="1">
        <v>38052</v>
      </c>
    </row>
    <row r="237" spans="1:8" x14ac:dyDescent="0.25">
      <c r="A237">
        <v>235</v>
      </c>
      <c r="B237" t="s">
        <v>13</v>
      </c>
      <c r="C237">
        <v>34</v>
      </c>
      <c r="D237" t="s">
        <v>17</v>
      </c>
      <c r="E237">
        <v>4.5</v>
      </c>
      <c r="F237" t="s">
        <v>251</v>
      </c>
      <c r="G237" t="s">
        <v>16</v>
      </c>
      <c r="H237" s="1">
        <v>37370</v>
      </c>
    </row>
    <row r="238" spans="1:8" x14ac:dyDescent="0.25">
      <c r="A238">
        <v>236</v>
      </c>
      <c r="B238" t="s">
        <v>39</v>
      </c>
      <c r="C238">
        <v>63</v>
      </c>
      <c r="D238" t="s">
        <v>11</v>
      </c>
      <c r="E238">
        <v>4</v>
      </c>
      <c r="F238" t="s">
        <v>252</v>
      </c>
      <c r="G238" t="s">
        <v>31</v>
      </c>
      <c r="H238" s="1">
        <v>38085</v>
      </c>
    </row>
    <row r="239" spans="1:8" x14ac:dyDescent="0.25">
      <c r="A239">
        <v>237</v>
      </c>
      <c r="B239" t="s">
        <v>7</v>
      </c>
      <c r="C239">
        <v>35</v>
      </c>
      <c r="D239" t="s">
        <v>22</v>
      </c>
      <c r="E239">
        <v>4.5</v>
      </c>
      <c r="F239" t="s">
        <v>253</v>
      </c>
      <c r="G239" t="s">
        <v>21</v>
      </c>
      <c r="H239" s="1">
        <v>37941</v>
      </c>
    </row>
    <row r="240" spans="1:8" x14ac:dyDescent="0.25">
      <c r="A240">
        <v>238</v>
      </c>
      <c r="B240" t="s">
        <v>7</v>
      </c>
      <c r="C240">
        <v>35</v>
      </c>
      <c r="D240" t="s">
        <v>22</v>
      </c>
      <c r="E240">
        <v>4.5</v>
      </c>
      <c r="F240" t="s">
        <v>254</v>
      </c>
      <c r="G240" t="s">
        <v>37</v>
      </c>
      <c r="H240" s="1">
        <v>38587</v>
      </c>
    </row>
    <row r="241" spans="1:8" x14ac:dyDescent="0.25">
      <c r="A241">
        <v>239</v>
      </c>
      <c r="B241" t="s">
        <v>7</v>
      </c>
      <c r="C241">
        <v>12</v>
      </c>
      <c r="D241" t="s">
        <v>14</v>
      </c>
      <c r="E241">
        <v>4.5</v>
      </c>
      <c r="F241" t="s">
        <v>255</v>
      </c>
      <c r="G241" t="s">
        <v>37</v>
      </c>
      <c r="H241" s="1">
        <v>38643</v>
      </c>
    </row>
    <row r="242" spans="1:8" x14ac:dyDescent="0.25">
      <c r="A242">
        <v>240</v>
      </c>
      <c r="B242" t="s">
        <v>7</v>
      </c>
      <c r="C242">
        <v>42</v>
      </c>
      <c r="D242" t="s">
        <v>28</v>
      </c>
      <c r="E242">
        <v>4</v>
      </c>
      <c r="F242" t="s">
        <v>256</v>
      </c>
      <c r="G242" t="s">
        <v>19</v>
      </c>
      <c r="H242" s="1">
        <v>37519</v>
      </c>
    </row>
    <row r="243" spans="1:8" x14ac:dyDescent="0.25">
      <c r="A243">
        <v>241</v>
      </c>
      <c r="B243" t="s">
        <v>13</v>
      </c>
      <c r="C243">
        <v>32</v>
      </c>
      <c r="D243" t="s">
        <v>11</v>
      </c>
      <c r="E243">
        <v>4.5</v>
      </c>
      <c r="F243" t="s">
        <v>257</v>
      </c>
      <c r="G243" t="s">
        <v>10</v>
      </c>
      <c r="H243" s="1">
        <v>37806</v>
      </c>
    </row>
    <row r="244" spans="1:8" x14ac:dyDescent="0.25">
      <c r="A244">
        <v>242</v>
      </c>
      <c r="B244" t="s">
        <v>7</v>
      </c>
      <c r="C244">
        <v>41</v>
      </c>
      <c r="D244" t="s">
        <v>11</v>
      </c>
      <c r="E244">
        <v>2.5</v>
      </c>
      <c r="F244" t="s">
        <v>237</v>
      </c>
      <c r="G244" t="s">
        <v>43</v>
      </c>
      <c r="H244" s="1">
        <v>38586</v>
      </c>
    </row>
    <row r="245" spans="1:8" x14ac:dyDescent="0.25">
      <c r="A245">
        <v>243</v>
      </c>
      <c r="B245" t="s">
        <v>39</v>
      </c>
      <c r="C245">
        <v>42</v>
      </c>
      <c r="D245" t="s">
        <v>25</v>
      </c>
      <c r="E245">
        <v>5</v>
      </c>
      <c r="F245" t="s">
        <v>258</v>
      </c>
      <c r="G245" t="s">
        <v>16</v>
      </c>
      <c r="H245" s="1">
        <v>38445</v>
      </c>
    </row>
    <row r="246" spans="1:8" x14ac:dyDescent="0.25">
      <c r="A246">
        <v>244</v>
      </c>
      <c r="B246" t="s">
        <v>13</v>
      </c>
      <c r="C246">
        <v>30</v>
      </c>
      <c r="D246" t="s">
        <v>25</v>
      </c>
      <c r="E246">
        <v>4.5</v>
      </c>
      <c r="F246" t="s">
        <v>259</v>
      </c>
      <c r="G246" t="s">
        <v>37</v>
      </c>
      <c r="H246" s="1">
        <v>38502</v>
      </c>
    </row>
    <row r="247" spans="1:8" x14ac:dyDescent="0.25">
      <c r="A247">
        <v>245</v>
      </c>
      <c r="B247" t="s">
        <v>7</v>
      </c>
      <c r="C247">
        <v>36</v>
      </c>
      <c r="D247" t="s">
        <v>25</v>
      </c>
      <c r="E247">
        <v>5</v>
      </c>
      <c r="F247" t="s">
        <v>260</v>
      </c>
      <c r="G247" t="s">
        <v>16</v>
      </c>
      <c r="H247" s="1">
        <v>37344</v>
      </c>
    </row>
    <row r="248" spans="1:8" x14ac:dyDescent="0.25">
      <c r="A248">
        <v>246</v>
      </c>
      <c r="B248" t="s">
        <v>7</v>
      </c>
      <c r="C248">
        <v>48</v>
      </c>
      <c r="D248" t="s">
        <v>222</v>
      </c>
      <c r="E248">
        <v>4.5</v>
      </c>
      <c r="F248" t="s">
        <v>261</v>
      </c>
      <c r="G248" t="s">
        <v>10</v>
      </c>
      <c r="H248" s="1">
        <v>38091</v>
      </c>
    </row>
    <row r="249" spans="1:8" x14ac:dyDescent="0.25">
      <c r="A249">
        <v>247</v>
      </c>
      <c r="B249" t="s">
        <v>7</v>
      </c>
      <c r="C249">
        <v>42</v>
      </c>
      <c r="D249" t="s">
        <v>25</v>
      </c>
      <c r="E249">
        <v>4</v>
      </c>
      <c r="F249" t="s">
        <v>262</v>
      </c>
      <c r="G249" t="s">
        <v>19</v>
      </c>
      <c r="H249" s="1">
        <v>37499</v>
      </c>
    </row>
    <row r="250" spans="1:8" x14ac:dyDescent="0.25">
      <c r="A250">
        <v>248</v>
      </c>
      <c r="B250" t="s">
        <v>7</v>
      </c>
      <c r="C250">
        <v>40</v>
      </c>
      <c r="D250" t="s">
        <v>14</v>
      </c>
      <c r="E250">
        <v>4.5</v>
      </c>
      <c r="F250" t="s">
        <v>263</v>
      </c>
      <c r="G250" t="s">
        <v>43</v>
      </c>
      <c r="H250" s="1">
        <v>37824</v>
      </c>
    </row>
    <row r="251" spans="1:8" x14ac:dyDescent="0.25">
      <c r="A251">
        <v>249</v>
      </c>
      <c r="B251" t="s">
        <v>13</v>
      </c>
      <c r="C251">
        <v>49</v>
      </c>
      <c r="D251" t="s">
        <v>71</v>
      </c>
      <c r="E251">
        <v>4</v>
      </c>
      <c r="F251" t="s">
        <v>264</v>
      </c>
      <c r="G251" t="s">
        <v>10</v>
      </c>
      <c r="H251" s="1">
        <v>37962</v>
      </c>
    </row>
    <row r="252" spans="1:8" x14ac:dyDescent="0.25">
      <c r="A252">
        <v>250</v>
      </c>
      <c r="B252" t="s">
        <v>13</v>
      </c>
      <c r="C252">
        <v>45</v>
      </c>
      <c r="D252" t="s">
        <v>17</v>
      </c>
      <c r="E252">
        <v>4</v>
      </c>
      <c r="F252" t="s">
        <v>265</v>
      </c>
      <c r="G252" t="s">
        <v>16</v>
      </c>
      <c r="H252" s="1">
        <v>38708</v>
      </c>
    </row>
    <row r="253" spans="1:8" x14ac:dyDescent="0.25">
      <c r="A253">
        <v>251</v>
      </c>
      <c r="B253" t="s">
        <v>13</v>
      </c>
      <c r="C253">
        <v>40</v>
      </c>
      <c r="D253" t="s">
        <v>28</v>
      </c>
      <c r="E253">
        <v>4.5</v>
      </c>
      <c r="F253" t="s">
        <v>41</v>
      </c>
      <c r="G253" t="s">
        <v>37</v>
      </c>
      <c r="H253" s="1">
        <v>37888</v>
      </c>
    </row>
    <row r="254" spans="1:8" x14ac:dyDescent="0.25">
      <c r="A254">
        <v>252</v>
      </c>
      <c r="B254" t="s">
        <v>7</v>
      </c>
      <c r="C254">
        <v>24</v>
      </c>
      <c r="D254" t="s">
        <v>71</v>
      </c>
      <c r="E254">
        <v>5</v>
      </c>
      <c r="F254" t="s">
        <v>266</v>
      </c>
      <c r="G254" t="s">
        <v>37</v>
      </c>
      <c r="H254" s="1">
        <v>37580</v>
      </c>
    </row>
    <row r="255" spans="1:8" x14ac:dyDescent="0.25">
      <c r="A255">
        <v>253</v>
      </c>
      <c r="B255" t="s">
        <v>13</v>
      </c>
      <c r="C255">
        <v>26</v>
      </c>
      <c r="D255" t="s">
        <v>17</v>
      </c>
      <c r="E255">
        <v>5</v>
      </c>
      <c r="F255" t="s">
        <v>267</v>
      </c>
      <c r="G255" t="s">
        <v>27</v>
      </c>
      <c r="H255" s="1">
        <v>37276</v>
      </c>
    </row>
    <row r="256" spans="1:8" x14ac:dyDescent="0.25">
      <c r="A256">
        <v>254</v>
      </c>
      <c r="B256" t="s">
        <v>13</v>
      </c>
      <c r="C256">
        <v>34</v>
      </c>
      <c r="D256" t="s">
        <v>25</v>
      </c>
      <c r="E256">
        <v>2</v>
      </c>
      <c r="F256" t="s">
        <v>268</v>
      </c>
      <c r="G256" t="s">
        <v>16</v>
      </c>
      <c r="H256" s="1">
        <v>38471</v>
      </c>
    </row>
    <row r="257" spans="1:8" x14ac:dyDescent="0.25">
      <c r="A257">
        <v>255</v>
      </c>
      <c r="B257" t="s">
        <v>7</v>
      </c>
      <c r="C257">
        <v>39</v>
      </c>
      <c r="D257" t="s">
        <v>22</v>
      </c>
      <c r="E257">
        <v>4</v>
      </c>
      <c r="F257" t="s">
        <v>269</v>
      </c>
      <c r="G257" t="s">
        <v>10</v>
      </c>
      <c r="H257" s="1">
        <v>38115</v>
      </c>
    </row>
    <row r="258" spans="1:8" x14ac:dyDescent="0.25">
      <c r="A258">
        <v>256</v>
      </c>
      <c r="B258" t="s">
        <v>7</v>
      </c>
      <c r="C258">
        <v>37</v>
      </c>
      <c r="D258" t="s">
        <v>105</v>
      </c>
      <c r="E258">
        <v>5</v>
      </c>
      <c r="F258" t="s">
        <v>270</v>
      </c>
      <c r="G258" t="s">
        <v>16</v>
      </c>
      <c r="H258" s="1">
        <v>38457</v>
      </c>
    </row>
    <row r="259" spans="1:8" x14ac:dyDescent="0.25">
      <c r="A259">
        <v>257</v>
      </c>
      <c r="B259" t="s">
        <v>7</v>
      </c>
      <c r="C259">
        <v>52</v>
      </c>
      <c r="D259" t="s">
        <v>11</v>
      </c>
      <c r="E259">
        <v>4.5</v>
      </c>
      <c r="F259" t="s">
        <v>271</v>
      </c>
      <c r="G259" t="s">
        <v>37</v>
      </c>
      <c r="H259" s="1">
        <v>37302</v>
      </c>
    </row>
    <row r="260" spans="1:8" x14ac:dyDescent="0.25">
      <c r="A260">
        <v>258</v>
      </c>
      <c r="B260" t="s">
        <v>13</v>
      </c>
      <c r="C260">
        <v>30</v>
      </c>
      <c r="D260" t="s">
        <v>25</v>
      </c>
      <c r="E260">
        <v>2</v>
      </c>
      <c r="F260" t="s">
        <v>153</v>
      </c>
      <c r="G260" t="s">
        <v>19</v>
      </c>
      <c r="H260" s="1">
        <v>38039</v>
      </c>
    </row>
    <row r="261" spans="1:8" x14ac:dyDescent="0.25">
      <c r="A261">
        <v>259</v>
      </c>
      <c r="B261" t="s">
        <v>7</v>
      </c>
      <c r="C261">
        <v>28</v>
      </c>
      <c r="D261" t="s">
        <v>11</v>
      </c>
      <c r="E261">
        <v>3</v>
      </c>
      <c r="F261" t="s">
        <v>272</v>
      </c>
      <c r="G261" t="s">
        <v>43</v>
      </c>
      <c r="H261" s="1">
        <v>38436</v>
      </c>
    </row>
    <row r="262" spans="1:8" x14ac:dyDescent="0.25">
      <c r="A262">
        <v>260</v>
      </c>
      <c r="B262" t="s">
        <v>13</v>
      </c>
      <c r="C262">
        <v>27</v>
      </c>
      <c r="D262" t="s">
        <v>47</v>
      </c>
      <c r="E262">
        <v>3.5</v>
      </c>
      <c r="F262" t="s">
        <v>273</v>
      </c>
      <c r="G262" t="s">
        <v>43</v>
      </c>
      <c r="H262" s="1">
        <v>38055</v>
      </c>
    </row>
    <row r="263" spans="1:8" x14ac:dyDescent="0.25">
      <c r="A263">
        <v>261</v>
      </c>
      <c r="B263" t="s">
        <v>7</v>
      </c>
      <c r="C263">
        <v>26</v>
      </c>
      <c r="D263" t="s">
        <v>47</v>
      </c>
      <c r="E263">
        <v>4</v>
      </c>
      <c r="F263" t="s">
        <v>24</v>
      </c>
      <c r="G263" t="s">
        <v>10</v>
      </c>
      <c r="H263" s="1">
        <v>37862</v>
      </c>
    </row>
    <row r="264" spans="1:8" x14ac:dyDescent="0.25">
      <c r="A264">
        <v>262</v>
      </c>
      <c r="B264" t="s">
        <v>7</v>
      </c>
      <c r="C264">
        <v>57</v>
      </c>
      <c r="D264" t="s">
        <v>28</v>
      </c>
      <c r="E264">
        <v>5</v>
      </c>
      <c r="F264" t="s">
        <v>274</v>
      </c>
      <c r="G264" t="s">
        <v>27</v>
      </c>
      <c r="H264" s="1">
        <v>38359</v>
      </c>
    </row>
    <row r="265" spans="1:8" x14ac:dyDescent="0.25">
      <c r="A265">
        <v>263</v>
      </c>
      <c r="B265" t="s">
        <v>7</v>
      </c>
      <c r="C265">
        <v>62</v>
      </c>
      <c r="D265" t="s">
        <v>222</v>
      </c>
      <c r="E265">
        <v>4</v>
      </c>
      <c r="F265" t="s">
        <v>275</v>
      </c>
      <c r="G265" t="s">
        <v>19</v>
      </c>
      <c r="H265" s="1">
        <v>37275</v>
      </c>
    </row>
    <row r="266" spans="1:8" x14ac:dyDescent="0.25">
      <c r="A266">
        <v>264</v>
      </c>
      <c r="B266" t="s">
        <v>13</v>
      </c>
      <c r="C266">
        <v>13</v>
      </c>
      <c r="D266" t="s">
        <v>22</v>
      </c>
      <c r="E266">
        <v>3.5</v>
      </c>
      <c r="F266" t="s">
        <v>276</v>
      </c>
      <c r="G266" t="s">
        <v>19</v>
      </c>
      <c r="H266" s="1">
        <v>38090</v>
      </c>
    </row>
    <row r="267" spans="1:8" x14ac:dyDescent="0.25">
      <c r="A267">
        <v>265</v>
      </c>
      <c r="B267" t="s">
        <v>13</v>
      </c>
      <c r="C267">
        <v>41</v>
      </c>
      <c r="D267" t="s">
        <v>47</v>
      </c>
      <c r="E267">
        <v>4.5</v>
      </c>
      <c r="F267" t="s">
        <v>277</v>
      </c>
      <c r="G267" t="s">
        <v>19</v>
      </c>
      <c r="H267" s="1">
        <v>38683</v>
      </c>
    </row>
    <row r="268" spans="1:8" x14ac:dyDescent="0.25">
      <c r="A268">
        <v>266</v>
      </c>
      <c r="B268" t="s">
        <v>13</v>
      </c>
      <c r="C268">
        <v>45</v>
      </c>
      <c r="D268" t="s">
        <v>71</v>
      </c>
      <c r="E268">
        <v>5</v>
      </c>
      <c r="F268" t="s">
        <v>278</v>
      </c>
      <c r="G268" t="s">
        <v>31</v>
      </c>
      <c r="H268" s="1">
        <v>37820</v>
      </c>
    </row>
    <row r="269" spans="1:8" x14ac:dyDescent="0.25">
      <c r="A269">
        <v>267</v>
      </c>
      <c r="B269" t="s">
        <v>7</v>
      </c>
      <c r="C269">
        <v>54</v>
      </c>
      <c r="D269" t="s">
        <v>25</v>
      </c>
      <c r="E269">
        <v>4.5</v>
      </c>
      <c r="F269" t="s">
        <v>279</v>
      </c>
      <c r="G269" t="s">
        <v>16</v>
      </c>
      <c r="H269" s="1">
        <v>37633</v>
      </c>
    </row>
    <row r="270" spans="1:8" x14ac:dyDescent="0.25">
      <c r="A270">
        <v>268</v>
      </c>
      <c r="B270" t="s">
        <v>7</v>
      </c>
      <c r="C270">
        <v>50</v>
      </c>
      <c r="D270" t="s">
        <v>11</v>
      </c>
      <c r="E270">
        <v>4.5</v>
      </c>
      <c r="F270" t="s">
        <v>280</v>
      </c>
      <c r="G270" t="s">
        <v>16</v>
      </c>
      <c r="H270" s="1">
        <v>37789</v>
      </c>
    </row>
    <row r="271" spans="1:8" x14ac:dyDescent="0.25">
      <c r="A271">
        <v>269</v>
      </c>
      <c r="B271" t="s">
        <v>13</v>
      </c>
      <c r="C271">
        <v>28</v>
      </c>
      <c r="D271" t="s">
        <v>22</v>
      </c>
      <c r="E271">
        <v>5</v>
      </c>
      <c r="F271" t="s">
        <v>281</v>
      </c>
      <c r="G271" t="s">
        <v>37</v>
      </c>
      <c r="H271" s="1">
        <v>38265</v>
      </c>
    </row>
    <row r="272" spans="1:8" x14ac:dyDescent="0.25">
      <c r="A272">
        <v>270</v>
      </c>
      <c r="B272" t="s">
        <v>13</v>
      </c>
      <c r="C272">
        <v>51</v>
      </c>
      <c r="D272" t="s">
        <v>28</v>
      </c>
      <c r="E272">
        <v>4</v>
      </c>
      <c r="F272" t="s">
        <v>282</v>
      </c>
      <c r="G272" t="s">
        <v>19</v>
      </c>
      <c r="H272" s="1">
        <v>38336</v>
      </c>
    </row>
    <row r="273" spans="1:8" x14ac:dyDescent="0.25">
      <c r="A273">
        <v>271</v>
      </c>
      <c r="B273" t="s">
        <v>39</v>
      </c>
      <c r="C273">
        <v>39</v>
      </c>
      <c r="D273" t="s">
        <v>22</v>
      </c>
      <c r="E273">
        <v>2.5</v>
      </c>
      <c r="F273" t="s">
        <v>283</v>
      </c>
      <c r="G273" t="s">
        <v>19</v>
      </c>
      <c r="H273" s="1">
        <v>37292</v>
      </c>
    </row>
    <row r="274" spans="1:8" x14ac:dyDescent="0.25">
      <c r="A274">
        <v>272</v>
      </c>
      <c r="B274" t="s">
        <v>13</v>
      </c>
      <c r="C274">
        <v>41</v>
      </c>
      <c r="D274" t="s">
        <v>11</v>
      </c>
      <c r="E274">
        <v>2</v>
      </c>
      <c r="F274" t="s">
        <v>284</v>
      </c>
      <c r="G274" t="s">
        <v>43</v>
      </c>
      <c r="H274" s="1">
        <v>38526</v>
      </c>
    </row>
    <row r="275" spans="1:8" x14ac:dyDescent="0.25">
      <c r="A275">
        <v>273</v>
      </c>
      <c r="B275" t="s">
        <v>7</v>
      </c>
      <c r="C275">
        <v>29</v>
      </c>
      <c r="D275" t="s">
        <v>22</v>
      </c>
      <c r="E275">
        <v>4.5</v>
      </c>
      <c r="F275" t="s">
        <v>285</v>
      </c>
      <c r="G275" t="s">
        <v>16</v>
      </c>
      <c r="H275" s="1">
        <v>37512</v>
      </c>
    </row>
    <row r="276" spans="1:8" x14ac:dyDescent="0.25">
      <c r="A276">
        <v>274</v>
      </c>
      <c r="B276" t="s">
        <v>13</v>
      </c>
      <c r="C276">
        <v>24</v>
      </c>
      <c r="D276" t="s">
        <v>22</v>
      </c>
      <c r="E276">
        <v>4</v>
      </c>
      <c r="F276" t="s">
        <v>286</v>
      </c>
      <c r="G276" t="s">
        <v>43</v>
      </c>
      <c r="H276" s="1">
        <v>38655</v>
      </c>
    </row>
    <row r="277" spans="1:8" x14ac:dyDescent="0.25">
      <c r="A277">
        <v>275</v>
      </c>
      <c r="B277" t="s">
        <v>13</v>
      </c>
      <c r="C277">
        <v>46</v>
      </c>
      <c r="D277" t="s">
        <v>8</v>
      </c>
      <c r="E277">
        <v>5</v>
      </c>
      <c r="F277" t="s">
        <v>287</v>
      </c>
      <c r="G277" t="s">
        <v>37</v>
      </c>
      <c r="H277" s="1">
        <v>37685</v>
      </c>
    </row>
    <row r="278" spans="1:8" x14ac:dyDescent="0.25">
      <c r="A278">
        <v>276</v>
      </c>
      <c r="B278" t="s">
        <v>39</v>
      </c>
      <c r="C278">
        <v>35</v>
      </c>
      <c r="D278" t="s">
        <v>71</v>
      </c>
      <c r="E278">
        <v>4.5</v>
      </c>
      <c r="F278" t="s">
        <v>288</v>
      </c>
      <c r="G278" t="s">
        <v>37</v>
      </c>
      <c r="H278" s="1">
        <v>38662</v>
      </c>
    </row>
    <row r="279" spans="1:8" x14ac:dyDescent="0.25">
      <c r="A279">
        <v>277</v>
      </c>
      <c r="B279" t="s">
        <v>7</v>
      </c>
      <c r="C279">
        <v>27</v>
      </c>
      <c r="D279" t="s">
        <v>28</v>
      </c>
      <c r="E279">
        <v>2</v>
      </c>
      <c r="F279" t="s">
        <v>289</v>
      </c>
      <c r="G279" t="s">
        <v>16</v>
      </c>
      <c r="H279" s="1">
        <v>38514</v>
      </c>
    </row>
    <row r="280" spans="1:8" x14ac:dyDescent="0.25">
      <c r="A280">
        <v>278</v>
      </c>
      <c r="B280" t="s">
        <v>13</v>
      </c>
      <c r="C280">
        <v>60</v>
      </c>
      <c r="D280" t="s">
        <v>71</v>
      </c>
      <c r="E280">
        <v>4.5</v>
      </c>
      <c r="F280" t="s">
        <v>290</v>
      </c>
      <c r="G280" t="s">
        <v>31</v>
      </c>
      <c r="H280" s="1">
        <v>37655</v>
      </c>
    </row>
    <row r="281" spans="1:8" x14ac:dyDescent="0.25">
      <c r="A281">
        <v>279</v>
      </c>
      <c r="B281" t="s">
        <v>7</v>
      </c>
      <c r="C281">
        <v>51</v>
      </c>
      <c r="D281" t="s">
        <v>8</v>
      </c>
      <c r="E281">
        <v>3</v>
      </c>
      <c r="F281" t="s">
        <v>132</v>
      </c>
      <c r="G281" t="s">
        <v>19</v>
      </c>
      <c r="H281" s="1">
        <v>38051</v>
      </c>
    </row>
    <row r="282" spans="1:8" x14ac:dyDescent="0.25">
      <c r="A282">
        <v>280</v>
      </c>
      <c r="B282" t="s">
        <v>39</v>
      </c>
      <c r="C282">
        <v>48</v>
      </c>
      <c r="D282" t="s">
        <v>11</v>
      </c>
      <c r="E282">
        <v>4.5</v>
      </c>
      <c r="F282" t="s">
        <v>291</v>
      </c>
      <c r="G282" t="s">
        <v>31</v>
      </c>
      <c r="H282" s="1">
        <v>37260</v>
      </c>
    </row>
    <row r="283" spans="1:8" x14ac:dyDescent="0.25">
      <c r="A283">
        <v>281</v>
      </c>
      <c r="B283" t="s">
        <v>13</v>
      </c>
      <c r="C283">
        <v>16</v>
      </c>
      <c r="D283" t="s">
        <v>8</v>
      </c>
      <c r="E283">
        <v>4</v>
      </c>
      <c r="F283" t="s">
        <v>292</v>
      </c>
      <c r="G283" t="s">
        <v>16</v>
      </c>
      <c r="H283" s="1">
        <v>38621</v>
      </c>
    </row>
    <row r="284" spans="1:8" x14ac:dyDescent="0.25">
      <c r="A284">
        <v>282</v>
      </c>
      <c r="B284" t="s">
        <v>13</v>
      </c>
      <c r="C284">
        <v>41</v>
      </c>
      <c r="D284" t="s">
        <v>8</v>
      </c>
      <c r="E284">
        <v>5</v>
      </c>
      <c r="F284" t="s">
        <v>293</v>
      </c>
      <c r="G284" t="s">
        <v>21</v>
      </c>
      <c r="H284" s="1">
        <v>38260</v>
      </c>
    </row>
    <row r="285" spans="1:8" x14ac:dyDescent="0.25">
      <c r="A285">
        <v>283</v>
      </c>
      <c r="B285" t="s">
        <v>7</v>
      </c>
      <c r="C285">
        <v>58</v>
      </c>
      <c r="D285" t="s">
        <v>17</v>
      </c>
      <c r="E285">
        <v>2</v>
      </c>
      <c r="F285" t="s">
        <v>294</v>
      </c>
      <c r="G285" t="s">
        <v>43</v>
      </c>
      <c r="H285" s="1">
        <v>38160</v>
      </c>
    </row>
    <row r="286" spans="1:8" x14ac:dyDescent="0.25">
      <c r="A286">
        <v>284</v>
      </c>
      <c r="B286" t="s">
        <v>13</v>
      </c>
      <c r="C286">
        <v>27</v>
      </c>
      <c r="D286" t="s">
        <v>14</v>
      </c>
      <c r="E286">
        <v>4</v>
      </c>
      <c r="F286" t="s">
        <v>295</v>
      </c>
      <c r="G286" t="s">
        <v>10</v>
      </c>
      <c r="H286" s="1">
        <v>37394</v>
      </c>
    </row>
    <row r="287" spans="1:8" x14ac:dyDescent="0.25">
      <c r="A287">
        <v>285</v>
      </c>
      <c r="B287" t="s">
        <v>7</v>
      </c>
      <c r="C287">
        <v>25</v>
      </c>
      <c r="D287" t="s">
        <v>28</v>
      </c>
      <c r="E287">
        <v>4</v>
      </c>
      <c r="F287" t="s">
        <v>296</v>
      </c>
      <c r="G287" t="s">
        <v>31</v>
      </c>
      <c r="H287" s="1">
        <v>38388</v>
      </c>
    </row>
    <row r="288" spans="1:8" x14ac:dyDescent="0.25">
      <c r="A288">
        <v>286</v>
      </c>
      <c r="B288" t="s">
        <v>39</v>
      </c>
      <c r="C288">
        <v>32</v>
      </c>
      <c r="D288" t="s">
        <v>8</v>
      </c>
      <c r="E288">
        <v>2</v>
      </c>
      <c r="F288" t="s">
        <v>297</v>
      </c>
      <c r="G288" t="s">
        <v>16</v>
      </c>
      <c r="H288" s="1">
        <v>37779</v>
      </c>
    </row>
    <row r="289" spans="1:8" x14ac:dyDescent="0.25">
      <c r="A289">
        <v>287</v>
      </c>
      <c r="B289" t="s">
        <v>13</v>
      </c>
      <c r="C289">
        <v>42</v>
      </c>
      <c r="D289" t="s">
        <v>105</v>
      </c>
      <c r="E289">
        <v>4</v>
      </c>
      <c r="F289" t="s">
        <v>298</v>
      </c>
      <c r="G289" t="s">
        <v>31</v>
      </c>
      <c r="H289" s="1">
        <v>37295</v>
      </c>
    </row>
    <row r="290" spans="1:8" x14ac:dyDescent="0.25">
      <c r="A290">
        <v>288</v>
      </c>
      <c r="B290" t="s">
        <v>7</v>
      </c>
      <c r="C290">
        <v>10</v>
      </c>
      <c r="D290" t="s">
        <v>8</v>
      </c>
      <c r="E290">
        <v>5</v>
      </c>
      <c r="F290" t="s">
        <v>299</v>
      </c>
      <c r="G290" t="s">
        <v>21</v>
      </c>
      <c r="H290" s="1">
        <v>38480</v>
      </c>
    </row>
    <row r="291" spans="1:8" x14ac:dyDescent="0.25">
      <c r="A291">
        <v>289</v>
      </c>
      <c r="B291" t="s">
        <v>7</v>
      </c>
      <c r="C291">
        <v>46</v>
      </c>
      <c r="D291" t="s">
        <v>25</v>
      </c>
      <c r="E291">
        <v>4</v>
      </c>
      <c r="F291" t="s">
        <v>300</v>
      </c>
      <c r="G291" t="s">
        <v>31</v>
      </c>
      <c r="H291" s="1">
        <v>37319</v>
      </c>
    </row>
    <row r="292" spans="1:8" x14ac:dyDescent="0.25">
      <c r="A292">
        <v>290</v>
      </c>
      <c r="B292" t="s">
        <v>39</v>
      </c>
      <c r="C292">
        <v>8</v>
      </c>
      <c r="D292" t="s">
        <v>25</v>
      </c>
      <c r="E292">
        <v>2.5</v>
      </c>
      <c r="F292" t="s">
        <v>283</v>
      </c>
      <c r="G292" t="s">
        <v>19</v>
      </c>
      <c r="H292" s="1">
        <v>37445</v>
      </c>
    </row>
    <row r="293" spans="1:8" x14ac:dyDescent="0.25">
      <c r="A293">
        <v>291</v>
      </c>
      <c r="B293" t="s">
        <v>7</v>
      </c>
      <c r="C293">
        <v>27</v>
      </c>
      <c r="D293" t="s">
        <v>8</v>
      </c>
      <c r="E293">
        <v>5</v>
      </c>
      <c r="F293" t="s">
        <v>29</v>
      </c>
      <c r="G293" t="s">
        <v>16</v>
      </c>
      <c r="H293" s="1">
        <v>38116</v>
      </c>
    </row>
    <row r="294" spans="1:8" x14ac:dyDescent="0.25">
      <c r="A294">
        <v>292</v>
      </c>
      <c r="B294" t="s">
        <v>13</v>
      </c>
      <c r="C294">
        <v>37</v>
      </c>
      <c r="D294" t="s">
        <v>47</v>
      </c>
      <c r="E294">
        <v>2.5</v>
      </c>
      <c r="F294" t="s">
        <v>301</v>
      </c>
      <c r="G294" t="s">
        <v>19</v>
      </c>
      <c r="H294" s="1">
        <v>38322</v>
      </c>
    </row>
    <row r="295" spans="1:8" x14ac:dyDescent="0.25">
      <c r="A295">
        <v>293</v>
      </c>
      <c r="B295" t="s">
        <v>7</v>
      </c>
      <c r="C295">
        <v>21</v>
      </c>
      <c r="D295" t="s">
        <v>22</v>
      </c>
      <c r="E295">
        <v>4.5</v>
      </c>
      <c r="F295" t="s">
        <v>302</v>
      </c>
      <c r="G295" t="s">
        <v>21</v>
      </c>
      <c r="H295" s="1">
        <v>37284</v>
      </c>
    </row>
    <row r="296" spans="1:8" x14ac:dyDescent="0.25">
      <c r="A296">
        <v>294</v>
      </c>
      <c r="B296" t="s">
        <v>7</v>
      </c>
      <c r="C296">
        <v>32</v>
      </c>
      <c r="D296" t="s">
        <v>11</v>
      </c>
      <c r="E296">
        <v>3</v>
      </c>
      <c r="F296" t="s">
        <v>303</v>
      </c>
      <c r="G296" t="s">
        <v>43</v>
      </c>
      <c r="H296" s="1">
        <v>38116</v>
      </c>
    </row>
    <row r="297" spans="1:8" x14ac:dyDescent="0.25">
      <c r="A297">
        <v>295</v>
      </c>
      <c r="B297" t="s">
        <v>39</v>
      </c>
      <c r="C297">
        <v>24</v>
      </c>
      <c r="D297" t="s">
        <v>71</v>
      </c>
      <c r="E297">
        <v>4.5</v>
      </c>
      <c r="F297" t="s">
        <v>228</v>
      </c>
      <c r="G297" t="s">
        <v>16</v>
      </c>
      <c r="H297" s="1">
        <v>38477</v>
      </c>
    </row>
    <row r="298" spans="1:8" x14ac:dyDescent="0.25">
      <c r="A298">
        <v>296</v>
      </c>
      <c r="B298" t="s">
        <v>39</v>
      </c>
      <c r="C298">
        <v>33</v>
      </c>
      <c r="D298" t="s">
        <v>11</v>
      </c>
      <c r="E298">
        <v>3.5</v>
      </c>
      <c r="F298" t="s">
        <v>304</v>
      </c>
      <c r="G298" t="s">
        <v>43</v>
      </c>
      <c r="H298" s="1">
        <v>38156</v>
      </c>
    </row>
    <row r="299" spans="1:8" x14ac:dyDescent="0.25">
      <c r="A299">
        <v>297</v>
      </c>
      <c r="B299" t="s">
        <v>13</v>
      </c>
      <c r="C299">
        <v>27</v>
      </c>
      <c r="D299" t="s">
        <v>51</v>
      </c>
      <c r="E299">
        <v>4.5</v>
      </c>
      <c r="F299" t="s">
        <v>305</v>
      </c>
      <c r="G299" t="s">
        <v>10</v>
      </c>
      <c r="H299" s="1">
        <v>38607</v>
      </c>
    </row>
    <row r="300" spans="1:8" x14ac:dyDescent="0.25">
      <c r="A300">
        <v>298</v>
      </c>
      <c r="B300" t="s">
        <v>7</v>
      </c>
      <c r="C300">
        <v>24</v>
      </c>
      <c r="D300" t="s">
        <v>47</v>
      </c>
      <c r="E300">
        <v>3</v>
      </c>
      <c r="F300" t="s">
        <v>306</v>
      </c>
      <c r="G300" t="s">
        <v>16</v>
      </c>
      <c r="H300" s="1">
        <v>37975</v>
      </c>
    </row>
    <row r="301" spans="1:8" x14ac:dyDescent="0.25">
      <c r="A301">
        <v>299</v>
      </c>
      <c r="B301" t="s">
        <v>13</v>
      </c>
      <c r="C301">
        <v>27</v>
      </c>
      <c r="D301" t="s">
        <v>8</v>
      </c>
      <c r="E301">
        <v>4.5</v>
      </c>
      <c r="F301" t="s">
        <v>307</v>
      </c>
      <c r="G301" t="s">
        <v>19</v>
      </c>
      <c r="H301" s="1">
        <v>37860</v>
      </c>
    </row>
    <row r="302" spans="1:8" x14ac:dyDescent="0.25">
      <c r="A302">
        <v>300</v>
      </c>
      <c r="B302" t="s">
        <v>7</v>
      </c>
      <c r="C302">
        <v>43</v>
      </c>
      <c r="D302" t="s">
        <v>22</v>
      </c>
      <c r="E302">
        <v>4</v>
      </c>
      <c r="F302" t="s">
        <v>308</v>
      </c>
      <c r="G302" t="s">
        <v>16</v>
      </c>
      <c r="H302" s="1">
        <v>37815</v>
      </c>
    </row>
    <row r="303" spans="1:8" x14ac:dyDescent="0.25">
      <c r="A303">
        <v>301</v>
      </c>
      <c r="B303" t="s">
        <v>7</v>
      </c>
      <c r="C303">
        <v>29</v>
      </c>
      <c r="D303" t="s">
        <v>22</v>
      </c>
      <c r="E303">
        <v>4</v>
      </c>
      <c r="F303" t="s">
        <v>309</v>
      </c>
      <c r="G303" t="s">
        <v>19</v>
      </c>
      <c r="H303" s="1">
        <v>37436</v>
      </c>
    </row>
    <row r="304" spans="1:8" x14ac:dyDescent="0.25">
      <c r="A304">
        <v>302</v>
      </c>
      <c r="B304" t="s">
        <v>7</v>
      </c>
      <c r="C304">
        <v>34</v>
      </c>
      <c r="D304" t="s">
        <v>11</v>
      </c>
      <c r="E304">
        <v>4.5</v>
      </c>
      <c r="F304" t="s">
        <v>310</v>
      </c>
      <c r="G304" t="s">
        <v>21</v>
      </c>
      <c r="H304" s="1">
        <v>37935</v>
      </c>
    </row>
    <row r="305" spans="1:8" x14ac:dyDescent="0.25">
      <c r="A305">
        <v>303</v>
      </c>
      <c r="B305" t="s">
        <v>39</v>
      </c>
      <c r="C305">
        <v>37</v>
      </c>
      <c r="D305" t="s">
        <v>28</v>
      </c>
      <c r="E305">
        <v>4.5</v>
      </c>
      <c r="F305" t="s">
        <v>311</v>
      </c>
      <c r="G305" t="s">
        <v>19</v>
      </c>
      <c r="H305" s="1">
        <v>37774</v>
      </c>
    </row>
    <row r="306" spans="1:8" x14ac:dyDescent="0.25">
      <c r="A306">
        <v>304</v>
      </c>
      <c r="B306" t="s">
        <v>7</v>
      </c>
      <c r="C306">
        <v>14</v>
      </c>
      <c r="D306" t="s">
        <v>40</v>
      </c>
      <c r="E306">
        <v>4.5</v>
      </c>
      <c r="F306" t="s">
        <v>312</v>
      </c>
      <c r="G306" t="s">
        <v>27</v>
      </c>
      <c r="H306" s="1">
        <v>37741</v>
      </c>
    </row>
    <row r="307" spans="1:8" x14ac:dyDescent="0.25">
      <c r="A307">
        <v>305</v>
      </c>
      <c r="B307" t="s">
        <v>7</v>
      </c>
      <c r="C307">
        <v>38</v>
      </c>
      <c r="D307" t="s">
        <v>8</v>
      </c>
      <c r="E307">
        <v>4.5</v>
      </c>
      <c r="F307" t="s">
        <v>313</v>
      </c>
      <c r="G307" t="s">
        <v>27</v>
      </c>
      <c r="H307" s="1">
        <v>38618</v>
      </c>
    </row>
    <row r="308" spans="1:8" x14ac:dyDescent="0.25">
      <c r="A308">
        <v>306</v>
      </c>
      <c r="B308" t="s">
        <v>39</v>
      </c>
      <c r="C308">
        <v>29</v>
      </c>
      <c r="D308" t="s">
        <v>25</v>
      </c>
      <c r="E308">
        <v>2</v>
      </c>
      <c r="F308" t="s">
        <v>48</v>
      </c>
      <c r="G308" t="s">
        <v>10</v>
      </c>
      <c r="H308" s="1">
        <v>37375</v>
      </c>
    </row>
    <row r="309" spans="1:8" x14ac:dyDescent="0.25">
      <c r="A309">
        <v>307</v>
      </c>
      <c r="B309" t="s">
        <v>7</v>
      </c>
      <c r="C309">
        <v>38</v>
      </c>
      <c r="D309" t="s">
        <v>22</v>
      </c>
      <c r="E309">
        <v>5</v>
      </c>
      <c r="F309" t="s">
        <v>314</v>
      </c>
      <c r="G309" t="s">
        <v>37</v>
      </c>
      <c r="H309" s="1">
        <v>37814</v>
      </c>
    </row>
    <row r="310" spans="1:8" x14ac:dyDescent="0.25">
      <c r="A310">
        <v>308</v>
      </c>
      <c r="B310" t="s">
        <v>13</v>
      </c>
      <c r="C310">
        <v>18</v>
      </c>
      <c r="D310" t="s">
        <v>28</v>
      </c>
      <c r="E310">
        <v>5</v>
      </c>
      <c r="F310" t="s">
        <v>315</v>
      </c>
      <c r="G310" t="s">
        <v>31</v>
      </c>
      <c r="H310" s="1">
        <v>37391</v>
      </c>
    </row>
    <row r="311" spans="1:8" x14ac:dyDescent="0.25">
      <c r="A311">
        <v>309</v>
      </c>
      <c r="B311" t="s">
        <v>7</v>
      </c>
      <c r="C311">
        <v>24</v>
      </c>
      <c r="D311" t="s">
        <v>22</v>
      </c>
      <c r="E311">
        <v>4.5</v>
      </c>
      <c r="F311" t="s">
        <v>316</v>
      </c>
      <c r="G311" t="s">
        <v>31</v>
      </c>
      <c r="H311" s="1">
        <v>38480</v>
      </c>
    </row>
    <row r="312" spans="1:8" x14ac:dyDescent="0.25">
      <c r="A312">
        <v>310</v>
      </c>
      <c r="B312" t="s">
        <v>13</v>
      </c>
      <c r="C312">
        <v>18</v>
      </c>
      <c r="D312" t="s">
        <v>40</v>
      </c>
      <c r="E312">
        <v>4</v>
      </c>
      <c r="F312" t="s">
        <v>317</v>
      </c>
      <c r="G312" t="s">
        <v>43</v>
      </c>
      <c r="H312" s="1">
        <v>38202</v>
      </c>
    </row>
    <row r="313" spans="1:8" x14ac:dyDescent="0.25">
      <c r="A313">
        <v>311</v>
      </c>
      <c r="B313" t="s">
        <v>7</v>
      </c>
      <c r="C313">
        <v>23</v>
      </c>
      <c r="D313" t="s">
        <v>51</v>
      </c>
      <c r="E313">
        <v>2.5</v>
      </c>
      <c r="F313" t="s">
        <v>318</v>
      </c>
      <c r="G313" t="s">
        <v>16</v>
      </c>
      <c r="H313" s="1">
        <v>37952</v>
      </c>
    </row>
    <row r="314" spans="1:8" x14ac:dyDescent="0.25">
      <c r="A314">
        <v>312</v>
      </c>
      <c r="B314" t="s">
        <v>7</v>
      </c>
      <c r="C314">
        <v>31</v>
      </c>
      <c r="D314" t="s">
        <v>28</v>
      </c>
      <c r="E314">
        <v>2</v>
      </c>
      <c r="F314" t="s">
        <v>319</v>
      </c>
      <c r="G314" t="s">
        <v>43</v>
      </c>
      <c r="H314" s="1">
        <v>38093</v>
      </c>
    </row>
    <row r="315" spans="1:8" x14ac:dyDescent="0.25">
      <c r="A315">
        <v>313</v>
      </c>
      <c r="B315" t="s">
        <v>7</v>
      </c>
      <c r="C315">
        <v>41</v>
      </c>
      <c r="D315" t="s">
        <v>11</v>
      </c>
      <c r="E315">
        <v>5</v>
      </c>
      <c r="F315" t="s">
        <v>320</v>
      </c>
      <c r="G315" t="s">
        <v>27</v>
      </c>
      <c r="H315" s="1">
        <v>37420</v>
      </c>
    </row>
    <row r="316" spans="1:8" x14ac:dyDescent="0.25">
      <c r="A316">
        <v>314</v>
      </c>
      <c r="B316" t="s">
        <v>7</v>
      </c>
      <c r="C316">
        <v>44</v>
      </c>
      <c r="D316" t="s">
        <v>14</v>
      </c>
      <c r="E316">
        <v>4</v>
      </c>
      <c r="F316" t="s">
        <v>321</v>
      </c>
      <c r="G316" t="s">
        <v>31</v>
      </c>
      <c r="H316" s="1">
        <v>37961</v>
      </c>
    </row>
    <row r="317" spans="1:8" x14ac:dyDescent="0.25">
      <c r="A317">
        <v>315</v>
      </c>
      <c r="B317" t="s">
        <v>13</v>
      </c>
      <c r="C317">
        <v>29</v>
      </c>
      <c r="D317" t="s">
        <v>28</v>
      </c>
      <c r="E317">
        <v>3.5</v>
      </c>
      <c r="F317" t="s">
        <v>322</v>
      </c>
      <c r="G317" t="s">
        <v>43</v>
      </c>
      <c r="H317" s="1">
        <v>37283</v>
      </c>
    </row>
    <row r="318" spans="1:8" x14ac:dyDescent="0.25">
      <c r="A318">
        <v>316</v>
      </c>
      <c r="B318" t="s">
        <v>13</v>
      </c>
      <c r="C318">
        <v>23</v>
      </c>
      <c r="D318" t="s">
        <v>28</v>
      </c>
      <c r="E318">
        <v>4.5</v>
      </c>
      <c r="F318" t="s">
        <v>323</v>
      </c>
      <c r="G318" t="s">
        <v>31</v>
      </c>
      <c r="H318" s="1">
        <v>37281</v>
      </c>
    </row>
    <row r="319" spans="1:8" x14ac:dyDescent="0.25">
      <c r="A319">
        <v>317</v>
      </c>
      <c r="B319" t="s">
        <v>7</v>
      </c>
      <c r="C319">
        <v>29</v>
      </c>
      <c r="D319" t="s">
        <v>51</v>
      </c>
      <c r="E319">
        <v>4.5</v>
      </c>
      <c r="F319" t="s">
        <v>324</v>
      </c>
      <c r="G319" t="s">
        <v>37</v>
      </c>
      <c r="H319" s="1">
        <v>37297</v>
      </c>
    </row>
    <row r="320" spans="1:8" x14ac:dyDescent="0.25">
      <c r="A320">
        <v>318</v>
      </c>
      <c r="B320" t="s">
        <v>13</v>
      </c>
      <c r="C320">
        <v>40</v>
      </c>
      <c r="D320" t="s">
        <v>11</v>
      </c>
      <c r="E320">
        <v>4</v>
      </c>
      <c r="F320" t="s">
        <v>325</v>
      </c>
      <c r="G320" t="s">
        <v>16</v>
      </c>
      <c r="H320" s="1">
        <v>38332</v>
      </c>
    </row>
    <row r="321" spans="1:8" x14ac:dyDescent="0.25">
      <c r="A321">
        <v>319</v>
      </c>
      <c r="B321" t="s">
        <v>7</v>
      </c>
      <c r="C321">
        <v>31</v>
      </c>
      <c r="D321" t="s">
        <v>25</v>
      </c>
      <c r="E321">
        <v>5</v>
      </c>
      <c r="F321" t="s">
        <v>326</v>
      </c>
      <c r="G321" t="s">
        <v>16</v>
      </c>
      <c r="H321" s="1">
        <v>37824</v>
      </c>
    </row>
    <row r="322" spans="1:8" x14ac:dyDescent="0.25">
      <c r="A322">
        <v>320</v>
      </c>
      <c r="B322" t="s">
        <v>13</v>
      </c>
      <c r="C322">
        <v>53</v>
      </c>
      <c r="D322" t="s">
        <v>17</v>
      </c>
      <c r="E322">
        <v>4.5</v>
      </c>
      <c r="F322" t="s">
        <v>327</v>
      </c>
      <c r="G322" t="s">
        <v>16</v>
      </c>
      <c r="H322" s="1">
        <v>38270</v>
      </c>
    </row>
    <row r="323" spans="1:8" x14ac:dyDescent="0.25">
      <c r="A323">
        <v>321</v>
      </c>
      <c r="B323" t="s">
        <v>13</v>
      </c>
      <c r="C323">
        <v>32</v>
      </c>
      <c r="D323" t="s">
        <v>17</v>
      </c>
      <c r="E323">
        <v>4.5</v>
      </c>
      <c r="F323" t="s">
        <v>328</v>
      </c>
      <c r="G323" t="s">
        <v>16</v>
      </c>
      <c r="H323" s="1">
        <v>37570</v>
      </c>
    </row>
    <row r="324" spans="1:8" x14ac:dyDescent="0.25">
      <c r="A324">
        <v>322</v>
      </c>
      <c r="B324" t="s">
        <v>13</v>
      </c>
      <c r="C324">
        <v>38</v>
      </c>
      <c r="D324" t="s">
        <v>51</v>
      </c>
      <c r="E324">
        <v>4.5</v>
      </c>
      <c r="F324" t="s">
        <v>329</v>
      </c>
      <c r="G324" t="s">
        <v>31</v>
      </c>
      <c r="H324" s="1">
        <v>37479</v>
      </c>
    </row>
    <row r="325" spans="1:8" x14ac:dyDescent="0.25">
      <c r="A325">
        <v>323</v>
      </c>
      <c r="B325" t="s">
        <v>7</v>
      </c>
      <c r="C325">
        <v>33</v>
      </c>
      <c r="D325" t="s">
        <v>28</v>
      </c>
      <c r="E325">
        <v>4.5</v>
      </c>
      <c r="F325" t="s">
        <v>330</v>
      </c>
      <c r="G325" t="s">
        <v>16</v>
      </c>
      <c r="H325" s="1">
        <v>37604</v>
      </c>
    </row>
    <row r="326" spans="1:8" x14ac:dyDescent="0.25">
      <c r="A326">
        <v>324</v>
      </c>
      <c r="B326" t="s">
        <v>13</v>
      </c>
      <c r="C326">
        <v>56</v>
      </c>
      <c r="D326" t="s">
        <v>8</v>
      </c>
      <c r="E326">
        <v>3</v>
      </c>
      <c r="F326" t="s">
        <v>34</v>
      </c>
      <c r="G326" t="s">
        <v>16</v>
      </c>
      <c r="H326" s="1">
        <v>37583</v>
      </c>
    </row>
    <row r="327" spans="1:8" x14ac:dyDescent="0.25">
      <c r="A327">
        <v>325</v>
      </c>
      <c r="B327" t="s">
        <v>7</v>
      </c>
      <c r="C327">
        <v>37</v>
      </c>
      <c r="D327" t="s">
        <v>28</v>
      </c>
      <c r="E327">
        <v>4.5</v>
      </c>
      <c r="F327" t="s">
        <v>331</v>
      </c>
      <c r="G327" t="s">
        <v>10</v>
      </c>
      <c r="H327" s="1">
        <v>37522</v>
      </c>
    </row>
    <row r="328" spans="1:8" x14ac:dyDescent="0.25">
      <c r="A328">
        <v>326</v>
      </c>
      <c r="B328" t="s">
        <v>13</v>
      </c>
      <c r="C328">
        <v>47</v>
      </c>
      <c r="D328" t="s">
        <v>25</v>
      </c>
      <c r="E328">
        <v>1.5</v>
      </c>
      <c r="F328" t="s">
        <v>89</v>
      </c>
      <c r="G328" t="s">
        <v>43</v>
      </c>
      <c r="H328" s="1">
        <v>38534</v>
      </c>
    </row>
    <row r="329" spans="1:8" x14ac:dyDescent="0.25">
      <c r="A329">
        <v>327</v>
      </c>
      <c r="B329" t="s">
        <v>39</v>
      </c>
      <c r="C329">
        <v>17</v>
      </c>
      <c r="D329" t="s">
        <v>17</v>
      </c>
      <c r="E329">
        <v>5</v>
      </c>
      <c r="F329" t="s">
        <v>332</v>
      </c>
      <c r="G329" t="s">
        <v>21</v>
      </c>
      <c r="H329" s="1">
        <v>38277</v>
      </c>
    </row>
    <row r="330" spans="1:8" x14ac:dyDescent="0.25">
      <c r="A330">
        <v>328</v>
      </c>
      <c r="B330" t="s">
        <v>7</v>
      </c>
      <c r="C330">
        <v>44</v>
      </c>
      <c r="D330" t="s">
        <v>28</v>
      </c>
      <c r="E330">
        <v>3.5</v>
      </c>
      <c r="F330" t="s">
        <v>333</v>
      </c>
      <c r="G330" t="s">
        <v>21</v>
      </c>
      <c r="H330" s="1">
        <v>37968</v>
      </c>
    </row>
    <row r="331" spans="1:8" x14ac:dyDescent="0.25">
      <c r="A331">
        <v>329</v>
      </c>
      <c r="B331" t="s">
        <v>7</v>
      </c>
      <c r="C331">
        <v>36</v>
      </c>
      <c r="D331" t="s">
        <v>51</v>
      </c>
      <c r="E331">
        <v>2.5</v>
      </c>
      <c r="F331" t="s">
        <v>334</v>
      </c>
      <c r="G331" t="s">
        <v>16</v>
      </c>
      <c r="H331" s="1">
        <v>37263</v>
      </c>
    </row>
    <row r="332" spans="1:8" x14ac:dyDescent="0.25">
      <c r="A332">
        <v>330</v>
      </c>
      <c r="B332" t="s">
        <v>7</v>
      </c>
      <c r="C332">
        <v>44</v>
      </c>
      <c r="D332" t="s">
        <v>105</v>
      </c>
      <c r="E332">
        <v>4.5</v>
      </c>
      <c r="F332" t="s">
        <v>335</v>
      </c>
      <c r="G332" t="s">
        <v>37</v>
      </c>
      <c r="H332" s="1">
        <v>38545</v>
      </c>
    </row>
    <row r="333" spans="1:8" x14ac:dyDescent="0.25">
      <c r="A333">
        <v>331</v>
      </c>
      <c r="B333" t="s">
        <v>7</v>
      </c>
      <c r="C333">
        <v>28</v>
      </c>
      <c r="D333" t="s">
        <v>11</v>
      </c>
      <c r="E333">
        <v>4</v>
      </c>
      <c r="F333" t="s">
        <v>336</v>
      </c>
      <c r="G333" t="s">
        <v>10</v>
      </c>
      <c r="H333" s="1">
        <v>38282</v>
      </c>
    </row>
    <row r="334" spans="1:8" x14ac:dyDescent="0.25">
      <c r="A334">
        <v>332</v>
      </c>
      <c r="B334" t="s">
        <v>7</v>
      </c>
      <c r="C334">
        <v>41</v>
      </c>
      <c r="D334" t="s">
        <v>14</v>
      </c>
      <c r="E334">
        <v>5</v>
      </c>
      <c r="F334" t="s">
        <v>337</v>
      </c>
      <c r="G334" t="s">
        <v>21</v>
      </c>
      <c r="H334" s="1">
        <v>37637</v>
      </c>
    </row>
    <row r="335" spans="1:8" x14ac:dyDescent="0.25">
      <c r="A335">
        <v>333</v>
      </c>
      <c r="B335" t="s">
        <v>7</v>
      </c>
      <c r="C335">
        <v>31</v>
      </c>
      <c r="D335" t="s">
        <v>47</v>
      </c>
      <c r="E335">
        <v>4.5</v>
      </c>
      <c r="F335" t="s">
        <v>338</v>
      </c>
      <c r="G335" t="s">
        <v>19</v>
      </c>
      <c r="H335" s="1">
        <v>37667</v>
      </c>
    </row>
    <row r="336" spans="1:8" x14ac:dyDescent="0.25">
      <c r="A336">
        <v>334</v>
      </c>
      <c r="B336" t="s">
        <v>39</v>
      </c>
      <c r="C336">
        <v>42</v>
      </c>
      <c r="D336" t="s">
        <v>51</v>
      </c>
      <c r="E336">
        <v>2.5</v>
      </c>
      <c r="F336" t="s">
        <v>142</v>
      </c>
      <c r="G336" t="s">
        <v>16</v>
      </c>
      <c r="H336" s="1">
        <v>38060</v>
      </c>
    </row>
    <row r="337" spans="1:8" x14ac:dyDescent="0.25">
      <c r="A337">
        <v>335</v>
      </c>
      <c r="B337" t="s">
        <v>7</v>
      </c>
      <c r="C337">
        <v>36</v>
      </c>
      <c r="D337" t="s">
        <v>51</v>
      </c>
      <c r="E337">
        <v>4</v>
      </c>
      <c r="F337" t="s">
        <v>339</v>
      </c>
      <c r="G337" t="s">
        <v>43</v>
      </c>
      <c r="H337" s="1">
        <v>38633</v>
      </c>
    </row>
    <row r="338" spans="1:8" x14ac:dyDescent="0.25">
      <c r="A338">
        <v>336</v>
      </c>
      <c r="B338" t="s">
        <v>13</v>
      </c>
      <c r="C338">
        <v>45</v>
      </c>
      <c r="D338" t="s">
        <v>17</v>
      </c>
      <c r="E338">
        <v>2.5</v>
      </c>
      <c r="F338" t="s">
        <v>340</v>
      </c>
      <c r="G338" t="s">
        <v>37</v>
      </c>
      <c r="H338" s="1">
        <v>37745</v>
      </c>
    </row>
    <row r="339" spans="1:8" x14ac:dyDescent="0.25">
      <c r="A339">
        <v>337</v>
      </c>
      <c r="B339" t="s">
        <v>7</v>
      </c>
      <c r="C339">
        <v>24</v>
      </c>
      <c r="D339" t="s">
        <v>22</v>
      </c>
      <c r="E339">
        <v>4.5</v>
      </c>
      <c r="F339" t="s">
        <v>341</v>
      </c>
      <c r="G339" t="s">
        <v>10</v>
      </c>
      <c r="H339" s="1">
        <v>37994</v>
      </c>
    </row>
    <row r="340" spans="1:8" x14ac:dyDescent="0.25">
      <c r="A340">
        <v>338</v>
      </c>
      <c r="B340" t="s">
        <v>13</v>
      </c>
      <c r="C340">
        <v>35</v>
      </c>
      <c r="D340" t="s">
        <v>25</v>
      </c>
      <c r="E340">
        <v>4</v>
      </c>
      <c r="F340" t="s">
        <v>342</v>
      </c>
      <c r="G340" t="s">
        <v>10</v>
      </c>
      <c r="H340" s="1">
        <v>38602</v>
      </c>
    </row>
    <row r="341" spans="1:8" x14ac:dyDescent="0.25">
      <c r="A341">
        <v>339</v>
      </c>
      <c r="B341" t="s">
        <v>39</v>
      </c>
      <c r="C341">
        <v>42</v>
      </c>
      <c r="D341" t="s">
        <v>51</v>
      </c>
      <c r="E341">
        <v>4</v>
      </c>
      <c r="F341" t="s">
        <v>343</v>
      </c>
      <c r="G341" t="s">
        <v>16</v>
      </c>
      <c r="H341" s="1">
        <v>37825</v>
      </c>
    </row>
    <row r="342" spans="1:8" x14ac:dyDescent="0.25">
      <c r="A342">
        <v>340</v>
      </c>
      <c r="B342" t="s">
        <v>39</v>
      </c>
      <c r="C342">
        <v>46</v>
      </c>
      <c r="D342" t="s">
        <v>47</v>
      </c>
      <c r="E342">
        <v>5</v>
      </c>
      <c r="F342" t="s">
        <v>344</v>
      </c>
      <c r="G342" t="s">
        <v>31</v>
      </c>
      <c r="H342" s="1">
        <v>38321</v>
      </c>
    </row>
    <row r="343" spans="1:8" x14ac:dyDescent="0.25">
      <c r="A343">
        <v>341</v>
      </c>
      <c r="B343" t="s">
        <v>13</v>
      </c>
      <c r="C343">
        <v>33</v>
      </c>
      <c r="D343" t="s">
        <v>40</v>
      </c>
      <c r="E343">
        <v>4</v>
      </c>
      <c r="F343" t="s">
        <v>345</v>
      </c>
      <c r="G343" t="s">
        <v>27</v>
      </c>
      <c r="H343" s="1">
        <v>38040</v>
      </c>
    </row>
    <row r="344" spans="1:8" x14ac:dyDescent="0.25">
      <c r="A344">
        <v>342</v>
      </c>
      <c r="B344" t="s">
        <v>13</v>
      </c>
      <c r="C344">
        <v>36</v>
      </c>
      <c r="D344" t="s">
        <v>71</v>
      </c>
      <c r="E344">
        <v>4.5</v>
      </c>
      <c r="F344" t="s">
        <v>346</v>
      </c>
      <c r="G344" t="s">
        <v>21</v>
      </c>
      <c r="H344" s="1">
        <v>37581</v>
      </c>
    </row>
    <row r="345" spans="1:8" x14ac:dyDescent="0.25">
      <c r="A345">
        <v>343</v>
      </c>
      <c r="B345" t="s">
        <v>7</v>
      </c>
      <c r="C345">
        <v>45</v>
      </c>
      <c r="D345" t="s">
        <v>25</v>
      </c>
      <c r="E345">
        <v>4.5</v>
      </c>
      <c r="F345" t="s">
        <v>347</v>
      </c>
      <c r="G345" t="s">
        <v>19</v>
      </c>
      <c r="H345" s="1">
        <v>38432</v>
      </c>
    </row>
    <row r="346" spans="1:8" x14ac:dyDescent="0.25">
      <c r="A346">
        <v>344</v>
      </c>
      <c r="B346" t="s">
        <v>13</v>
      </c>
      <c r="C346">
        <v>14</v>
      </c>
      <c r="D346" t="s">
        <v>22</v>
      </c>
      <c r="E346">
        <v>2</v>
      </c>
      <c r="F346" t="s">
        <v>348</v>
      </c>
      <c r="G346" t="s">
        <v>10</v>
      </c>
      <c r="H346" s="1">
        <v>37280</v>
      </c>
    </row>
    <row r="347" spans="1:8" x14ac:dyDescent="0.25">
      <c r="A347">
        <v>345</v>
      </c>
      <c r="B347" t="s">
        <v>13</v>
      </c>
      <c r="C347">
        <v>28</v>
      </c>
      <c r="D347" t="s">
        <v>17</v>
      </c>
      <c r="E347">
        <v>2</v>
      </c>
      <c r="F347" t="s">
        <v>294</v>
      </c>
      <c r="G347" t="s">
        <v>43</v>
      </c>
      <c r="H347" s="1">
        <v>38038</v>
      </c>
    </row>
    <row r="348" spans="1:8" x14ac:dyDescent="0.25">
      <c r="A348">
        <v>346</v>
      </c>
      <c r="B348" t="s">
        <v>39</v>
      </c>
      <c r="C348">
        <v>27</v>
      </c>
      <c r="D348" t="s">
        <v>28</v>
      </c>
      <c r="E348">
        <v>4.5</v>
      </c>
      <c r="F348" t="s">
        <v>317</v>
      </c>
      <c r="G348" t="s">
        <v>43</v>
      </c>
      <c r="H348" s="1">
        <v>38583</v>
      </c>
    </row>
    <row r="349" spans="1:8" x14ac:dyDescent="0.25">
      <c r="A349">
        <v>347</v>
      </c>
      <c r="B349" t="s">
        <v>13</v>
      </c>
      <c r="C349">
        <v>38</v>
      </c>
      <c r="D349" t="s">
        <v>51</v>
      </c>
      <c r="E349">
        <v>3</v>
      </c>
      <c r="F349" t="s">
        <v>349</v>
      </c>
      <c r="G349" t="s">
        <v>31</v>
      </c>
      <c r="H349" s="1">
        <v>38612</v>
      </c>
    </row>
    <row r="350" spans="1:8" x14ac:dyDescent="0.25">
      <c r="A350">
        <v>348</v>
      </c>
      <c r="B350" t="s">
        <v>7</v>
      </c>
      <c r="C350">
        <v>36</v>
      </c>
      <c r="D350" t="s">
        <v>47</v>
      </c>
      <c r="E350">
        <v>4.5</v>
      </c>
      <c r="F350" t="s">
        <v>350</v>
      </c>
      <c r="G350" t="s">
        <v>31</v>
      </c>
      <c r="H350" s="1">
        <v>38236</v>
      </c>
    </row>
    <row r="351" spans="1:8" x14ac:dyDescent="0.25">
      <c r="A351">
        <v>349</v>
      </c>
      <c r="B351" t="s">
        <v>7</v>
      </c>
      <c r="C351">
        <v>33</v>
      </c>
      <c r="D351" t="s">
        <v>17</v>
      </c>
      <c r="E351">
        <v>3.5</v>
      </c>
      <c r="F351" t="s">
        <v>351</v>
      </c>
      <c r="G351" t="s">
        <v>31</v>
      </c>
      <c r="H351" s="1">
        <v>38669</v>
      </c>
    </row>
    <row r="352" spans="1:8" x14ac:dyDescent="0.25">
      <c r="A352">
        <v>350</v>
      </c>
      <c r="B352" t="s">
        <v>13</v>
      </c>
      <c r="C352">
        <v>36</v>
      </c>
      <c r="D352" t="s">
        <v>28</v>
      </c>
      <c r="E352">
        <v>2.5</v>
      </c>
      <c r="F352" t="s">
        <v>352</v>
      </c>
      <c r="G352" t="s">
        <v>10</v>
      </c>
      <c r="H352" s="1">
        <v>38109</v>
      </c>
    </row>
    <row r="353" spans="1:8" x14ac:dyDescent="0.25">
      <c r="A353">
        <v>351</v>
      </c>
      <c r="B353" t="s">
        <v>7</v>
      </c>
      <c r="C353">
        <v>40</v>
      </c>
      <c r="D353" t="s">
        <v>17</v>
      </c>
      <c r="E353">
        <v>3</v>
      </c>
      <c r="F353" t="s">
        <v>353</v>
      </c>
      <c r="G353" t="s">
        <v>16</v>
      </c>
      <c r="H353" s="1">
        <v>38113</v>
      </c>
    </row>
    <row r="354" spans="1:8" x14ac:dyDescent="0.25">
      <c r="A354">
        <v>352</v>
      </c>
      <c r="B354" t="s">
        <v>39</v>
      </c>
      <c r="C354">
        <v>29</v>
      </c>
      <c r="D354" t="s">
        <v>25</v>
      </c>
      <c r="E354">
        <v>5</v>
      </c>
      <c r="F354" t="s">
        <v>354</v>
      </c>
      <c r="G354" t="s">
        <v>37</v>
      </c>
      <c r="H354" s="1">
        <v>37943</v>
      </c>
    </row>
    <row r="355" spans="1:8" x14ac:dyDescent="0.25">
      <c r="A355">
        <v>353</v>
      </c>
      <c r="B355" t="s">
        <v>7</v>
      </c>
      <c r="C355">
        <v>53</v>
      </c>
      <c r="D355" t="s">
        <v>14</v>
      </c>
      <c r="E355">
        <v>3</v>
      </c>
      <c r="F355" t="s">
        <v>152</v>
      </c>
      <c r="G355" t="s">
        <v>16</v>
      </c>
      <c r="H355" s="1">
        <v>38694</v>
      </c>
    </row>
    <row r="356" spans="1:8" x14ac:dyDescent="0.25">
      <c r="A356">
        <v>354</v>
      </c>
      <c r="B356" t="s">
        <v>13</v>
      </c>
      <c r="C356">
        <v>34</v>
      </c>
      <c r="D356" t="s">
        <v>51</v>
      </c>
      <c r="E356">
        <v>4.5</v>
      </c>
      <c r="F356" t="s">
        <v>355</v>
      </c>
      <c r="G356" t="s">
        <v>27</v>
      </c>
      <c r="H356" s="1">
        <v>38552</v>
      </c>
    </row>
    <row r="357" spans="1:8" x14ac:dyDescent="0.25">
      <c r="A357">
        <v>355</v>
      </c>
      <c r="B357" t="s">
        <v>7</v>
      </c>
      <c r="C357">
        <v>31</v>
      </c>
      <c r="D357" t="s">
        <v>51</v>
      </c>
      <c r="E357">
        <v>3.5</v>
      </c>
      <c r="F357" t="s">
        <v>356</v>
      </c>
      <c r="G357" t="s">
        <v>31</v>
      </c>
      <c r="H357" s="1">
        <v>38491</v>
      </c>
    </row>
    <row r="358" spans="1:8" x14ac:dyDescent="0.25">
      <c r="A358">
        <v>356</v>
      </c>
      <c r="B358" t="s">
        <v>13</v>
      </c>
      <c r="C358">
        <v>17</v>
      </c>
      <c r="D358" t="s">
        <v>11</v>
      </c>
      <c r="E358">
        <v>4.5</v>
      </c>
      <c r="F358" t="s">
        <v>357</v>
      </c>
      <c r="G358" t="s">
        <v>19</v>
      </c>
      <c r="H358" s="1">
        <v>37601</v>
      </c>
    </row>
    <row r="359" spans="1:8" x14ac:dyDescent="0.25">
      <c r="A359">
        <v>357</v>
      </c>
      <c r="B359" t="s">
        <v>7</v>
      </c>
      <c r="C359">
        <v>31</v>
      </c>
      <c r="D359" t="s">
        <v>11</v>
      </c>
      <c r="E359">
        <v>4</v>
      </c>
      <c r="F359" t="s">
        <v>65</v>
      </c>
      <c r="G359" t="s">
        <v>37</v>
      </c>
      <c r="H359" s="1">
        <v>38649</v>
      </c>
    </row>
    <row r="360" spans="1:8" x14ac:dyDescent="0.25">
      <c r="A360">
        <v>358</v>
      </c>
      <c r="B360" t="s">
        <v>7</v>
      </c>
      <c r="C360">
        <v>26</v>
      </c>
      <c r="D360" t="s">
        <v>22</v>
      </c>
      <c r="E360">
        <v>5</v>
      </c>
      <c r="F360" t="s">
        <v>357</v>
      </c>
      <c r="G360" t="s">
        <v>19</v>
      </c>
      <c r="H360" s="1">
        <v>38206</v>
      </c>
    </row>
    <row r="361" spans="1:8" x14ac:dyDescent="0.25">
      <c r="A361">
        <v>359</v>
      </c>
      <c r="B361" t="s">
        <v>39</v>
      </c>
      <c r="C361">
        <v>33</v>
      </c>
      <c r="D361" t="s">
        <v>47</v>
      </c>
      <c r="E361">
        <v>4.5</v>
      </c>
      <c r="F361" t="s">
        <v>358</v>
      </c>
      <c r="G361" t="s">
        <v>37</v>
      </c>
      <c r="H361" s="1">
        <v>37265</v>
      </c>
    </row>
    <row r="362" spans="1:8" x14ac:dyDescent="0.25">
      <c r="A362">
        <v>360</v>
      </c>
      <c r="B362" t="s">
        <v>13</v>
      </c>
      <c r="C362">
        <v>23</v>
      </c>
      <c r="D362" t="s">
        <v>22</v>
      </c>
      <c r="E362">
        <v>5</v>
      </c>
      <c r="F362" t="s">
        <v>359</v>
      </c>
      <c r="G362" t="s">
        <v>31</v>
      </c>
      <c r="H362" s="1">
        <v>37478</v>
      </c>
    </row>
    <row r="363" spans="1:8" x14ac:dyDescent="0.25">
      <c r="A363">
        <v>361</v>
      </c>
      <c r="B363" t="s">
        <v>13</v>
      </c>
      <c r="C363">
        <v>48</v>
      </c>
      <c r="D363" t="s">
        <v>22</v>
      </c>
      <c r="E363">
        <v>3</v>
      </c>
      <c r="F363" t="s">
        <v>129</v>
      </c>
      <c r="G363" t="s">
        <v>21</v>
      </c>
      <c r="H363" s="1">
        <v>38423</v>
      </c>
    </row>
    <row r="364" spans="1:8" x14ac:dyDescent="0.25">
      <c r="A364">
        <v>362</v>
      </c>
      <c r="B364" t="s">
        <v>13</v>
      </c>
      <c r="C364">
        <v>12</v>
      </c>
      <c r="D364" t="s">
        <v>11</v>
      </c>
      <c r="E364">
        <v>2.5</v>
      </c>
      <c r="F364" t="s">
        <v>360</v>
      </c>
      <c r="G364" t="s">
        <v>43</v>
      </c>
      <c r="H364" s="1">
        <v>37717</v>
      </c>
    </row>
    <row r="365" spans="1:8" x14ac:dyDescent="0.25">
      <c r="A365">
        <v>363</v>
      </c>
      <c r="B365" t="s">
        <v>13</v>
      </c>
      <c r="C365">
        <v>25</v>
      </c>
      <c r="D365" t="s">
        <v>17</v>
      </c>
      <c r="E365">
        <v>4</v>
      </c>
      <c r="F365" t="s">
        <v>361</v>
      </c>
      <c r="G365" t="s">
        <v>21</v>
      </c>
      <c r="H365" s="1">
        <v>38562</v>
      </c>
    </row>
    <row r="366" spans="1:8" x14ac:dyDescent="0.25">
      <c r="A366">
        <v>364</v>
      </c>
      <c r="B366" t="s">
        <v>39</v>
      </c>
      <c r="C366">
        <v>48</v>
      </c>
      <c r="D366" t="s">
        <v>11</v>
      </c>
      <c r="E366">
        <v>5</v>
      </c>
      <c r="F366" t="s">
        <v>362</v>
      </c>
      <c r="G366" t="s">
        <v>27</v>
      </c>
      <c r="H366" s="1">
        <v>38066</v>
      </c>
    </row>
    <row r="367" spans="1:8" x14ac:dyDescent="0.25">
      <c r="A367">
        <v>365</v>
      </c>
      <c r="B367" t="s">
        <v>7</v>
      </c>
      <c r="C367">
        <v>43</v>
      </c>
      <c r="D367" t="s">
        <v>11</v>
      </c>
      <c r="E367">
        <v>2.5</v>
      </c>
      <c r="F367" t="s">
        <v>87</v>
      </c>
      <c r="G367" t="s">
        <v>27</v>
      </c>
      <c r="H367" s="1">
        <v>38148</v>
      </c>
    </row>
    <row r="368" spans="1:8" x14ac:dyDescent="0.25">
      <c r="A368">
        <v>366</v>
      </c>
      <c r="B368" t="s">
        <v>7</v>
      </c>
      <c r="C368">
        <v>43</v>
      </c>
      <c r="D368" t="s">
        <v>28</v>
      </c>
      <c r="E368">
        <v>4.5</v>
      </c>
      <c r="F368" t="s">
        <v>363</v>
      </c>
      <c r="G368" t="s">
        <v>10</v>
      </c>
      <c r="H368" s="1">
        <v>37781</v>
      </c>
    </row>
    <row r="369" spans="1:8" x14ac:dyDescent="0.25">
      <c r="A369">
        <v>367</v>
      </c>
      <c r="B369" t="s">
        <v>7</v>
      </c>
      <c r="C369">
        <v>36</v>
      </c>
      <c r="D369" t="s">
        <v>8</v>
      </c>
      <c r="E369">
        <v>3.5</v>
      </c>
      <c r="F369" t="s">
        <v>364</v>
      </c>
      <c r="G369" t="s">
        <v>43</v>
      </c>
      <c r="H369" s="1">
        <v>38264</v>
      </c>
    </row>
    <row r="370" spans="1:8" x14ac:dyDescent="0.25">
      <c r="A370">
        <v>368</v>
      </c>
      <c r="B370" t="s">
        <v>7</v>
      </c>
      <c r="C370">
        <v>37</v>
      </c>
      <c r="D370" t="s">
        <v>22</v>
      </c>
      <c r="E370">
        <v>2.5</v>
      </c>
      <c r="F370" t="s">
        <v>365</v>
      </c>
      <c r="G370" t="s">
        <v>27</v>
      </c>
      <c r="H370" s="1">
        <v>38246</v>
      </c>
    </row>
    <row r="371" spans="1:8" x14ac:dyDescent="0.25">
      <c r="A371">
        <v>369</v>
      </c>
      <c r="B371" t="s">
        <v>13</v>
      </c>
      <c r="C371">
        <v>44</v>
      </c>
      <c r="D371" t="s">
        <v>40</v>
      </c>
      <c r="E371">
        <v>4.5</v>
      </c>
      <c r="F371" t="s">
        <v>362</v>
      </c>
      <c r="G371" t="s">
        <v>37</v>
      </c>
      <c r="H371" s="1">
        <v>37798</v>
      </c>
    </row>
    <row r="372" spans="1:8" x14ac:dyDescent="0.25">
      <c r="A372">
        <v>370</v>
      </c>
      <c r="B372" t="s">
        <v>13</v>
      </c>
      <c r="C372">
        <v>20</v>
      </c>
      <c r="D372" t="s">
        <v>25</v>
      </c>
      <c r="E372">
        <v>4.5</v>
      </c>
      <c r="F372" t="s">
        <v>366</v>
      </c>
      <c r="G372" t="s">
        <v>37</v>
      </c>
      <c r="H372" s="1">
        <v>37372</v>
      </c>
    </row>
    <row r="373" spans="1:8" x14ac:dyDescent="0.25">
      <c r="A373">
        <v>371</v>
      </c>
      <c r="B373" t="s">
        <v>7</v>
      </c>
      <c r="C373">
        <v>29</v>
      </c>
      <c r="D373" t="s">
        <v>17</v>
      </c>
      <c r="E373">
        <v>2.5</v>
      </c>
      <c r="F373" t="s">
        <v>268</v>
      </c>
      <c r="G373" t="s">
        <v>16</v>
      </c>
      <c r="H373" s="1">
        <v>37370</v>
      </c>
    </row>
    <row r="374" spans="1:8" x14ac:dyDescent="0.25">
      <c r="A374">
        <v>372</v>
      </c>
      <c r="B374" t="s">
        <v>7</v>
      </c>
      <c r="C374">
        <v>57</v>
      </c>
      <c r="D374" t="s">
        <v>8</v>
      </c>
      <c r="E374">
        <v>3.5</v>
      </c>
      <c r="F374" t="s">
        <v>367</v>
      </c>
      <c r="G374" t="s">
        <v>19</v>
      </c>
      <c r="H374" s="1">
        <v>38691</v>
      </c>
    </row>
    <row r="375" spans="1:8" x14ac:dyDescent="0.25">
      <c r="A375">
        <v>373</v>
      </c>
      <c r="B375" t="s">
        <v>7</v>
      </c>
      <c r="C375">
        <v>53</v>
      </c>
      <c r="D375" t="s">
        <v>47</v>
      </c>
      <c r="E375">
        <v>2</v>
      </c>
      <c r="F375" t="s">
        <v>368</v>
      </c>
      <c r="G375" t="s">
        <v>43</v>
      </c>
      <c r="H375" s="1">
        <v>38587</v>
      </c>
    </row>
    <row r="376" spans="1:8" x14ac:dyDescent="0.25">
      <c r="A376">
        <v>374</v>
      </c>
      <c r="B376" t="s">
        <v>7</v>
      </c>
      <c r="C376">
        <v>33</v>
      </c>
      <c r="D376" t="s">
        <v>11</v>
      </c>
      <c r="E376">
        <v>5</v>
      </c>
      <c r="F376" t="s">
        <v>369</v>
      </c>
      <c r="G376" t="s">
        <v>37</v>
      </c>
      <c r="H376" s="1">
        <v>37435</v>
      </c>
    </row>
    <row r="377" spans="1:8" x14ac:dyDescent="0.25">
      <c r="A377">
        <v>375</v>
      </c>
      <c r="B377" t="s">
        <v>13</v>
      </c>
      <c r="C377">
        <v>38</v>
      </c>
      <c r="D377" t="s">
        <v>51</v>
      </c>
      <c r="E377">
        <v>4.5</v>
      </c>
      <c r="F377" t="s">
        <v>370</v>
      </c>
      <c r="G377" t="s">
        <v>10</v>
      </c>
      <c r="H377" s="1">
        <v>37481</v>
      </c>
    </row>
    <row r="378" spans="1:8" x14ac:dyDescent="0.25">
      <c r="A378">
        <v>376</v>
      </c>
      <c r="B378" t="s">
        <v>13</v>
      </c>
      <c r="C378">
        <v>29</v>
      </c>
      <c r="D378" t="s">
        <v>222</v>
      </c>
      <c r="E378">
        <v>5</v>
      </c>
      <c r="F378" t="s">
        <v>371</v>
      </c>
      <c r="G378" t="s">
        <v>27</v>
      </c>
      <c r="H378" s="1">
        <v>38166</v>
      </c>
    </row>
    <row r="379" spans="1:8" x14ac:dyDescent="0.25">
      <c r="A379">
        <v>377</v>
      </c>
      <c r="B379" t="s">
        <v>13</v>
      </c>
      <c r="C379">
        <v>52</v>
      </c>
      <c r="D379" t="s">
        <v>25</v>
      </c>
      <c r="E379">
        <v>3.5</v>
      </c>
      <c r="F379" t="s">
        <v>372</v>
      </c>
      <c r="G379" t="s">
        <v>43</v>
      </c>
      <c r="H379" s="1">
        <v>38248</v>
      </c>
    </row>
    <row r="380" spans="1:8" x14ac:dyDescent="0.25">
      <c r="A380">
        <v>378</v>
      </c>
      <c r="B380" t="s">
        <v>39</v>
      </c>
      <c r="C380">
        <v>35</v>
      </c>
      <c r="D380" t="s">
        <v>22</v>
      </c>
      <c r="E380">
        <v>3</v>
      </c>
      <c r="F380" t="s">
        <v>106</v>
      </c>
      <c r="G380" t="s">
        <v>21</v>
      </c>
      <c r="H380" s="1">
        <v>38484</v>
      </c>
    </row>
    <row r="381" spans="1:8" x14ac:dyDescent="0.25">
      <c r="A381">
        <v>379</v>
      </c>
      <c r="B381" t="s">
        <v>13</v>
      </c>
      <c r="C381">
        <v>23</v>
      </c>
      <c r="D381" t="s">
        <v>8</v>
      </c>
      <c r="E381">
        <v>3</v>
      </c>
      <c r="F381" t="s">
        <v>353</v>
      </c>
      <c r="G381" t="s">
        <v>16</v>
      </c>
      <c r="H381" s="1">
        <v>37412</v>
      </c>
    </row>
    <row r="382" spans="1:8" x14ac:dyDescent="0.25">
      <c r="A382">
        <v>380</v>
      </c>
      <c r="B382" t="s">
        <v>7</v>
      </c>
      <c r="C382">
        <v>39</v>
      </c>
      <c r="D382" t="s">
        <v>11</v>
      </c>
      <c r="E382">
        <v>3.5</v>
      </c>
      <c r="F382" t="s">
        <v>373</v>
      </c>
      <c r="G382" t="s">
        <v>43</v>
      </c>
      <c r="H382" s="1">
        <v>38203</v>
      </c>
    </row>
    <row r="383" spans="1:8" x14ac:dyDescent="0.25">
      <c r="A383">
        <v>381</v>
      </c>
      <c r="B383" t="s">
        <v>13</v>
      </c>
      <c r="C383">
        <v>21</v>
      </c>
      <c r="D383" t="s">
        <v>51</v>
      </c>
      <c r="E383">
        <v>5</v>
      </c>
      <c r="F383" t="s">
        <v>374</v>
      </c>
      <c r="G383" t="s">
        <v>16</v>
      </c>
      <c r="H383" s="1">
        <v>37530</v>
      </c>
    </row>
    <row r="384" spans="1:8" x14ac:dyDescent="0.25">
      <c r="A384">
        <v>382</v>
      </c>
      <c r="B384" t="s">
        <v>7</v>
      </c>
      <c r="C384">
        <v>22</v>
      </c>
      <c r="D384" t="s">
        <v>40</v>
      </c>
      <c r="E384">
        <v>5</v>
      </c>
      <c r="F384" t="s">
        <v>375</v>
      </c>
      <c r="G384" t="s">
        <v>31</v>
      </c>
      <c r="H384" s="1">
        <v>37650</v>
      </c>
    </row>
    <row r="385" spans="1:8" x14ac:dyDescent="0.25">
      <c r="A385">
        <v>383</v>
      </c>
      <c r="B385" t="s">
        <v>7</v>
      </c>
      <c r="C385">
        <v>46</v>
      </c>
      <c r="D385" t="s">
        <v>8</v>
      </c>
      <c r="E385">
        <v>4</v>
      </c>
      <c r="F385" t="s">
        <v>376</v>
      </c>
      <c r="G385" t="s">
        <v>21</v>
      </c>
      <c r="H385" s="1">
        <v>38007</v>
      </c>
    </row>
    <row r="386" spans="1:8" x14ac:dyDescent="0.25">
      <c r="A386">
        <v>384</v>
      </c>
      <c r="B386" t="s">
        <v>13</v>
      </c>
      <c r="C386">
        <v>48</v>
      </c>
      <c r="D386" t="s">
        <v>8</v>
      </c>
      <c r="E386">
        <v>4.5</v>
      </c>
      <c r="F386" t="s">
        <v>377</v>
      </c>
      <c r="G386" t="s">
        <v>10</v>
      </c>
      <c r="H386" s="1">
        <v>38603</v>
      </c>
    </row>
    <row r="387" spans="1:8" x14ac:dyDescent="0.25">
      <c r="A387">
        <v>385</v>
      </c>
      <c r="B387" t="s">
        <v>7</v>
      </c>
      <c r="C387">
        <v>25</v>
      </c>
      <c r="D387" t="s">
        <v>51</v>
      </c>
      <c r="E387">
        <v>5</v>
      </c>
      <c r="F387" t="s">
        <v>378</v>
      </c>
      <c r="G387" t="s">
        <v>37</v>
      </c>
      <c r="H387" s="1">
        <v>38717</v>
      </c>
    </row>
    <row r="388" spans="1:8" x14ac:dyDescent="0.25">
      <c r="A388">
        <v>386</v>
      </c>
      <c r="B388" t="s">
        <v>13</v>
      </c>
      <c r="C388">
        <v>38</v>
      </c>
      <c r="D388" t="s">
        <v>17</v>
      </c>
      <c r="E388">
        <v>5</v>
      </c>
      <c r="F388" t="s">
        <v>302</v>
      </c>
      <c r="G388" t="s">
        <v>21</v>
      </c>
      <c r="H388" s="1">
        <v>38314</v>
      </c>
    </row>
    <row r="389" spans="1:8" x14ac:dyDescent="0.25">
      <c r="A389">
        <v>387</v>
      </c>
      <c r="B389" t="s">
        <v>7</v>
      </c>
      <c r="C389">
        <v>28</v>
      </c>
      <c r="D389" t="s">
        <v>71</v>
      </c>
      <c r="E389">
        <v>4</v>
      </c>
      <c r="F389" t="s">
        <v>379</v>
      </c>
      <c r="G389" t="s">
        <v>19</v>
      </c>
      <c r="H389" s="1">
        <v>38510</v>
      </c>
    </row>
    <row r="390" spans="1:8" x14ac:dyDescent="0.25">
      <c r="A390">
        <v>388</v>
      </c>
      <c r="B390" t="s">
        <v>13</v>
      </c>
      <c r="C390">
        <v>21</v>
      </c>
      <c r="D390" t="s">
        <v>11</v>
      </c>
      <c r="E390">
        <v>2.5</v>
      </c>
      <c r="F390" t="s">
        <v>380</v>
      </c>
      <c r="G390" t="s">
        <v>27</v>
      </c>
      <c r="H390" s="1">
        <v>37864</v>
      </c>
    </row>
    <row r="391" spans="1:8" x14ac:dyDescent="0.25">
      <c r="A391">
        <v>389</v>
      </c>
      <c r="B391" t="s">
        <v>13</v>
      </c>
      <c r="C391">
        <v>38</v>
      </c>
      <c r="D391" t="s">
        <v>28</v>
      </c>
      <c r="E391">
        <v>4.5</v>
      </c>
      <c r="F391" t="s">
        <v>381</v>
      </c>
      <c r="G391" t="s">
        <v>37</v>
      </c>
      <c r="H391" s="1">
        <v>37611</v>
      </c>
    </row>
    <row r="392" spans="1:8" x14ac:dyDescent="0.25">
      <c r="A392">
        <v>390</v>
      </c>
      <c r="B392" t="s">
        <v>7</v>
      </c>
      <c r="C392">
        <v>31</v>
      </c>
      <c r="D392" t="s">
        <v>71</v>
      </c>
      <c r="E392">
        <v>4.5</v>
      </c>
      <c r="F392" t="s">
        <v>382</v>
      </c>
      <c r="G392" t="s">
        <v>21</v>
      </c>
      <c r="H392" s="1">
        <v>38342</v>
      </c>
    </row>
    <row r="393" spans="1:8" x14ac:dyDescent="0.25">
      <c r="A393">
        <v>391</v>
      </c>
      <c r="B393" t="s">
        <v>13</v>
      </c>
      <c r="C393">
        <v>12</v>
      </c>
      <c r="D393" t="s">
        <v>11</v>
      </c>
      <c r="E393">
        <v>3.5</v>
      </c>
      <c r="F393" t="s">
        <v>383</v>
      </c>
      <c r="G393" t="s">
        <v>43</v>
      </c>
      <c r="H393" s="1">
        <v>38715</v>
      </c>
    </row>
    <row r="394" spans="1:8" x14ac:dyDescent="0.25">
      <c r="A394">
        <v>392</v>
      </c>
      <c r="B394" t="s">
        <v>7</v>
      </c>
      <c r="C394">
        <v>52</v>
      </c>
      <c r="D394" t="s">
        <v>28</v>
      </c>
      <c r="E394">
        <v>4</v>
      </c>
      <c r="F394" t="s">
        <v>384</v>
      </c>
      <c r="G394" t="s">
        <v>19</v>
      </c>
      <c r="H394" s="1">
        <v>37703</v>
      </c>
    </row>
    <row r="395" spans="1:8" x14ac:dyDescent="0.25">
      <c r="A395">
        <v>393</v>
      </c>
      <c r="B395" t="s">
        <v>7</v>
      </c>
      <c r="C395">
        <v>24</v>
      </c>
      <c r="D395" t="s">
        <v>8</v>
      </c>
      <c r="E395">
        <v>3</v>
      </c>
      <c r="F395" t="s">
        <v>385</v>
      </c>
      <c r="G395" t="s">
        <v>37</v>
      </c>
      <c r="H395" s="1">
        <v>37893</v>
      </c>
    </row>
    <row r="396" spans="1:8" x14ac:dyDescent="0.25">
      <c r="A396">
        <v>394</v>
      </c>
      <c r="B396" t="s">
        <v>13</v>
      </c>
      <c r="C396">
        <v>50</v>
      </c>
      <c r="D396" t="s">
        <v>47</v>
      </c>
      <c r="E396">
        <v>2.5</v>
      </c>
      <c r="F396" t="s">
        <v>386</v>
      </c>
      <c r="G396" t="s">
        <v>10</v>
      </c>
      <c r="H396" s="1">
        <v>38092</v>
      </c>
    </row>
    <row r="397" spans="1:8" x14ac:dyDescent="0.25">
      <c r="A397">
        <v>395</v>
      </c>
      <c r="B397" t="s">
        <v>39</v>
      </c>
      <c r="C397">
        <v>50</v>
      </c>
      <c r="D397" t="s">
        <v>11</v>
      </c>
      <c r="E397">
        <v>5</v>
      </c>
      <c r="F397" t="s">
        <v>387</v>
      </c>
      <c r="G397" t="s">
        <v>27</v>
      </c>
      <c r="H397" s="1">
        <v>38116</v>
      </c>
    </row>
    <row r="398" spans="1:8" x14ac:dyDescent="0.25">
      <c r="A398">
        <v>396</v>
      </c>
      <c r="B398" t="s">
        <v>13</v>
      </c>
      <c r="C398">
        <v>54</v>
      </c>
      <c r="D398" t="s">
        <v>11</v>
      </c>
      <c r="E398">
        <v>3.5</v>
      </c>
      <c r="F398" t="s">
        <v>388</v>
      </c>
      <c r="G398" t="s">
        <v>16</v>
      </c>
      <c r="H398" s="1">
        <v>37348</v>
      </c>
    </row>
    <row r="399" spans="1:8" x14ac:dyDescent="0.25">
      <c r="A399">
        <v>397</v>
      </c>
      <c r="B399" t="s">
        <v>7</v>
      </c>
      <c r="C399">
        <v>37</v>
      </c>
      <c r="D399" t="s">
        <v>22</v>
      </c>
      <c r="E399">
        <v>4.5</v>
      </c>
      <c r="F399" t="s">
        <v>389</v>
      </c>
      <c r="G399" t="s">
        <v>16</v>
      </c>
      <c r="H399" s="1">
        <v>38206</v>
      </c>
    </row>
    <row r="400" spans="1:8" x14ac:dyDescent="0.25">
      <c r="A400">
        <v>398</v>
      </c>
      <c r="B400" t="s">
        <v>7</v>
      </c>
      <c r="C400">
        <v>41</v>
      </c>
      <c r="D400" t="s">
        <v>8</v>
      </c>
      <c r="E400">
        <v>4.5</v>
      </c>
      <c r="F400" t="s">
        <v>390</v>
      </c>
      <c r="G400" t="s">
        <v>31</v>
      </c>
      <c r="H400" s="1">
        <v>37486</v>
      </c>
    </row>
    <row r="401" spans="1:8" x14ac:dyDescent="0.25">
      <c r="A401">
        <v>399</v>
      </c>
      <c r="B401" t="s">
        <v>13</v>
      </c>
      <c r="C401">
        <v>51</v>
      </c>
      <c r="D401" t="s">
        <v>25</v>
      </c>
      <c r="E401">
        <v>4.5</v>
      </c>
      <c r="F401" t="s">
        <v>391</v>
      </c>
      <c r="G401" t="s">
        <v>10</v>
      </c>
      <c r="H401" s="1">
        <v>38617</v>
      </c>
    </row>
    <row r="402" spans="1:8" x14ac:dyDescent="0.25">
      <c r="A402">
        <v>400</v>
      </c>
      <c r="B402" t="s">
        <v>7</v>
      </c>
      <c r="C402">
        <v>25</v>
      </c>
      <c r="D402" t="s">
        <v>11</v>
      </c>
      <c r="E402">
        <v>2</v>
      </c>
      <c r="F402" t="s">
        <v>392</v>
      </c>
      <c r="G402" t="s">
        <v>10</v>
      </c>
      <c r="H402" s="1">
        <v>38710</v>
      </c>
    </row>
    <row r="403" spans="1:8" x14ac:dyDescent="0.25">
      <c r="A403">
        <v>401</v>
      </c>
      <c r="B403" t="s">
        <v>13</v>
      </c>
      <c r="C403">
        <v>50</v>
      </c>
      <c r="D403" t="s">
        <v>11</v>
      </c>
      <c r="E403">
        <v>5</v>
      </c>
      <c r="F403" t="s">
        <v>115</v>
      </c>
      <c r="G403" t="s">
        <v>27</v>
      </c>
      <c r="H403" s="1">
        <v>37422</v>
      </c>
    </row>
    <row r="404" spans="1:8" x14ac:dyDescent="0.25">
      <c r="A404">
        <v>402</v>
      </c>
      <c r="B404" t="s">
        <v>13</v>
      </c>
      <c r="C404">
        <v>31</v>
      </c>
      <c r="D404" t="s">
        <v>25</v>
      </c>
      <c r="E404">
        <v>4</v>
      </c>
      <c r="F404" t="s">
        <v>246</v>
      </c>
      <c r="G404" t="s">
        <v>31</v>
      </c>
      <c r="H404" s="1">
        <v>38230</v>
      </c>
    </row>
    <row r="405" spans="1:8" x14ac:dyDescent="0.25">
      <c r="A405">
        <v>403</v>
      </c>
      <c r="B405" t="s">
        <v>7</v>
      </c>
      <c r="C405">
        <v>46</v>
      </c>
      <c r="D405" t="s">
        <v>11</v>
      </c>
      <c r="E405">
        <v>3</v>
      </c>
      <c r="F405" t="s">
        <v>393</v>
      </c>
      <c r="G405" t="s">
        <v>37</v>
      </c>
      <c r="H405" s="1">
        <v>38349</v>
      </c>
    </row>
    <row r="406" spans="1:8" x14ac:dyDescent="0.25">
      <c r="A406">
        <v>404</v>
      </c>
      <c r="B406" t="s">
        <v>13</v>
      </c>
      <c r="C406">
        <v>25</v>
      </c>
      <c r="D406" t="s">
        <v>22</v>
      </c>
      <c r="E406">
        <v>5</v>
      </c>
      <c r="F406" t="s">
        <v>394</v>
      </c>
      <c r="G406" t="s">
        <v>19</v>
      </c>
      <c r="H406" s="1">
        <v>38655</v>
      </c>
    </row>
    <row r="407" spans="1:8" x14ac:dyDescent="0.25">
      <c r="A407">
        <v>405</v>
      </c>
      <c r="B407" t="s">
        <v>7</v>
      </c>
      <c r="C407">
        <v>35</v>
      </c>
      <c r="D407" t="s">
        <v>28</v>
      </c>
      <c r="E407">
        <v>3</v>
      </c>
      <c r="F407" t="s">
        <v>185</v>
      </c>
      <c r="G407" t="s">
        <v>21</v>
      </c>
      <c r="H407" s="1">
        <v>37834</v>
      </c>
    </row>
    <row r="408" spans="1:8" x14ac:dyDescent="0.25">
      <c r="A408">
        <v>406</v>
      </c>
      <c r="B408" t="s">
        <v>13</v>
      </c>
      <c r="C408">
        <v>40</v>
      </c>
      <c r="D408" t="s">
        <v>17</v>
      </c>
      <c r="E408">
        <v>4.5</v>
      </c>
      <c r="F408" t="s">
        <v>395</v>
      </c>
      <c r="G408" t="s">
        <v>21</v>
      </c>
      <c r="H408" s="1">
        <v>37468</v>
      </c>
    </row>
    <row r="409" spans="1:8" x14ac:dyDescent="0.25">
      <c r="A409">
        <v>407</v>
      </c>
      <c r="B409" t="s">
        <v>13</v>
      </c>
      <c r="C409">
        <v>56</v>
      </c>
      <c r="D409" t="s">
        <v>17</v>
      </c>
      <c r="E409">
        <v>3.5</v>
      </c>
      <c r="F409" t="s">
        <v>67</v>
      </c>
      <c r="G409" t="s">
        <v>16</v>
      </c>
      <c r="H409" s="1">
        <v>38106</v>
      </c>
    </row>
    <row r="410" spans="1:8" x14ac:dyDescent="0.25">
      <c r="A410">
        <v>408</v>
      </c>
      <c r="B410" t="s">
        <v>13</v>
      </c>
      <c r="C410">
        <v>27</v>
      </c>
      <c r="D410" t="s">
        <v>8</v>
      </c>
      <c r="E410">
        <v>4</v>
      </c>
      <c r="F410" t="s">
        <v>396</v>
      </c>
      <c r="G410" t="s">
        <v>10</v>
      </c>
      <c r="H410" s="1">
        <v>38505</v>
      </c>
    </row>
    <row r="411" spans="1:8" x14ac:dyDescent="0.25">
      <c r="A411">
        <v>409</v>
      </c>
      <c r="B411" t="s">
        <v>13</v>
      </c>
      <c r="C411">
        <v>37</v>
      </c>
      <c r="D411" t="s">
        <v>51</v>
      </c>
      <c r="E411">
        <v>4</v>
      </c>
      <c r="F411" t="s">
        <v>397</v>
      </c>
      <c r="G411" t="s">
        <v>10</v>
      </c>
      <c r="H411" s="1">
        <v>37644</v>
      </c>
    </row>
    <row r="412" spans="1:8" x14ac:dyDescent="0.25">
      <c r="A412">
        <v>410</v>
      </c>
      <c r="B412" t="s">
        <v>13</v>
      </c>
      <c r="C412">
        <v>56</v>
      </c>
      <c r="D412" t="s">
        <v>8</v>
      </c>
      <c r="E412">
        <v>3</v>
      </c>
      <c r="F412" t="s">
        <v>398</v>
      </c>
      <c r="G412" t="s">
        <v>16</v>
      </c>
      <c r="H412" s="1">
        <v>37556</v>
      </c>
    </row>
    <row r="413" spans="1:8" x14ac:dyDescent="0.25">
      <c r="A413">
        <v>411</v>
      </c>
      <c r="B413" t="s">
        <v>7</v>
      </c>
      <c r="C413">
        <v>43</v>
      </c>
      <c r="D413" t="s">
        <v>17</v>
      </c>
      <c r="E413">
        <v>2.5</v>
      </c>
      <c r="F413" t="s">
        <v>399</v>
      </c>
      <c r="G413" t="s">
        <v>19</v>
      </c>
      <c r="H413" s="1">
        <v>37342</v>
      </c>
    </row>
    <row r="414" spans="1:8" x14ac:dyDescent="0.25">
      <c r="A414">
        <v>412</v>
      </c>
      <c r="B414" t="s">
        <v>13</v>
      </c>
      <c r="C414">
        <v>30</v>
      </c>
      <c r="D414" t="s">
        <v>17</v>
      </c>
      <c r="E414">
        <v>2</v>
      </c>
      <c r="F414" t="s">
        <v>400</v>
      </c>
      <c r="G414" t="s">
        <v>31</v>
      </c>
      <c r="H414" s="1">
        <v>37973</v>
      </c>
    </row>
    <row r="415" spans="1:8" x14ac:dyDescent="0.25">
      <c r="A415">
        <v>413</v>
      </c>
      <c r="B415" t="s">
        <v>13</v>
      </c>
      <c r="C415">
        <v>16</v>
      </c>
      <c r="D415" t="s">
        <v>11</v>
      </c>
      <c r="E415">
        <v>4.5</v>
      </c>
      <c r="F415" t="s">
        <v>401</v>
      </c>
      <c r="G415" t="s">
        <v>31</v>
      </c>
      <c r="H415" s="1">
        <v>38604</v>
      </c>
    </row>
    <row r="416" spans="1:8" x14ac:dyDescent="0.25">
      <c r="A416">
        <v>414</v>
      </c>
      <c r="B416" t="s">
        <v>7</v>
      </c>
      <c r="C416">
        <v>25</v>
      </c>
      <c r="D416" t="s">
        <v>11</v>
      </c>
      <c r="E416">
        <v>4.5</v>
      </c>
      <c r="F416" t="s">
        <v>402</v>
      </c>
      <c r="G416" t="s">
        <v>16</v>
      </c>
      <c r="H416" s="1">
        <v>38627</v>
      </c>
    </row>
    <row r="417" spans="1:8" x14ac:dyDescent="0.25">
      <c r="A417">
        <v>415</v>
      </c>
      <c r="B417" t="s">
        <v>7</v>
      </c>
      <c r="C417">
        <v>34</v>
      </c>
      <c r="D417" t="s">
        <v>25</v>
      </c>
      <c r="E417">
        <v>5</v>
      </c>
      <c r="F417" t="s">
        <v>403</v>
      </c>
      <c r="G417" t="s">
        <v>19</v>
      </c>
      <c r="H417" s="1">
        <v>37831</v>
      </c>
    </row>
    <row r="418" spans="1:8" x14ac:dyDescent="0.25">
      <c r="A418">
        <v>416</v>
      </c>
      <c r="B418" t="s">
        <v>13</v>
      </c>
      <c r="C418">
        <v>28</v>
      </c>
      <c r="D418" t="s">
        <v>8</v>
      </c>
      <c r="E418">
        <v>3</v>
      </c>
      <c r="F418" t="s">
        <v>145</v>
      </c>
      <c r="G418" t="s">
        <v>37</v>
      </c>
      <c r="H418" s="1">
        <v>38066</v>
      </c>
    </row>
    <row r="419" spans="1:8" x14ac:dyDescent="0.25">
      <c r="A419">
        <v>417</v>
      </c>
      <c r="B419" t="s">
        <v>7</v>
      </c>
      <c r="C419">
        <v>27</v>
      </c>
      <c r="D419" t="s">
        <v>51</v>
      </c>
      <c r="E419">
        <v>5</v>
      </c>
      <c r="F419" t="s">
        <v>404</v>
      </c>
      <c r="G419" t="s">
        <v>21</v>
      </c>
      <c r="H419" s="1">
        <v>37477</v>
      </c>
    </row>
    <row r="420" spans="1:8" x14ac:dyDescent="0.25">
      <c r="A420">
        <v>418</v>
      </c>
      <c r="B420" t="s">
        <v>7</v>
      </c>
      <c r="C420">
        <v>30</v>
      </c>
      <c r="D420" t="s">
        <v>47</v>
      </c>
      <c r="E420">
        <v>4.5</v>
      </c>
      <c r="F420" t="s">
        <v>405</v>
      </c>
      <c r="G420" t="s">
        <v>10</v>
      </c>
      <c r="H420" s="1">
        <v>38475</v>
      </c>
    </row>
    <row r="421" spans="1:8" x14ac:dyDescent="0.25">
      <c r="A421">
        <v>419</v>
      </c>
      <c r="B421" t="s">
        <v>7</v>
      </c>
      <c r="C421">
        <v>40</v>
      </c>
      <c r="D421" t="s">
        <v>8</v>
      </c>
      <c r="E421">
        <v>4.5</v>
      </c>
      <c r="F421" t="s">
        <v>406</v>
      </c>
      <c r="G421" t="s">
        <v>19</v>
      </c>
      <c r="H421" s="1">
        <v>37957</v>
      </c>
    </row>
    <row r="422" spans="1:8" x14ac:dyDescent="0.25">
      <c r="A422">
        <v>420</v>
      </c>
      <c r="B422" t="s">
        <v>39</v>
      </c>
      <c r="C422">
        <v>13</v>
      </c>
      <c r="D422" t="s">
        <v>14</v>
      </c>
      <c r="E422">
        <v>4</v>
      </c>
      <c r="F422" t="s">
        <v>407</v>
      </c>
      <c r="G422" t="s">
        <v>31</v>
      </c>
      <c r="H422" s="1">
        <v>38617</v>
      </c>
    </row>
    <row r="423" spans="1:8" x14ac:dyDescent="0.25">
      <c r="A423">
        <v>421</v>
      </c>
      <c r="B423" t="s">
        <v>13</v>
      </c>
      <c r="C423">
        <v>32</v>
      </c>
      <c r="D423" t="s">
        <v>14</v>
      </c>
      <c r="E423">
        <v>4</v>
      </c>
      <c r="F423" t="s">
        <v>408</v>
      </c>
      <c r="G423" t="s">
        <v>37</v>
      </c>
      <c r="H423" s="1">
        <v>38172</v>
      </c>
    </row>
    <row r="424" spans="1:8" x14ac:dyDescent="0.25">
      <c r="A424">
        <v>422</v>
      </c>
      <c r="B424" t="s">
        <v>39</v>
      </c>
      <c r="C424">
        <v>17</v>
      </c>
      <c r="D424" t="s">
        <v>8</v>
      </c>
      <c r="E424">
        <v>4.5</v>
      </c>
      <c r="F424" t="s">
        <v>409</v>
      </c>
      <c r="G424" t="s">
        <v>19</v>
      </c>
      <c r="H424" s="1">
        <v>37486</v>
      </c>
    </row>
    <row r="425" spans="1:8" x14ac:dyDescent="0.25">
      <c r="A425">
        <v>423</v>
      </c>
      <c r="B425" t="s">
        <v>7</v>
      </c>
      <c r="C425">
        <v>28</v>
      </c>
      <c r="D425" t="s">
        <v>40</v>
      </c>
      <c r="E425">
        <v>4.5</v>
      </c>
      <c r="F425" t="s">
        <v>410</v>
      </c>
      <c r="G425" t="s">
        <v>16</v>
      </c>
      <c r="H425" s="1">
        <v>37504</v>
      </c>
    </row>
    <row r="426" spans="1:8" x14ac:dyDescent="0.25">
      <c r="A426">
        <v>424</v>
      </c>
      <c r="B426" t="s">
        <v>39</v>
      </c>
      <c r="C426">
        <v>42</v>
      </c>
      <c r="D426" t="s">
        <v>28</v>
      </c>
      <c r="E426">
        <v>5</v>
      </c>
      <c r="F426" t="s">
        <v>411</v>
      </c>
      <c r="G426" t="s">
        <v>16</v>
      </c>
      <c r="H426" s="1">
        <v>37771</v>
      </c>
    </row>
    <row r="427" spans="1:8" x14ac:dyDescent="0.25">
      <c r="A427">
        <v>425</v>
      </c>
      <c r="B427" t="s">
        <v>7</v>
      </c>
      <c r="C427">
        <v>50</v>
      </c>
      <c r="D427" t="s">
        <v>25</v>
      </c>
      <c r="E427">
        <v>5</v>
      </c>
      <c r="F427" t="s">
        <v>412</v>
      </c>
      <c r="G427" t="s">
        <v>31</v>
      </c>
      <c r="H427" s="1">
        <v>37619</v>
      </c>
    </row>
    <row r="428" spans="1:8" x14ac:dyDescent="0.25">
      <c r="A428">
        <v>426</v>
      </c>
      <c r="B428" t="s">
        <v>13</v>
      </c>
      <c r="C428">
        <v>30</v>
      </c>
      <c r="D428" t="s">
        <v>11</v>
      </c>
      <c r="E428">
        <v>4.5</v>
      </c>
      <c r="F428" t="s">
        <v>413</v>
      </c>
      <c r="G428" t="s">
        <v>37</v>
      </c>
      <c r="H428" s="1">
        <v>38686</v>
      </c>
    </row>
    <row r="429" spans="1:8" x14ac:dyDescent="0.25">
      <c r="A429">
        <v>427</v>
      </c>
      <c r="B429" t="s">
        <v>13</v>
      </c>
      <c r="C429">
        <v>33</v>
      </c>
      <c r="D429" t="s">
        <v>47</v>
      </c>
      <c r="E429">
        <v>5</v>
      </c>
      <c r="F429" t="s">
        <v>414</v>
      </c>
      <c r="G429" t="s">
        <v>21</v>
      </c>
      <c r="H429" s="1">
        <v>38713</v>
      </c>
    </row>
    <row r="430" spans="1:8" x14ac:dyDescent="0.25">
      <c r="A430">
        <v>428</v>
      </c>
      <c r="B430" t="s">
        <v>13</v>
      </c>
      <c r="C430">
        <v>39</v>
      </c>
      <c r="D430" t="s">
        <v>17</v>
      </c>
      <c r="E430">
        <v>4.5</v>
      </c>
      <c r="F430" t="s">
        <v>415</v>
      </c>
      <c r="G430" t="s">
        <v>19</v>
      </c>
      <c r="H430" s="1">
        <v>37261</v>
      </c>
    </row>
    <row r="431" spans="1:8" x14ac:dyDescent="0.25">
      <c r="A431">
        <v>429</v>
      </c>
      <c r="B431" t="s">
        <v>7</v>
      </c>
      <c r="C431">
        <v>41</v>
      </c>
      <c r="D431" t="s">
        <v>8</v>
      </c>
      <c r="E431">
        <v>4.5</v>
      </c>
      <c r="F431" t="s">
        <v>416</v>
      </c>
      <c r="G431" t="s">
        <v>10</v>
      </c>
      <c r="H431" s="1">
        <v>37635</v>
      </c>
    </row>
    <row r="432" spans="1:8" x14ac:dyDescent="0.25">
      <c r="A432">
        <v>430</v>
      </c>
      <c r="B432" t="s">
        <v>7</v>
      </c>
      <c r="C432">
        <v>32</v>
      </c>
      <c r="D432" t="s">
        <v>11</v>
      </c>
      <c r="E432">
        <v>5</v>
      </c>
      <c r="F432" t="s">
        <v>417</v>
      </c>
      <c r="G432" t="s">
        <v>37</v>
      </c>
      <c r="H432" s="1">
        <v>38700</v>
      </c>
    </row>
    <row r="433" spans="1:8" x14ac:dyDescent="0.25">
      <c r="A433">
        <v>431</v>
      </c>
      <c r="B433" t="s">
        <v>13</v>
      </c>
      <c r="C433">
        <v>60</v>
      </c>
      <c r="D433" t="s">
        <v>28</v>
      </c>
      <c r="E433">
        <v>2.5</v>
      </c>
      <c r="F433" t="s">
        <v>158</v>
      </c>
      <c r="G433" t="s">
        <v>31</v>
      </c>
      <c r="H433" s="1">
        <v>38411</v>
      </c>
    </row>
    <row r="434" spans="1:8" x14ac:dyDescent="0.25">
      <c r="A434">
        <v>432</v>
      </c>
      <c r="B434" t="s">
        <v>7</v>
      </c>
      <c r="C434">
        <v>33</v>
      </c>
      <c r="D434" t="s">
        <v>40</v>
      </c>
      <c r="E434">
        <v>4</v>
      </c>
      <c r="F434" t="s">
        <v>418</v>
      </c>
      <c r="G434" t="s">
        <v>37</v>
      </c>
      <c r="H434" s="1">
        <v>38572</v>
      </c>
    </row>
    <row r="435" spans="1:8" x14ac:dyDescent="0.25">
      <c r="A435">
        <v>433</v>
      </c>
      <c r="B435" t="s">
        <v>13</v>
      </c>
      <c r="C435">
        <v>34</v>
      </c>
      <c r="D435" t="s">
        <v>11</v>
      </c>
      <c r="E435">
        <v>2.5</v>
      </c>
      <c r="F435" t="s">
        <v>380</v>
      </c>
      <c r="G435" t="s">
        <v>27</v>
      </c>
      <c r="H435" s="1">
        <v>38006</v>
      </c>
    </row>
    <row r="436" spans="1:8" x14ac:dyDescent="0.25">
      <c r="A436">
        <v>434</v>
      </c>
      <c r="B436" t="s">
        <v>7</v>
      </c>
      <c r="C436">
        <v>35</v>
      </c>
      <c r="D436" t="s">
        <v>40</v>
      </c>
      <c r="E436">
        <v>2.5</v>
      </c>
      <c r="F436" t="s">
        <v>419</v>
      </c>
      <c r="G436" t="s">
        <v>16</v>
      </c>
      <c r="H436" s="1">
        <v>37923</v>
      </c>
    </row>
    <row r="437" spans="1:8" x14ac:dyDescent="0.25">
      <c r="A437">
        <v>435</v>
      </c>
      <c r="B437" t="s">
        <v>7</v>
      </c>
      <c r="C437">
        <v>29</v>
      </c>
      <c r="D437" t="s">
        <v>71</v>
      </c>
      <c r="E437">
        <v>4.5</v>
      </c>
      <c r="F437" t="s">
        <v>420</v>
      </c>
      <c r="G437" t="s">
        <v>16</v>
      </c>
      <c r="H437" s="1">
        <v>37578</v>
      </c>
    </row>
    <row r="438" spans="1:8" x14ac:dyDescent="0.25">
      <c r="A438">
        <v>436</v>
      </c>
      <c r="B438" t="s">
        <v>7</v>
      </c>
      <c r="C438">
        <v>50</v>
      </c>
      <c r="D438" t="s">
        <v>28</v>
      </c>
      <c r="E438">
        <v>4</v>
      </c>
      <c r="F438" t="s">
        <v>421</v>
      </c>
      <c r="G438" t="s">
        <v>16</v>
      </c>
      <c r="H438" s="1">
        <v>38563</v>
      </c>
    </row>
    <row r="439" spans="1:8" x14ac:dyDescent="0.25">
      <c r="A439">
        <v>437</v>
      </c>
      <c r="B439" t="s">
        <v>7</v>
      </c>
      <c r="C439">
        <v>19</v>
      </c>
      <c r="D439" t="s">
        <v>25</v>
      </c>
      <c r="E439">
        <v>2</v>
      </c>
      <c r="F439" t="s">
        <v>289</v>
      </c>
      <c r="G439" t="s">
        <v>16</v>
      </c>
      <c r="H439" s="1">
        <v>37767</v>
      </c>
    </row>
    <row r="440" spans="1:8" x14ac:dyDescent="0.25">
      <c r="A440">
        <v>438</v>
      </c>
      <c r="B440" t="s">
        <v>7</v>
      </c>
      <c r="C440">
        <v>31</v>
      </c>
      <c r="D440" t="s">
        <v>28</v>
      </c>
      <c r="E440">
        <v>4.5</v>
      </c>
      <c r="F440" t="s">
        <v>422</v>
      </c>
      <c r="G440" t="s">
        <v>16</v>
      </c>
      <c r="H440" s="1">
        <v>37815</v>
      </c>
    </row>
    <row r="441" spans="1:8" x14ac:dyDescent="0.25">
      <c r="A441">
        <v>439</v>
      </c>
      <c r="B441" t="s">
        <v>13</v>
      </c>
      <c r="C441">
        <v>44</v>
      </c>
      <c r="D441" t="s">
        <v>8</v>
      </c>
      <c r="E441">
        <v>4</v>
      </c>
      <c r="F441" t="s">
        <v>423</v>
      </c>
      <c r="G441" t="s">
        <v>21</v>
      </c>
      <c r="H441" s="1">
        <v>38084</v>
      </c>
    </row>
    <row r="442" spans="1:8" x14ac:dyDescent="0.25">
      <c r="A442">
        <v>440</v>
      </c>
      <c r="B442" t="s">
        <v>39</v>
      </c>
      <c r="C442">
        <v>14</v>
      </c>
      <c r="D442" t="s">
        <v>17</v>
      </c>
      <c r="E442">
        <v>2.5</v>
      </c>
      <c r="F442" t="s">
        <v>268</v>
      </c>
      <c r="G442" t="s">
        <v>16</v>
      </c>
      <c r="H442" s="1">
        <v>38102</v>
      </c>
    </row>
    <row r="443" spans="1:8" x14ac:dyDescent="0.25">
      <c r="A443">
        <v>441</v>
      </c>
      <c r="B443" t="s">
        <v>7</v>
      </c>
      <c r="C443">
        <v>37</v>
      </c>
      <c r="D443" t="s">
        <v>22</v>
      </c>
      <c r="E443">
        <v>5</v>
      </c>
      <c r="F443" t="s">
        <v>424</v>
      </c>
      <c r="G443" t="s">
        <v>27</v>
      </c>
      <c r="H443" s="1">
        <v>38222</v>
      </c>
    </row>
    <row r="444" spans="1:8" x14ac:dyDescent="0.25">
      <c r="A444">
        <v>442</v>
      </c>
      <c r="B444" t="s">
        <v>13</v>
      </c>
      <c r="C444">
        <v>33</v>
      </c>
      <c r="D444" t="s">
        <v>11</v>
      </c>
      <c r="E444">
        <v>2.5</v>
      </c>
      <c r="F444" t="s">
        <v>168</v>
      </c>
      <c r="G444" t="s">
        <v>19</v>
      </c>
      <c r="H444" s="1">
        <v>38201</v>
      </c>
    </row>
    <row r="445" spans="1:8" x14ac:dyDescent="0.25">
      <c r="A445">
        <v>443</v>
      </c>
      <c r="B445" t="s">
        <v>13</v>
      </c>
      <c r="C445">
        <v>30</v>
      </c>
      <c r="D445" t="s">
        <v>25</v>
      </c>
      <c r="E445">
        <v>2.5</v>
      </c>
      <c r="F445" t="s">
        <v>425</v>
      </c>
      <c r="G445" t="s">
        <v>31</v>
      </c>
      <c r="H445" s="1">
        <v>37978</v>
      </c>
    </row>
    <row r="446" spans="1:8" x14ac:dyDescent="0.25">
      <c r="A446">
        <v>444</v>
      </c>
      <c r="B446" t="s">
        <v>7</v>
      </c>
      <c r="C446">
        <v>49</v>
      </c>
      <c r="D446" t="s">
        <v>22</v>
      </c>
      <c r="E446">
        <v>4.5</v>
      </c>
      <c r="F446" t="s">
        <v>426</v>
      </c>
      <c r="G446" t="s">
        <v>10</v>
      </c>
      <c r="H446" s="1">
        <v>38331</v>
      </c>
    </row>
    <row r="447" spans="1:8" x14ac:dyDescent="0.25">
      <c r="A447">
        <v>445</v>
      </c>
      <c r="B447" t="s">
        <v>13</v>
      </c>
      <c r="C447">
        <v>46</v>
      </c>
      <c r="D447" t="s">
        <v>25</v>
      </c>
      <c r="E447">
        <v>4</v>
      </c>
      <c r="F447" t="s">
        <v>161</v>
      </c>
      <c r="G447" t="s">
        <v>16</v>
      </c>
      <c r="H447" s="1">
        <v>37322</v>
      </c>
    </row>
    <row r="448" spans="1:8" x14ac:dyDescent="0.25">
      <c r="A448">
        <v>446</v>
      </c>
      <c r="B448" t="s">
        <v>7</v>
      </c>
      <c r="C448">
        <v>34</v>
      </c>
      <c r="D448" t="s">
        <v>51</v>
      </c>
      <c r="E448">
        <v>5</v>
      </c>
      <c r="F448" t="s">
        <v>427</v>
      </c>
      <c r="G448" t="s">
        <v>31</v>
      </c>
      <c r="H448" s="1">
        <v>38150</v>
      </c>
    </row>
    <row r="449" spans="1:8" x14ac:dyDescent="0.25">
      <c r="A449">
        <v>447</v>
      </c>
      <c r="B449" t="s">
        <v>7</v>
      </c>
      <c r="C449">
        <v>31</v>
      </c>
      <c r="D449" t="s">
        <v>8</v>
      </c>
      <c r="E449">
        <v>5</v>
      </c>
      <c r="F449" t="s">
        <v>428</v>
      </c>
      <c r="G449" t="s">
        <v>27</v>
      </c>
      <c r="H449" s="1">
        <v>38212</v>
      </c>
    </row>
    <row r="450" spans="1:8" x14ac:dyDescent="0.25">
      <c r="A450">
        <v>448</v>
      </c>
      <c r="B450" t="s">
        <v>13</v>
      </c>
      <c r="C450">
        <v>37</v>
      </c>
      <c r="D450" t="s">
        <v>71</v>
      </c>
      <c r="E450">
        <v>3</v>
      </c>
      <c r="F450" t="s">
        <v>429</v>
      </c>
      <c r="G450" t="s">
        <v>31</v>
      </c>
      <c r="H450" s="1">
        <v>37550</v>
      </c>
    </row>
    <row r="451" spans="1:8" x14ac:dyDescent="0.25">
      <c r="A451">
        <v>449</v>
      </c>
      <c r="B451" t="s">
        <v>13</v>
      </c>
      <c r="C451">
        <v>14</v>
      </c>
      <c r="D451" t="s">
        <v>17</v>
      </c>
      <c r="E451">
        <v>3</v>
      </c>
      <c r="F451" t="s">
        <v>393</v>
      </c>
      <c r="G451" t="s">
        <v>37</v>
      </c>
      <c r="H451" s="1">
        <v>38141</v>
      </c>
    </row>
    <row r="452" spans="1:8" x14ac:dyDescent="0.25">
      <c r="A452">
        <v>450</v>
      </c>
      <c r="B452" t="s">
        <v>13</v>
      </c>
      <c r="C452">
        <v>16</v>
      </c>
      <c r="D452" t="s">
        <v>17</v>
      </c>
      <c r="E452">
        <v>5</v>
      </c>
      <c r="F452" t="s">
        <v>430</v>
      </c>
      <c r="G452" t="s">
        <v>21</v>
      </c>
      <c r="H452" s="1">
        <v>38357</v>
      </c>
    </row>
    <row r="453" spans="1:8" x14ac:dyDescent="0.25">
      <c r="A453">
        <v>451</v>
      </c>
      <c r="B453" t="s">
        <v>7</v>
      </c>
      <c r="C453">
        <v>43</v>
      </c>
      <c r="D453" t="s">
        <v>17</v>
      </c>
      <c r="E453">
        <v>5</v>
      </c>
      <c r="F453" t="s">
        <v>431</v>
      </c>
      <c r="G453" t="s">
        <v>21</v>
      </c>
      <c r="H453" s="1">
        <v>37947</v>
      </c>
    </row>
    <row r="454" spans="1:8" x14ac:dyDescent="0.25">
      <c r="A454">
        <v>452</v>
      </c>
      <c r="B454" t="s">
        <v>7</v>
      </c>
      <c r="C454">
        <v>39</v>
      </c>
      <c r="D454" t="s">
        <v>28</v>
      </c>
      <c r="E454">
        <v>4</v>
      </c>
      <c r="F454" t="s">
        <v>432</v>
      </c>
      <c r="G454" t="s">
        <v>31</v>
      </c>
      <c r="H454" s="1">
        <v>38241</v>
      </c>
    </row>
    <row r="455" spans="1:8" x14ac:dyDescent="0.25">
      <c r="A455">
        <v>453</v>
      </c>
      <c r="B455" t="s">
        <v>13</v>
      </c>
      <c r="C455">
        <v>23</v>
      </c>
      <c r="D455" t="s">
        <v>51</v>
      </c>
      <c r="E455">
        <v>5</v>
      </c>
      <c r="F455" t="s">
        <v>433</v>
      </c>
      <c r="G455" t="s">
        <v>31</v>
      </c>
      <c r="H455" s="1">
        <v>38256</v>
      </c>
    </row>
    <row r="456" spans="1:8" x14ac:dyDescent="0.25">
      <c r="A456">
        <v>454</v>
      </c>
      <c r="B456" t="s">
        <v>7</v>
      </c>
      <c r="C456">
        <v>29</v>
      </c>
      <c r="D456" t="s">
        <v>8</v>
      </c>
      <c r="E456">
        <v>5</v>
      </c>
      <c r="F456" t="s">
        <v>434</v>
      </c>
      <c r="G456" t="s">
        <v>27</v>
      </c>
      <c r="H456" s="1">
        <v>38292</v>
      </c>
    </row>
    <row r="457" spans="1:8" x14ac:dyDescent="0.25">
      <c r="A457">
        <v>455</v>
      </c>
      <c r="B457" t="s">
        <v>7</v>
      </c>
      <c r="C457">
        <v>36</v>
      </c>
      <c r="D457" t="s">
        <v>22</v>
      </c>
      <c r="E457">
        <v>5</v>
      </c>
      <c r="F457" t="s">
        <v>435</v>
      </c>
      <c r="G457" t="s">
        <v>37</v>
      </c>
      <c r="H457" s="1">
        <v>37559</v>
      </c>
    </row>
    <row r="458" spans="1:8" x14ac:dyDescent="0.25">
      <c r="A458">
        <v>456</v>
      </c>
      <c r="B458" t="s">
        <v>13</v>
      </c>
      <c r="C458">
        <v>28</v>
      </c>
      <c r="D458" t="s">
        <v>17</v>
      </c>
      <c r="E458">
        <v>4.5</v>
      </c>
      <c r="F458" t="s">
        <v>436</v>
      </c>
      <c r="G458" t="s">
        <v>16</v>
      </c>
      <c r="H458" s="1">
        <v>37854</v>
      </c>
    </row>
    <row r="459" spans="1:8" x14ac:dyDescent="0.25">
      <c r="A459">
        <v>457</v>
      </c>
      <c r="B459" t="s">
        <v>39</v>
      </c>
      <c r="C459">
        <v>35</v>
      </c>
      <c r="D459" t="s">
        <v>8</v>
      </c>
      <c r="E459">
        <v>3</v>
      </c>
      <c r="F459" t="s">
        <v>437</v>
      </c>
      <c r="G459" t="s">
        <v>37</v>
      </c>
      <c r="H459" s="1">
        <v>38491</v>
      </c>
    </row>
    <row r="460" spans="1:8" x14ac:dyDescent="0.25">
      <c r="A460">
        <v>458</v>
      </c>
      <c r="B460" t="s">
        <v>13</v>
      </c>
      <c r="C460">
        <v>19</v>
      </c>
      <c r="D460" t="s">
        <v>11</v>
      </c>
      <c r="E460">
        <v>2</v>
      </c>
      <c r="F460" t="s">
        <v>438</v>
      </c>
      <c r="G460" t="s">
        <v>31</v>
      </c>
      <c r="H460" s="1">
        <v>38115</v>
      </c>
    </row>
    <row r="461" spans="1:8" x14ac:dyDescent="0.25">
      <c r="A461">
        <v>459</v>
      </c>
      <c r="B461" t="s">
        <v>7</v>
      </c>
      <c r="C461">
        <v>32</v>
      </c>
      <c r="D461" t="s">
        <v>28</v>
      </c>
      <c r="E461">
        <v>2</v>
      </c>
      <c r="F461" t="s">
        <v>392</v>
      </c>
      <c r="G461" t="s">
        <v>10</v>
      </c>
      <c r="H461" s="1">
        <v>38297</v>
      </c>
    </row>
    <row r="462" spans="1:8" x14ac:dyDescent="0.25">
      <c r="A462">
        <v>460</v>
      </c>
      <c r="B462" t="s">
        <v>39</v>
      </c>
      <c r="C462">
        <v>46</v>
      </c>
      <c r="D462" t="s">
        <v>8</v>
      </c>
      <c r="E462">
        <v>5</v>
      </c>
      <c r="F462" t="s">
        <v>439</v>
      </c>
      <c r="G462" t="s">
        <v>21</v>
      </c>
      <c r="H462" s="1">
        <v>38511</v>
      </c>
    </row>
    <row r="463" spans="1:8" x14ac:dyDescent="0.25">
      <c r="A463">
        <v>461</v>
      </c>
      <c r="B463" t="s">
        <v>13</v>
      </c>
      <c r="C463">
        <v>33</v>
      </c>
      <c r="D463" t="s">
        <v>47</v>
      </c>
      <c r="E463">
        <v>1.5</v>
      </c>
      <c r="F463" t="s">
        <v>440</v>
      </c>
      <c r="G463" t="s">
        <v>43</v>
      </c>
      <c r="H463" s="1">
        <v>37797</v>
      </c>
    </row>
    <row r="464" spans="1:8" x14ac:dyDescent="0.25">
      <c r="A464">
        <v>462</v>
      </c>
      <c r="B464" t="s">
        <v>7</v>
      </c>
      <c r="C464">
        <v>51</v>
      </c>
      <c r="D464" t="s">
        <v>47</v>
      </c>
      <c r="E464">
        <v>4.5</v>
      </c>
      <c r="F464" t="s">
        <v>441</v>
      </c>
      <c r="G464" t="s">
        <v>43</v>
      </c>
      <c r="H464" s="1">
        <v>38584</v>
      </c>
    </row>
    <row r="465" spans="1:8" x14ac:dyDescent="0.25">
      <c r="A465">
        <v>463</v>
      </c>
      <c r="B465" t="s">
        <v>7</v>
      </c>
      <c r="C465">
        <v>29</v>
      </c>
      <c r="D465" t="s">
        <v>28</v>
      </c>
      <c r="E465">
        <v>4</v>
      </c>
      <c r="F465" t="s">
        <v>442</v>
      </c>
      <c r="G465" t="s">
        <v>31</v>
      </c>
      <c r="H465" s="1">
        <v>38072</v>
      </c>
    </row>
    <row r="466" spans="1:8" x14ac:dyDescent="0.25">
      <c r="A466">
        <v>464</v>
      </c>
      <c r="B466" t="s">
        <v>7</v>
      </c>
      <c r="C466">
        <v>24</v>
      </c>
      <c r="D466" t="s">
        <v>28</v>
      </c>
      <c r="E466">
        <v>4.5</v>
      </c>
      <c r="F466" t="s">
        <v>443</v>
      </c>
      <c r="G466" t="s">
        <v>16</v>
      </c>
      <c r="H466" s="1">
        <v>37483</v>
      </c>
    </row>
    <row r="467" spans="1:8" x14ac:dyDescent="0.25">
      <c r="A467">
        <v>465</v>
      </c>
      <c r="B467" t="s">
        <v>7</v>
      </c>
      <c r="C467">
        <v>37</v>
      </c>
      <c r="D467" t="s">
        <v>11</v>
      </c>
      <c r="E467">
        <v>3</v>
      </c>
      <c r="F467" t="s">
        <v>109</v>
      </c>
      <c r="G467" t="s">
        <v>16</v>
      </c>
      <c r="H467" s="1">
        <v>37741</v>
      </c>
    </row>
    <row r="468" spans="1:8" x14ac:dyDescent="0.25">
      <c r="A468">
        <v>466</v>
      </c>
      <c r="B468" t="s">
        <v>39</v>
      </c>
      <c r="C468">
        <v>30</v>
      </c>
      <c r="D468" t="s">
        <v>11</v>
      </c>
      <c r="E468">
        <v>4</v>
      </c>
      <c r="F468" t="s">
        <v>444</v>
      </c>
      <c r="G468" t="s">
        <v>16</v>
      </c>
      <c r="H468" s="1">
        <v>38599</v>
      </c>
    </row>
    <row r="469" spans="1:8" x14ac:dyDescent="0.25">
      <c r="A469">
        <v>467</v>
      </c>
      <c r="B469" t="s">
        <v>7</v>
      </c>
      <c r="C469">
        <v>41</v>
      </c>
      <c r="D469" t="s">
        <v>25</v>
      </c>
      <c r="E469">
        <v>4.5</v>
      </c>
      <c r="F469" t="s">
        <v>445</v>
      </c>
      <c r="G469" t="s">
        <v>27</v>
      </c>
      <c r="H469" s="1">
        <v>38625</v>
      </c>
    </row>
    <row r="470" spans="1:8" x14ac:dyDescent="0.25">
      <c r="A470">
        <v>468</v>
      </c>
      <c r="B470" t="s">
        <v>39</v>
      </c>
      <c r="C470">
        <v>54</v>
      </c>
      <c r="D470" t="s">
        <v>22</v>
      </c>
      <c r="E470">
        <v>4</v>
      </c>
      <c r="F470" t="s">
        <v>364</v>
      </c>
      <c r="G470" t="s">
        <v>43</v>
      </c>
      <c r="H470" s="1">
        <v>37425</v>
      </c>
    </row>
    <row r="471" spans="1:8" x14ac:dyDescent="0.25">
      <c r="A471">
        <v>469</v>
      </c>
      <c r="B471" t="s">
        <v>13</v>
      </c>
      <c r="C471">
        <v>36</v>
      </c>
      <c r="D471" t="s">
        <v>51</v>
      </c>
      <c r="E471">
        <v>3.5</v>
      </c>
      <c r="F471" t="s">
        <v>446</v>
      </c>
      <c r="G471" t="s">
        <v>31</v>
      </c>
      <c r="H471" s="1">
        <v>37602</v>
      </c>
    </row>
    <row r="472" spans="1:8" x14ac:dyDescent="0.25">
      <c r="A472">
        <v>470</v>
      </c>
      <c r="B472" t="s">
        <v>7</v>
      </c>
      <c r="C472">
        <v>28</v>
      </c>
      <c r="D472" t="s">
        <v>47</v>
      </c>
      <c r="E472">
        <v>4</v>
      </c>
      <c r="F472" t="s">
        <v>447</v>
      </c>
      <c r="G472" t="s">
        <v>16</v>
      </c>
      <c r="H472" s="1">
        <v>38623</v>
      </c>
    </row>
    <row r="473" spans="1:8" x14ac:dyDescent="0.25">
      <c r="A473">
        <v>471</v>
      </c>
      <c r="B473" t="s">
        <v>13</v>
      </c>
      <c r="C473">
        <v>51</v>
      </c>
      <c r="D473" t="s">
        <v>11</v>
      </c>
      <c r="E473">
        <v>3</v>
      </c>
      <c r="F473" t="s">
        <v>448</v>
      </c>
      <c r="G473" t="s">
        <v>37</v>
      </c>
      <c r="H473" s="1">
        <v>38650</v>
      </c>
    </row>
    <row r="474" spans="1:8" x14ac:dyDescent="0.25">
      <c r="A474">
        <v>472</v>
      </c>
      <c r="B474" t="s">
        <v>7</v>
      </c>
      <c r="C474">
        <v>54</v>
      </c>
      <c r="D474" t="s">
        <v>25</v>
      </c>
      <c r="E474">
        <v>3.5</v>
      </c>
      <c r="F474" t="s">
        <v>449</v>
      </c>
      <c r="G474" t="s">
        <v>43</v>
      </c>
      <c r="H474" s="1">
        <v>37612</v>
      </c>
    </row>
    <row r="475" spans="1:8" x14ac:dyDescent="0.25">
      <c r="A475">
        <v>473</v>
      </c>
      <c r="B475" t="s">
        <v>7</v>
      </c>
      <c r="C475">
        <v>39</v>
      </c>
      <c r="D475" t="s">
        <v>25</v>
      </c>
      <c r="E475">
        <v>4.5</v>
      </c>
      <c r="F475" t="s">
        <v>450</v>
      </c>
      <c r="G475" t="s">
        <v>19</v>
      </c>
      <c r="H475" s="1">
        <v>38301</v>
      </c>
    </row>
    <row r="476" spans="1:8" x14ac:dyDescent="0.25">
      <c r="A476">
        <v>474</v>
      </c>
      <c r="B476" t="s">
        <v>39</v>
      </c>
      <c r="C476">
        <v>31</v>
      </c>
      <c r="D476" t="s">
        <v>11</v>
      </c>
      <c r="E476">
        <v>2.5</v>
      </c>
      <c r="F476" t="s">
        <v>451</v>
      </c>
      <c r="G476" t="s">
        <v>27</v>
      </c>
      <c r="H476" s="1">
        <v>38098</v>
      </c>
    </row>
    <row r="477" spans="1:8" x14ac:dyDescent="0.25">
      <c r="A477">
        <v>475</v>
      </c>
      <c r="B477" t="s">
        <v>13</v>
      </c>
      <c r="C477">
        <v>22</v>
      </c>
      <c r="D477" t="s">
        <v>22</v>
      </c>
      <c r="E477">
        <v>4</v>
      </c>
      <c r="F477" t="s">
        <v>452</v>
      </c>
      <c r="G477" t="s">
        <v>43</v>
      </c>
      <c r="H477" s="1">
        <v>37649</v>
      </c>
    </row>
    <row r="478" spans="1:8" x14ac:dyDescent="0.25">
      <c r="A478">
        <v>476</v>
      </c>
      <c r="B478" t="s">
        <v>39</v>
      </c>
      <c r="C478">
        <v>51</v>
      </c>
      <c r="D478" t="s">
        <v>222</v>
      </c>
      <c r="E478">
        <v>4.5</v>
      </c>
      <c r="F478" t="s">
        <v>316</v>
      </c>
      <c r="G478" t="s">
        <v>31</v>
      </c>
      <c r="H478" s="1">
        <v>38133</v>
      </c>
    </row>
    <row r="479" spans="1:8" x14ac:dyDescent="0.25">
      <c r="A479">
        <v>477</v>
      </c>
      <c r="B479" t="s">
        <v>7</v>
      </c>
      <c r="C479">
        <v>37</v>
      </c>
      <c r="D479" t="s">
        <v>11</v>
      </c>
      <c r="E479">
        <v>4.5</v>
      </c>
      <c r="F479" t="s">
        <v>453</v>
      </c>
      <c r="G479" t="s">
        <v>21</v>
      </c>
      <c r="H479" s="1">
        <v>37536</v>
      </c>
    </row>
    <row r="480" spans="1:8" x14ac:dyDescent="0.25">
      <c r="A480">
        <v>478</v>
      </c>
      <c r="B480" t="s">
        <v>7</v>
      </c>
      <c r="C480">
        <v>61</v>
      </c>
      <c r="D480" t="s">
        <v>14</v>
      </c>
      <c r="E480">
        <v>4</v>
      </c>
      <c r="F480" t="s">
        <v>454</v>
      </c>
      <c r="G480" t="s">
        <v>43</v>
      </c>
      <c r="H480" s="1">
        <v>38147</v>
      </c>
    </row>
    <row r="481" spans="1:8" x14ac:dyDescent="0.25">
      <c r="A481">
        <v>479</v>
      </c>
      <c r="B481" t="s">
        <v>7</v>
      </c>
      <c r="C481">
        <v>36</v>
      </c>
      <c r="D481" t="s">
        <v>51</v>
      </c>
      <c r="E481">
        <v>5</v>
      </c>
      <c r="F481" t="s">
        <v>455</v>
      </c>
      <c r="G481" t="s">
        <v>27</v>
      </c>
      <c r="H481" s="1">
        <v>37815</v>
      </c>
    </row>
    <row r="482" spans="1:8" x14ac:dyDescent="0.25">
      <c r="A482">
        <v>480</v>
      </c>
      <c r="B482" t="s">
        <v>13</v>
      </c>
      <c r="C482">
        <v>51</v>
      </c>
      <c r="D482" t="s">
        <v>14</v>
      </c>
      <c r="E482">
        <v>5</v>
      </c>
      <c r="F482" t="s">
        <v>187</v>
      </c>
      <c r="G482" t="s">
        <v>27</v>
      </c>
      <c r="H482" s="1">
        <v>38366</v>
      </c>
    </row>
    <row r="483" spans="1:8" x14ac:dyDescent="0.25">
      <c r="A483">
        <v>481</v>
      </c>
      <c r="B483" t="s">
        <v>13</v>
      </c>
      <c r="C483">
        <v>23</v>
      </c>
      <c r="D483" t="s">
        <v>25</v>
      </c>
      <c r="E483">
        <v>4.5</v>
      </c>
      <c r="F483" t="s">
        <v>456</v>
      </c>
      <c r="G483" t="s">
        <v>19</v>
      </c>
      <c r="H483" s="1">
        <v>38196</v>
      </c>
    </row>
    <row r="484" spans="1:8" x14ac:dyDescent="0.25">
      <c r="A484">
        <v>482</v>
      </c>
      <c r="B484" t="s">
        <v>39</v>
      </c>
      <c r="C484">
        <v>35</v>
      </c>
      <c r="D484" t="s">
        <v>8</v>
      </c>
      <c r="E484">
        <v>4.5</v>
      </c>
      <c r="F484" t="s">
        <v>223</v>
      </c>
      <c r="G484" t="s">
        <v>21</v>
      </c>
      <c r="H484" s="1">
        <v>38489</v>
      </c>
    </row>
    <row r="485" spans="1:8" x14ac:dyDescent="0.25">
      <c r="A485">
        <v>483</v>
      </c>
      <c r="B485" t="s">
        <v>7</v>
      </c>
      <c r="C485">
        <v>30</v>
      </c>
      <c r="D485" t="s">
        <v>17</v>
      </c>
      <c r="E485">
        <v>5</v>
      </c>
      <c r="F485" t="s">
        <v>457</v>
      </c>
      <c r="G485" t="s">
        <v>31</v>
      </c>
      <c r="H485" s="1">
        <v>37283</v>
      </c>
    </row>
    <row r="486" spans="1:8" x14ac:dyDescent="0.25">
      <c r="A486">
        <v>484</v>
      </c>
      <c r="B486" t="s">
        <v>7</v>
      </c>
      <c r="C486">
        <v>13</v>
      </c>
      <c r="D486" t="s">
        <v>40</v>
      </c>
      <c r="E486">
        <v>4</v>
      </c>
      <c r="F486" t="s">
        <v>458</v>
      </c>
      <c r="G486" t="s">
        <v>37</v>
      </c>
      <c r="H486" s="1">
        <v>38569</v>
      </c>
    </row>
    <row r="487" spans="1:8" x14ac:dyDescent="0.25">
      <c r="A487">
        <v>485</v>
      </c>
      <c r="B487" t="s">
        <v>7</v>
      </c>
      <c r="C487">
        <v>32</v>
      </c>
      <c r="D487" t="s">
        <v>11</v>
      </c>
      <c r="E487">
        <v>4</v>
      </c>
      <c r="F487" t="s">
        <v>459</v>
      </c>
      <c r="G487" t="s">
        <v>10</v>
      </c>
      <c r="H487" s="1">
        <v>37620</v>
      </c>
    </row>
    <row r="488" spans="1:8" x14ac:dyDescent="0.25">
      <c r="A488">
        <v>486</v>
      </c>
      <c r="B488" t="s">
        <v>7</v>
      </c>
      <c r="C488">
        <v>41</v>
      </c>
      <c r="D488" t="s">
        <v>40</v>
      </c>
      <c r="E488">
        <v>2</v>
      </c>
      <c r="F488" t="s">
        <v>460</v>
      </c>
      <c r="G488" t="s">
        <v>31</v>
      </c>
      <c r="H488" s="1">
        <v>37763</v>
      </c>
    </row>
    <row r="489" spans="1:8" x14ac:dyDescent="0.25">
      <c r="A489">
        <v>487</v>
      </c>
      <c r="B489" t="s">
        <v>7</v>
      </c>
      <c r="C489">
        <v>30</v>
      </c>
      <c r="D489" t="s">
        <v>17</v>
      </c>
      <c r="E489">
        <v>4</v>
      </c>
      <c r="F489" t="s">
        <v>461</v>
      </c>
      <c r="G489" t="s">
        <v>31</v>
      </c>
      <c r="H489" s="1">
        <v>38427</v>
      </c>
    </row>
    <row r="490" spans="1:8" x14ac:dyDescent="0.25">
      <c r="A490">
        <v>488</v>
      </c>
      <c r="B490" t="s">
        <v>7</v>
      </c>
      <c r="C490">
        <v>33</v>
      </c>
      <c r="D490" t="s">
        <v>47</v>
      </c>
      <c r="E490">
        <v>4.5</v>
      </c>
      <c r="F490" t="s">
        <v>462</v>
      </c>
      <c r="G490" t="s">
        <v>27</v>
      </c>
      <c r="H490" s="1">
        <v>37805</v>
      </c>
    </row>
    <row r="491" spans="1:8" x14ac:dyDescent="0.25">
      <c r="A491">
        <v>489</v>
      </c>
      <c r="B491" t="s">
        <v>13</v>
      </c>
      <c r="C491">
        <v>28</v>
      </c>
      <c r="D491" t="s">
        <v>11</v>
      </c>
      <c r="E491">
        <v>4</v>
      </c>
      <c r="F491" t="s">
        <v>463</v>
      </c>
      <c r="G491" t="s">
        <v>31</v>
      </c>
      <c r="H491" s="1">
        <v>37570</v>
      </c>
    </row>
    <row r="492" spans="1:8" x14ac:dyDescent="0.25">
      <c r="A492">
        <v>490</v>
      </c>
      <c r="B492" t="s">
        <v>7</v>
      </c>
      <c r="C492">
        <v>34</v>
      </c>
      <c r="D492" t="s">
        <v>71</v>
      </c>
      <c r="E492">
        <v>5</v>
      </c>
      <c r="F492" t="s">
        <v>464</v>
      </c>
      <c r="G492" t="s">
        <v>27</v>
      </c>
      <c r="H492" s="1">
        <v>37394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D0EE-6A9F-453A-9CB1-EA9827E021D6}">
  <dimension ref="B1:L492"/>
  <sheetViews>
    <sheetView topLeftCell="C29" workbookViewId="0">
      <selection activeCell="K42" sqref="K42"/>
    </sheetView>
  </sheetViews>
  <sheetFormatPr defaultRowHeight="15" x14ac:dyDescent="0.25"/>
  <cols>
    <col min="2" max="2" width="7.28515625" bestFit="1" customWidth="1"/>
    <col min="3" max="3" width="15.42578125" bestFit="1" customWidth="1"/>
    <col min="4" max="4" width="18.85546875" bestFit="1" customWidth="1"/>
    <col min="9" max="9" width="15.42578125" bestFit="1" customWidth="1"/>
    <col min="10" max="10" width="6" bestFit="1" customWidth="1"/>
    <col min="11" max="11" width="6.28515625" bestFit="1" customWidth="1"/>
    <col min="12" max="12" width="6.7109375" bestFit="1" customWidth="1"/>
    <col min="13" max="16" width="19.7109375" bestFit="1" customWidth="1"/>
    <col min="17" max="18" width="12.140625" bestFit="1" customWidth="1"/>
    <col min="19" max="24" width="19.7109375" bestFit="1" customWidth="1"/>
    <col min="25" max="25" width="22.28515625" bestFit="1" customWidth="1"/>
    <col min="26" max="27" width="21.7109375" bestFit="1" customWidth="1"/>
  </cols>
  <sheetData>
    <row r="1" spans="2:10" x14ac:dyDescent="0.25">
      <c r="F1" t="s">
        <v>468</v>
      </c>
    </row>
    <row r="2" spans="2:10" x14ac:dyDescent="0.25">
      <c r="F2" t="str">
        <f>IF(AND(harry_potter_reviews!B2=Dashboard!$C$3, harry_potter_reviews!D2=Dashboard!$C$4, harry_potter_reviews!G2=Dashboard!$C$5), ROW(), "")</f>
        <v/>
      </c>
    </row>
    <row r="3" spans="2:10" x14ac:dyDescent="0.25">
      <c r="B3" t="str" cm="1">
        <f t="array" ref="B3:B5">_xlfn.UNIQUE(Table2[user_sex])</f>
        <v>female</v>
      </c>
      <c r="C3" t="str" cm="1">
        <f t="array" ref="C3:C15">_xlfn.UNIQUE(Table2[user_country])</f>
        <v>Germany</v>
      </c>
      <c r="D3" t="str" cm="1">
        <f t="array" ref="D3:D10">_xlfn.UNIQUE(Table2[Favourite Character])</f>
        <v>Severus Snape</v>
      </c>
      <c r="F3" t="str">
        <f>IF(AND(harry_potter_reviews!B3=Dashboard!$C$3, harry_potter_reviews!D3=Dashboard!$C$4, harry_potter_reviews!G3=Dashboard!$C$5), ROW(), "")</f>
        <v/>
      </c>
      <c r="I3" s="6" t="s">
        <v>469</v>
      </c>
      <c r="J3" t="s">
        <v>470</v>
      </c>
    </row>
    <row r="4" spans="2:10" x14ac:dyDescent="0.25">
      <c r="B4" t="str">
        <v>male</v>
      </c>
      <c r="C4" t="str">
        <v>Spain</v>
      </c>
      <c r="D4" t="str">
        <v>Ron Weasley</v>
      </c>
      <c r="F4" t="str">
        <f>IF(AND(harry_potter_reviews!B4=Dashboard!$C$3, harry_potter_reviews!D4=Dashboard!$C$4, harry_potter_reviews!G4=Dashboard!$C$5), ROW(), "")</f>
        <v/>
      </c>
      <c r="I4" s="7" t="s">
        <v>7</v>
      </c>
      <c r="J4" s="8">
        <v>0.48676171079429736</v>
      </c>
    </row>
    <row r="5" spans="2:10" x14ac:dyDescent="0.25">
      <c r="B5" t="str">
        <v>other</v>
      </c>
      <c r="C5" t="str">
        <v>France</v>
      </c>
      <c r="D5" t="str">
        <v>Rubeus Hagrid</v>
      </c>
      <c r="F5" t="str">
        <f>IF(AND(harry_potter_reviews!B5=Dashboard!$C$3, harry_potter_reviews!D5=Dashboard!$C$4, harry_potter_reviews!G5=Dashboard!$C$5), ROW(), "")</f>
        <v/>
      </c>
      <c r="I5" s="7" t="s">
        <v>13</v>
      </c>
      <c r="J5" s="8">
        <v>0.37067209775967414</v>
      </c>
    </row>
    <row r="6" spans="2:10" x14ac:dyDescent="0.25">
      <c r="C6" t="str">
        <v>Turkey</v>
      </c>
      <c r="D6" t="str">
        <v>Neville Longbottom</v>
      </c>
      <c r="F6" t="str">
        <f>IF(AND(harry_potter_reviews!B6=Dashboard!$C$3, harry_potter_reviews!D6=Dashboard!$C$4, harry_potter_reviews!G6=Dashboard!$C$5), ROW(), "")</f>
        <v/>
      </c>
      <c r="I6" s="7" t="s">
        <v>39</v>
      </c>
      <c r="J6" s="8">
        <v>0.1425661914460285</v>
      </c>
    </row>
    <row r="7" spans="2:10" x14ac:dyDescent="0.25">
      <c r="C7" t="str">
        <v>Finland</v>
      </c>
      <c r="D7" t="str">
        <v>Albus Dumbledore</v>
      </c>
      <c r="F7" t="str">
        <f>IF(AND(harry_potter_reviews!B7=Dashboard!$C$3, harry_potter_reviews!D7=Dashboard!$C$4, harry_potter_reviews!G7=Dashboard!$C$5), ROW(), "")</f>
        <v/>
      </c>
    </row>
    <row r="8" spans="2:10" x14ac:dyDescent="0.25">
      <c r="C8" t="str">
        <v>Sweden</v>
      </c>
      <c r="D8" t="str">
        <v>Hermione Granger</v>
      </c>
      <c r="F8" t="str">
        <f>IF(AND(harry_potter_reviews!B8=Dashboard!$C$3, harry_potter_reviews!D8=Dashboard!$C$4, harry_potter_reviews!G8=Dashboard!$C$5), ROW(), "")</f>
        <v/>
      </c>
    </row>
    <row r="9" spans="2:10" x14ac:dyDescent="0.25">
      <c r="C9" t="str">
        <v>Switzerland</v>
      </c>
      <c r="D9" t="str">
        <v>Harry Potter</v>
      </c>
      <c r="F9" t="str">
        <f>IF(AND(harry_potter_reviews!B9=Dashboard!$C$3, harry_potter_reviews!D9=Dashboard!$C$4, harry_potter_reviews!G9=Dashboard!$C$5), ROW(), "")</f>
        <v/>
      </c>
      <c r="I9" s="6" t="s">
        <v>469</v>
      </c>
      <c r="J9" t="s">
        <v>470</v>
      </c>
    </row>
    <row r="10" spans="2:10" x14ac:dyDescent="0.25">
      <c r="C10" t="str">
        <v>Belgium</v>
      </c>
      <c r="D10" t="str">
        <v>Draco Malfoy</v>
      </c>
      <c r="F10" t="str">
        <f>IF(AND(harry_potter_reviews!B10=Dashboard!$C$3, harry_potter_reviews!D10=Dashboard!$C$4, harry_potter_reviews!G10=Dashboard!$C$5), ROW(), "")</f>
        <v/>
      </c>
      <c r="I10" s="7" t="s">
        <v>222</v>
      </c>
      <c r="J10" s="13">
        <v>5</v>
      </c>
    </row>
    <row r="11" spans="2:10" x14ac:dyDescent="0.25">
      <c r="C11" t="str">
        <v>Greece</v>
      </c>
      <c r="F11" t="str">
        <f>IF(AND(harry_potter_reviews!B11=Dashboard!$C$3, harry_potter_reviews!D11=Dashboard!$C$4, harry_potter_reviews!G11=Dashboard!$C$5), ROW(), "")</f>
        <v/>
      </c>
      <c r="I11" s="7" t="s">
        <v>105</v>
      </c>
      <c r="J11" s="13">
        <v>5</v>
      </c>
    </row>
    <row r="12" spans="2:10" x14ac:dyDescent="0.25">
      <c r="C12" t="str">
        <v>Croatia</v>
      </c>
      <c r="F12" t="str">
        <f>IF(AND(harry_potter_reviews!B12=Dashboard!$C$3, harry_potter_reviews!D12=Dashboard!$C$4, harry_potter_reviews!G12=Dashboard!$C$5), ROW(), "")</f>
        <v/>
      </c>
      <c r="I12" s="7" t="s">
        <v>71</v>
      </c>
      <c r="J12" s="13">
        <v>20</v>
      </c>
    </row>
    <row r="13" spans="2:10" x14ac:dyDescent="0.25">
      <c r="C13" t="str">
        <v>Austria</v>
      </c>
      <c r="F13" t="str">
        <f>IF(AND(harry_potter_reviews!B13=Dashboard!$C$3, harry_potter_reviews!D13=Dashboard!$C$4, harry_potter_reviews!G13=Dashboard!$C$5), ROW(), "")</f>
        <v/>
      </c>
      <c r="I13" s="7" t="s">
        <v>40</v>
      </c>
      <c r="J13" s="13">
        <v>23</v>
      </c>
    </row>
    <row r="14" spans="2:10" x14ac:dyDescent="0.25">
      <c r="C14" t="str">
        <v>United Kingdom</v>
      </c>
      <c r="F14" t="str">
        <f>IF(AND(harry_potter_reviews!B14=Dashboard!$C$3, harry_potter_reviews!D14=Dashboard!$C$4, harry_potter_reviews!G14=Dashboard!$C$5), ROW(), "")</f>
        <v/>
      </c>
      <c r="I14" s="7" t="s">
        <v>14</v>
      </c>
      <c r="J14" s="13">
        <v>24</v>
      </c>
    </row>
    <row r="15" spans="2:10" x14ac:dyDescent="0.25">
      <c r="C15" t="str">
        <v>Netherlands</v>
      </c>
      <c r="F15" t="str">
        <f>IF(AND(harry_potter_reviews!B15=Dashboard!$C$3, harry_potter_reviews!D15=Dashboard!$C$4, harry_potter_reviews!G15=Dashboard!$C$5), ROW(), "")</f>
        <v/>
      </c>
      <c r="I15" s="7" t="s">
        <v>47</v>
      </c>
      <c r="J15" s="13">
        <v>30</v>
      </c>
    </row>
    <row r="16" spans="2:10" x14ac:dyDescent="0.25">
      <c r="F16" t="str">
        <f>IF(AND(harry_potter_reviews!B16=Dashboard!$C$3, harry_potter_reviews!D16=Dashboard!$C$4, harry_potter_reviews!G16=Dashboard!$C$5), ROW(), "")</f>
        <v/>
      </c>
      <c r="I16" s="7" t="s">
        <v>51</v>
      </c>
      <c r="J16" s="13">
        <v>42</v>
      </c>
    </row>
    <row r="17" spans="6:12" x14ac:dyDescent="0.25">
      <c r="F17" t="str">
        <f>IF(AND(harry_potter_reviews!B17=Dashboard!$C$3, harry_potter_reviews!D17=Dashboard!$C$4, harry_potter_reviews!G17=Dashboard!$C$5), ROW(), "")</f>
        <v/>
      </c>
      <c r="I17" s="7" t="s">
        <v>25</v>
      </c>
      <c r="J17" s="13">
        <v>47</v>
      </c>
    </row>
    <row r="18" spans="6:12" x14ac:dyDescent="0.25">
      <c r="F18" t="str">
        <f>IF(AND(harry_potter_reviews!B18=Dashboard!$C$3, harry_potter_reviews!D18=Dashboard!$C$4, harry_potter_reviews!G18=Dashboard!$C$5), ROW(), "")</f>
        <v/>
      </c>
      <c r="I18" s="7" t="s">
        <v>17</v>
      </c>
      <c r="J18" s="13">
        <v>50</v>
      </c>
    </row>
    <row r="19" spans="6:12" x14ac:dyDescent="0.25">
      <c r="F19" t="str">
        <f>IF(AND(harry_potter_reviews!B19=Dashboard!$C$3, harry_potter_reviews!D19=Dashboard!$C$4, harry_potter_reviews!G19=Dashboard!$C$5), ROW(), "")</f>
        <v/>
      </c>
      <c r="I19" s="7" t="s">
        <v>8</v>
      </c>
      <c r="J19" s="13">
        <v>55</v>
      </c>
    </row>
    <row r="20" spans="6:12" x14ac:dyDescent="0.25">
      <c r="F20" t="str">
        <f>IF(AND(harry_potter_reviews!B20=Dashboard!$C$3, harry_potter_reviews!D20=Dashboard!$C$4, harry_potter_reviews!G20=Dashboard!$C$5), ROW(), "")</f>
        <v/>
      </c>
      <c r="I20" s="7" t="s">
        <v>28</v>
      </c>
      <c r="J20" s="13">
        <v>56</v>
      </c>
    </row>
    <row r="21" spans="6:12" x14ac:dyDescent="0.25">
      <c r="F21" t="str">
        <f>IF(AND(harry_potter_reviews!B21=Dashboard!$C$3, harry_potter_reviews!D21=Dashboard!$C$4, harry_potter_reviews!G21=Dashboard!$C$5), ROW(), "")</f>
        <v/>
      </c>
      <c r="I21" s="7" t="s">
        <v>22</v>
      </c>
      <c r="J21" s="13">
        <v>59</v>
      </c>
    </row>
    <row r="22" spans="6:12" x14ac:dyDescent="0.25">
      <c r="F22" t="str">
        <f>IF(AND(harry_potter_reviews!B22=Dashboard!$C$3, harry_potter_reviews!D22=Dashboard!$C$4, harry_potter_reviews!G22=Dashboard!$C$5), ROW(), "")</f>
        <v/>
      </c>
      <c r="I22" s="7" t="s">
        <v>11</v>
      </c>
      <c r="J22" s="13">
        <v>75</v>
      </c>
    </row>
    <row r="23" spans="6:12" x14ac:dyDescent="0.25">
      <c r="F23" t="str">
        <f>IF(AND(harry_potter_reviews!B23=Dashboard!$C$3, harry_potter_reviews!D23=Dashboard!$C$4, harry_potter_reviews!G23=Dashboard!$C$5), ROW(), "")</f>
        <v/>
      </c>
    </row>
    <row r="24" spans="6:12" x14ac:dyDescent="0.25">
      <c r="F24" t="str">
        <f>IF(AND(harry_potter_reviews!B24=Dashboard!$C$3, harry_potter_reviews!D24=Dashboard!$C$4, harry_potter_reviews!G24=Dashboard!$C$5), ROW(), "")</f>
        <v/>
      </c>
    </row>
    <row r="25" spans="6:12" x14ac:dyDescent="0.25">
      <c r="F25" t="str">
        <f>IF(AND(harry_potter_reviews!B25=Dashboard!$C$3, harry_potter_reviews!D25=Dashboard!$C$4, harry_potter_reviews!G25=Dashboard!$C$5), ROW(), "")</f>
        <v/>
      </c>
      <c r="I25" s="9" t="s">
        <v>471</v>
      </c>
      <c r="J25" s="9" t="s">
        <v>472</v>
      </c>
      <c r="K25" s="10"/>
      <c r="L25" s="10"/>
    </row>
    <row r="26" spans="6:12" x14ac:dyDescent="0.25">
      <c r="F26" t="str">
        <f>IF(AND(harry_potter_reviews!B26=Dashboard!$C$3, harry_potter_reviews!D26=Dashboard!$C$4, harry_potter_reviews!G26=Dashboard!$C$5), ROW(), "")</f>
        <v/>
      </c>
      <c r="I26" s="9" t="s">
        <v>469</v>
      </c>
      <c r="J26" s="10" t="s">
        <v>7</v>
      </c>
      <c r="K26" s="10" t="s">
        <v>13</v>
      </c>
      <c r="L26" s="10" t="s">
        <v>39</v>
      </c>
    </row>
    <row r="27" spans="6:12" x14ac:dyDescent="0.25">
      <c r="F27" t="str">
        <f>IF(AND(harry_potter_reviews!B27=Dashboard!$C$3, harry_potter_reviews!D27=Dashboard!$C$4, harry_potter_reviews!G27=Dashboard!$C$5), ROW(), "")</f>
        <v/>
      </c>
      <c r="I27" s="11" t="s">
        <v>71</v>
      </c>
      <c r="J27" s="10">
        <v>32.777777777777779</v>
      </c>
      <c r="K27" s="10">
        <v>36.777777777777779</v>
      </c>
      <c r="L27" s="10">
        <v>29.5</v>
      </c>
    </row>
    <row r="28" spans="6:12" x14ac:dyDescent="0.25">
      <c r="F28" t="str">
        <f>IF(AND(harry_potter_reviews!B28=Dashboard!$C$3, harry_potter_reviews!D28=Dashboard!$C$4, harry_potter_reviews!G28=Dashboard!$C$5), ROW(), "")</f>
        <v/>
      </c>
      <c r="I28" s="11" t="s">
        <v>40</v>
      </c>
      <c r="J28" s="10">
        <v>32.200000000000003</v>
      </c>
      <c r="K28" s="10">
        <v>37.125</v>
      </c>
      <c r="L28" s="10">
        <v>38</v>
      </c>
    </row>
    <row r="29" spans="6:12" x14ac:dyDescent="0.25">
      <c r="F29" t="str">
        <f>IF(AND(harry_potter_reviews!B29=Dashboard!$C$3, harry_potter_reviews!D29=Dashboard!$C$4, harry_potter_reviews!G29=Dashboard!$C$5), ROW(), "")</f>
        <v/>
      </c>
      <c r="I29" s="11" t="s">
        <v>51</v>
      </c>
      <c r="J29" s="10">
        <v>33.75</v>
      </c>
      <c r="K29" s="10">
        <v>34.375</v>
      </c>
      <c r="L29" s="10">
        <v>30.666666666666668</v>
      </c>
    </row>
    <row r="30" spans="6:12" x14ac:dyDescent="0.25">
      <c r="F30" t="str">
        <f>IF(AND(harry_potter_reviews!B30=Dashboard!$C$3, harry_potter_reviews!D30=Dashboard!$C$4, harry_potter_reviews!G30=Dashboard!$C$5), ROW(), "")</f>
        <v/>
      </c>
      <c r="I30" s="11" t="s">
        <v>22</v>
      </c>
      <c r="J30" s="10">
        <v>34.9375</v>
      </c>
      <c r="K30" s="10">
        <v>28.8</v>
      </c>
      <c r="L30" s="10">
        <v>37.714285714285715</v>
      </c>
    </row>
    <row r="31" spans="6:12" x14ac:dyDescent="0.25">
      <c r="F31" t="str">
        <f>IF(AND(harry_potter_reviews!B31=Dashboard!$C$3, harry_potter_reviews!D31=Dashboard!$C$4, harry_potter_reviews!G31=Dashboard!$C$5), ROW(), "")</f>
        <v/>
      </c>
      <c r="I31" s="11" t="s">
        <v>14</v>
      </c>
      <c r="J31" s="10">
        <v>37.285714285714285</v>
      </c>
      <c r="K31" s="10">
        <v>29.428571428571427</v>
      </c>
      <c r="L31" s="10">
        <v>38.333333333333336</v>
      </c>
    </row>
    <row r="32" spans="6:12" x14ac:dyDescent="0.25">
      <c r="F32" t="str">
        <f>IF(AND(harry_potter_reviews!B32=Dashboard!$C$3, harry_potter_reviews!D32=Dashboard!$C$4, harry_potter_reviews!G32=Dashboard!$C$5), ROW(), "")</f>
        <v/>
      </c>
      <c r="I32" s="11" t="s">
        <v>8</v>
      </c>
      <c r="J32" s="10">
        <v>35.119999999999997</v>
      </c>
      <c r="K32" s="10">
        <v>37</v>
      </c>
      <c r="L32" s="10">
        <v>33.272727272727273</v>
      </c>
    </row>
    <row r="33" spans="6:12" x14ac:dyDescent="0.25">
      <c r="F33" t="str">
        <f>IF(AND(harry_potter_reviews!B33=Dashboard!$C$3, harry_potter_reviews!D33=Dashboard!$C$4, harry_potter_reviews!G33=Dashboard!$C$5), ROW(), "")</f>
        <v/>
      </c>
      <c r="I33" s="11" t="s">
        <v>47</v>
      </c>
      <c r="J33" s="10">
        <v>37.210526315789473</v>
      </c>
      <c r="K33" s="10">
        <v>36.571428571428569</v>
      </c>
      <c r="L33" s="10">
        <v>37</v>
      </c>
    </row>
    <row r="34" spans="6:12" x14ac:dyDescent="0.25">
      <c r="F34" t="str">
        <f>IF(AND(harry_potter_reviews!B34=Dashboard!$C$3, harry_potter_reviews!D34=Dashboard!$C$4, harry_potter_reviews!G34=Dashboard!$C$5), ROW(), "")</f>
        <v/>
      </c>
      <c r="I34" s="11" t="s">
        <v>222</v>
      </c>
      <c r="J34" s="10">
        <v>48</v>
      </c>
      <c r="K34" s="10">
        <v>29</v>
      </c>
      <c r="L34" s="10">
        <v>51</v>
      </c>
    </row>
    <row r="35" spans="6:12" x14ac:dyDescent="0.25">
      <c r="F35" t="str">
        <f>IF(AND(harry_potter_reviews!B35=Dashboard!$C$3, harry_potter_reviews!D35=Dashboard!$C$4, harry_potter_reviews!G35=Dashboard!$C$5), ROW(), "")</f>
        <v/>
      </c>
      <c r="I35" s="11" t="s">
        <v>11</v>
      </c>
      <c r="J35" s="10">
        <v>35.696969696969695</v>
      </c>
      <c r="K35" s="10">
        <v>33.806451612903224</v>
      </c>
      <c r="L35" s="10">
        <v>41.090909090909093</v>
      </c>
    </row>
    <row r="36" spans="6:12" x14ac:dyDescent="0.25">
      <c r="F36" t="str">
        <f>IF(AND(harry_potter_reviews!B36=Dashboard!$C$3, harry_potter_reviews!D36=Dashboard!$C$4, harry_potter_reviews!G36=Dashboard!$C$5), ROW(), "")</f>
        <v/>
      </c>
      <c r="I36" s="11" t="s">
        <v>25</v>
      </c>
      <c r="J36" s="10">
        <v>36.722222222222221</v>
      </c>
      <c r="K36" s="10">
        <v>37.545454545454547</v>
      </c>
      <c r="L36" s="10">
        <v>31.714285714285715</v>
      </c>
    </row>
    <row r="37" spans="6:12" x14ac:dyDescent="0.25">
      <c r="F37" t="str">
        <f>IF(AND(harry_potter_reviews!B37=Dashboard!$C$3, harry_potter_reviews!D37=Dashboard!$C$4, harry_potter_reviews!G37=Dashboard!$C$5), ROW(), "")</f>
        <v/>
      </c>
      <c r="I37" s="11" t="s">
        <v>28</v>
      </c>
      <c r="J37" s="10">
        <v>36.909090909090907</v>
      </c>
      <c r="K37" s="10">
        <v>38.5</v>
      </c>
      <c r="L37" s="10">
        <v>38.857142857142854</v>
      </c>
    </row>
    <row r="38" spans="6:12" x14ac:dyDescent="0.25">
      <c r="F38" t="str">
        <f>IF(AND(harry_potter_reviews!B38=Dashboard!$C$3, harry_potter_reviews!D38=Dashboard!$C$4, harry_potter_reviews!G38=Dashboard!$C$5), ROW(), "")</f>
        <v/>
      </c>
      <c r="I38" s="11" t="s">
        <v>17</v>
      </c>
      <c r="J38" s="10">
        <v>35.736842105263158</v>
      </c>
      <c r="K38" s="10">
        <v>34.08</v>
      </c>
      <c r="L38" s="10">
        <v>23.333333333333332</v>
      </c>
    </row>
    <row r="39" spans="6:12" x14ac:dyDescent="0.25">
      <c r="F39" t="str">
        <f>IF(AND(harry_potter_reviews!B39=Dashboard!$C$3, harry_potter_reviews!D39=Dashboard!$C$4, harry_potter_reviews!G39=Dashboard!$C$5), ROW(), "")</f>
        <v/>
      </c>
      <c r="I39" s="11" t="s">
        <v>105</v>
      </c>
      <c r="J39" s="10">
        <v>32</v>
      </c>
      <c r="K39" s="10">
        <v>42</v>
      </c>
      <c r="L39" s="10"/>
    </row>
    <row r="40" spans="6:12" x14ac:dyDescent="0.25">
      <c r="F40" t="str">
        <f>IF(AND(harry_potter_reviews!B40=Dashboard!$C$3, harry_potter_reviews!D40=Dashboard!$C$4, harry_potter_reviews!G40=Dashboard!$C$5), ROW(), "")</f>
        <v/>
      </c>
    </row>
    <row r="41" spans="6:12" x14ac:dyDescent="0.25">
      <c r="F41" t="str">
        <f>IF(AND(harry_potter_reviews!B41=Dashboard!$C$3, harry_potter_reviews!D41=Dashboard!$C$4, harry_potter_reviews!G41=Dashboard!$C$5), ROW(), "")</f>
        <v/>
      </c>
    </row>
    <row r="42" spans="6:12" x14ac:dyDescent="0.25">
      <c r="F42" t="str">
        <f>IF(AND(harry_potter_reviews!B42=Dashboard!$C$3, harry_potter_reviews!D42=Dashboard!$C$4, harry_potter_reviews!G42=Dashboard!$C$5), ROW(), "")</f>
        <v/>
      </c>
      <c r="I42" s="9" t="s">
        <v>469</v>
      </c>
      <c r="J42" s="10" t="s">
        <v>474</v>
      </c>
      <c r="K42" s="10" t="s">
        <v>470</v>
      </c>
    </row>
    <row r="43" spans="6:12" x14ac:dyDescent="0.25">
      <c r="F43" t="str">
        <f>IF(AND(harry_potter_reviews!B43=Dashboard!$C$3, harry_potter_reviews!D43=Dashboard!$C$4, harry_potter_reviews!G43=Dashboard!$C$5), ROW(), "")</f>
        <v/>
      </c>
      <c r="I43" s="11" t="s">
        <v>27</v>
      </c>
      <c r="J43" s="10">
        <v>4.32</v>
      </c>
      <c r="K43" s="10">
        <v>50</v>
      </c>
    </row>
    <row r="44" spans="6:12" x14ac:dyDescent="0.25">
      <c r="F44" t="str">
        <f>IF(AND(harry_potter_reviews!B44=Dashboard!$C$3, harry_potter_reviews!D44=Dashboard!$C$4, harry_potter_reviews!G44=Dashboard!$C$5), ROW(), "")</f>
        <v/>
      </c>
      <c r="I44" s="11" t="s">
        <v>43</v>
      </c>
      <c r="J44" s="10">
        <v>3.3695652173913042</v>
      </c>
      <c r="K44" s="10">
        <v>46</v>
      </c>
    </row>
    <row r="45" spans="6:12" x14ac:dyDescent="0.25">
      <c r="F45" t="str">
        <f>IF(AND(harry_potter_reviews!B45=Dashboard!$C$3, harry_potter_reviews!D45=Dashboard!$C$4, harry_potter_reviews!G45=Dashboard!$C$5), ROW(), "")</f>
        <v/>
      </c>
      <c r="I45" s="11" t="s">
        <v>37</v>
      </c>
      <c r="J45" s="10">
        <v>4.2739726027397262</v>
      </c>
      <c r="K45" s="10">
        <v>73</v>
      </c>
    </row>
    <row r="46" spans="6:12" x14ac:dyDescent="0.25">
      <c r="F46" t="str">
        <f>IF(AND(harry_potter_reviews!B46=Dashboard!$C$3, harry_potter_reviews!D46=Dashboard!$C$4, harry_potter_reviews!G46=Dashboard!$C$5), ROW(), "")</f>
        <v/>
      </c>
      <c r="I46" s="11" t="s">
        <v>31</v>
      </c>
      <c r="J46" s="10">
        <v>4.0897435897435894</v>
      </c>
      <c r="K46" s="10">
        <v>78</v>
      </c>
    </row>
    <row r="47" spans="6:12" x14ac:dyDescent="0.25">
      <c r="F47" t="str">
        <f>IF(AND(harry_potter_reviews!B47=Dashboard!$C$3, harry_potter_reviews!D47=Dashboard!$C$4, harry_potter_reviews!G47=Dashboard!$C$5), ROW(), "")</f>
        <v/>
      </c>
      <c r="I47" s="11" t="s">
        <v>21</v>
      </c>
      <c r="J47" s="10">
        <v>4.0673076923076925</v>
      </c>
      <c r="K47" s="10">
        <v>52</v>
      </c>
    </row>
    <row r="48" spans="6:12" x14ac:dyDescent="0.25">
      <c r="F48" t="str">
        <f>IF(AND(harry_potter_reviews!B48=Dashboard!$C$3, harry_potter_reviews!D48=Dashboard!$C$4, harry_potter_reviews!G48=Dashboard!$C$5), ROW(), "")</f>
        <v/>
      </c>
      <c r="I48" s="11" t="s">
        <v>16</v>
      </c>
      <c r="J48" s="10">
        <v>3.8924050632911391</v>
      </c>
      <c r="K48" s="10">
        <v>79</v>
      </c>
    </row>
    <row r="49" spans="6:11" x14ac:dyDescent="0.25">
      <c r="F49" t="str">
        <f>IF(AND(harry_potter_reviews!B49=Dashboard!$C$3, harry_potter_reviews!D49=Dashboard!$C$4, harry_potter_reviews!G49=Dashboard!$C$5), ROW(), "")</f>
        <v/>
      </c>
      <c r="I49" s="11" t="s">
        <v>19</v>
      </c>
      <c r="J49" s="10">
        <v>3.8333333333333335</v>
      </c>
      <c r="K49" s="10">
        <v>63</v>
      </c>
    </row>
    <row r="50" spans="6:11" x14ac:dyDescent="0.25">
      <c r="F50" t="str">
        <f>IF(AND(harry_potter_reviews!B50=Dashboard!$C$3, harry_potter_reviews!D50=Dashboard!$C$4, harry_potter_reviews!G50=Dashboard!$C$5), ROW(), "")</f>
        <v/>
      </c>
      <c r="I50" s="11" t="s">
        <v>10</v>
      </c>
      <c r="J50" s="10">
        <v>3.83</v>
      </c>
      <c r="K50" s="10">
        <v>50</v>
      </c>
    </row>
    <row r="51" spans="6:11" x14ac:dyDescent="0.25">
      <c r="F51" t="str">
        <f>IF(AND(harry_potter_reviews!B51=Dashboard!$C$3, harry_potter_reviews!D51=Dashboard!$C$4, harry_potter_reviews!G51=Dashboard!$C$5), ROW(), "")</f>
        <v/>
      </c>
    </row>
    <row r="52" spans="6:11" x14ac:dyDescent="0.25">
      <c r="F52" t="str">
        <f>IF(AND(harry_potter_reviews!B52=Dashboard!$C$3, harry_potter_reviews!D52=Dashboard!$C$4, harry_potter_reviews!G52=Dashboard!$C$5), ROW(), "")</f>
        <v/>
      </c>
    </row>
    <row r="53" spans="6:11" x14ac:dyDescent="0.25">
      <c r="F53" t="str">
        <f>IF(AND(harry_potter_reviews!B53=Dashboard!$C$3, harry_potter_reviews!D53=Dashboard!$C$4, harry_potter_reviews!G53=Dashboard!$C$5), ROW(), "")</f>
        <v/>
      </c>
    </row>
    <row r="54" spans="6:11" x14ac:dyDescent="0.25">
      <c r="F54" t="str">
        <f>IF(AND(harry_potter_reviews!B54=Dashboard!$C$3, harry_potter_reviews!D54=Dashboard!$C$4, harry_potter_reviews!G54=Dashboard!$C$5), ROW(), "")</f>
        <v/>
      </c>
    </row>
    <row r="55" spans="6:11" x14ac:dyDescent="0.25">
      <c r="F55" t="str">
        <f>IF(AND(harry_potter_reviews!B55=Dashboard!$C$3, harry_potter_reviews!D55=Dashboard!$C$4, harry_potter_reviews!G55=Dashboard!$C$5), ROW(), "")</f>
        <v/>
      </c>
    </row>
    <row r="56" spans="6:11" x14ac:dyDescent="0.25">
      <c r="F56" t="str">
        <f>IF(AND(harry_potter_reviews!B56=Dashboard!$C$3, harry_potter_reviews!D56=Dashboard!$C$4, harry_potter_reviews!G56=Dashboard!$C$5), ROW(), "")</f>
        <v/>
      </c>
    </row>
    <row r="57" spans="6:11" x14ac:dyDescent="0.25">
      <c r="F57" t="str">
        <f>IF(AND(harry_potter_reviews!B57=Dashboard!$C$3, harry_potter_reviews!D57=Dashboard!$C$4, harry_potter_reviews!G57=Dashboard!$C$5), ROW(), "")</f>
        <v/>
      </c>
    </row>
    <row r="58" spans="6:11" x14ac:dyDescent="0.25">
      <c r="F58" t="str">
        <f>IF(AND(harry_potter_reviews!B58=Dashboard!$C$3, harry_potter_reviews!D58=Dashboard!$C$4, harry_potter_reviews!G58=Dashboard!$C$5), ROW(), "")</f>
        <v/>
      </c>
    </row>
    <row r="59" spans="6:11" x14ac:dyDescent="0.25">
      <c r="F59" t="str">
        <f>IF(AND(harry_potter_reviews!B59=Dashboard!$C$3, harry_potter_reviews!D59=Dashboard!$C$4, harry_potter_reviews!G59=Dashboard!$C$5), ROW(), "")</f>
        <v/>
      </c>
    </row>
    <row r="60" spans="6:11" x14ac:dyDescent="0.25">
      <c r="F60" t="str">
        <f>IF(AND(harry_potter_reviews!B60=Dashboard!$C$3, harry_potter_reviews!D60=Dashboard!$C$4, harry_potter_reviews!G60=Dashboard!$C$5), ROW(), "")</f>
        <v/>
      </c>
    </row>
    <row r="61" spans="6:11" x14ac:dyDescent="0.25">
      <c r="F61" t="str">
        <f>IF(AND(harry_potter_reviews!B61=Dashboard!$C$3, harry_potter_reviews!D61=Dashboard!$C$4, harry_potter_reviews!G61=Dashboard!$C$5), ROW(), "")</f>
        <v/>
      </c>
    </row>
    <row r="62" spans="6:11" x14ac:dyDescent="0.25">
      <c r="F62" t="str">
        <f>IF(AND(harry_potter_reviews!B62=Dashboard!$C$3, harry_potter_reviews!D62=Dashboard!$C$4, harry_potter_reviews!G62=Dashboard!$C$5), ROW(), "")</f>
        <v/>
      </c>
    </row>
    <row r="63" spans="6:11" x14ac:dyDescent="0.25">
      <c r="F63" t="str">
        <f>IF(AND(harry_potter_reviews!B63=Dashboard!$C$3, harry_potter_reviews!D63=Dashboard!$C$4, harry_potter_reviews!G63=Dashboard!$C$5), ROW(), "")</f>
        <v/>
      </c>
    </row>
    <row r="64" spans="6:11" x14ac:dyDescent="0.25">
      <c r="F64" t="str">
        <f>IF(AND(harry_potter_reviews!B64=Dashboard!$C$3, harry_potter_reviews!D64=Dashboard!$C$4, harry_potter_reviews!G64=Dashboard!$C$5), ROW(), "")</f>
        <v/>
      </c>
    </row>
    <row r="65" spans="6:6" x14ac:dyDescent="0.25">
      <c r="F65" t="str">
        <f>IF(AND(harry_potter_reviews!B65=Dashboard!$C$3, harry_potter_reviews!D65=Dashboard!$C$4, harry_potter_reviews!G65=Dashboard!$C$5), ROW(), "")</f>
        <v/>
      </c>
    </row>
    <row r="66" spans="6:6" x14ac:dyDescent="0.25">
      <c r="F66" t="str">
        <f>IF(AND(harry_potter_reviews!B66=Dashboard!$C$3, harry_potter_reviews!D66=Dashboard!$C$4, harry_potter_reviews!G66=Dashboard!$C$5), ROW(), "")</f>
        <v/>
      </c>
    </row>
    <row r="67" spans="6:6" x14ac:dyDescent="0.25">
      <c r="F67" t="str">
        <f>IF(AND(harry_potter_reviews!B67=Dashboard!$C$3, harry_potter_reviews!D67=Dashboard!$C$4, harry_potter_reviews!G67=Dashboard!$C$5), ROW(), "")</f>
        <v/>
      </c>
    </row>
    <row r="68" spans="6:6" x14ac:dyDescent="0.25">
      <c r="F68" t="str">
        <f>IF(AND(harry_potter_reviews!B68=Dashboard!$C$3, harry_potter_reviews!D68=Dashboard!$C$4, harry_potter_reviews!G68=Dashboard!$C$5), ROW(), "")</f>
        <v/>
      </c>
    </row>
    <row r="69" spans="6:6" x14ac:dyDescent="0.25">
      <c r="F69" t="str">
        <f>IF(AND(harry_potter_reviews!B69=Dashboard!$C$3, harry_potter_reviews!D69=Dashboard!$C$4, harry_potter_reviews!G69=Dashboard!$C$5), ROW(), "")</f>
        <v/>
      </c>
    </row>
    <row r="70" spans="6:6" x14ac:dyDescent="0.25">
      <c r="F70" t="str">
        <f>IF(AND(harry_potter_reviews!B70=Dashboard!$C$3, harry_potter_reviews!D70=Dashboard!$C$4, harry_potter_reviews!G70=Dashboard!$C$5), ROW(), "")</f>
        <v/>
      </c>
    </row>
    <row r="71" spans="6:6" x14ac:dyDescent="0.25">
      <c r="F71" t="str">
        <f>IF(AND(harry_potter_reviews!B71=Dashboard!$C$3, harry_potter_reviews!D71=Dashboard!$C$4, harry_potter_reviews!G71=Dashboard!$C$5), ROW(), "")</f>
        <v/>
      </c>
    </row>
    <row r="72" spans="6:6" x14ac:dyDescent="0.25">
      <c r="F72" t="str">
        <f>IF(AND(harry_potter_reviews!B72=Dashboard!$C$3, harry_potter_reviews!D72=Dashboard!$C$4, harry_potter_reviews!G72=Dashboard!$C$5), ROW(), "")</f>
        <v/>
      </c>
    </row>
    <row r="73" spans="6:6" x14ac:dyDescent="0.25">
      <c r="F73" t="str">
        <f>IF(AND(harry_potter_reviews!B73=Dashboard!$C$3, harry_potter_reviews!D73=Dashboard!$C$4, harry_potter_reviews!G73=Dashboard!$C$5), ROW(), "")</f>
        <v/>
      </c>
    </row>
    <row r="74" spans="6:6" x14ac:dyDescent="0.25">
      <c r="F74" t="str">
        <f>IF(AND(harry_potter_reviews!B74=Dashboard!$C$3, harry_potter_reviews!D74=Dashboard!$C$4, harry_potter_reviews!G74=Dashboard!$C$5), ROW(), "")</f>
        <v/>
      </c>
    </row>
    <row r="75" spans="6:6" x14ac:dyDescent="0.25">
      <c r="F75" t="str">
        <f>IF(AND(harry_potter_reviews!B75=Dashboard!$C$3, harry_potter_reviews!D75=Dashboard!$C$4, harry_potter_reviews!G75=Dashboard!$C$5), ROW(), "")</f>
        <v/>
      </c>
    </row>
    <row r="76" spans="6:6" x14ac:dyDescent="0.25">
      <c r="F76" t="str">
        <f>IF(AND(harry_potter_reviews!B76=Dashboard!$C$3, harry_potter_reviews!D76=Dashboard!$C$4, harry_potter_reviews!G76=Dashboard!$C$5), ROW(), "")</f>
        <v/>
      </c>
    </row>
    <row r="77" spans="6:6" x14ac:dyDescent="0.25">
      <c r="F77" t="str">
        <f>IF(AND(harry_potter_reviews!B77=Dashboard!$C$3, harry_potter_reviews!D77=Dashboard!$C$4, harry_potter_reviews!G77=Dashboard!$C$5), ROW(), "")</f>
        <v/>
      </c>
    </row>
    <row r="78" spans="6:6" x14ac:dyDescent="0.25">
      <c r="F78" t="str">
        <f>IF(AND(harry_potter_reviews!B78=Dashboard!$C$3, harry_potter_reviews!D78=Dashboard!$C$4, harry_potter_reviews!G78=Dashboard!$C$5), ROW(), "")</f>
        <v/>
      </c>
    </row>
    <row r="79" spans="6:6" x14ac:dyDescent="0.25">
      <c r="F79" t="str">
        <f>IF(AND(harry_potter_reviews!B79=Dashboard!$C$3, harry_potter_reviews!D79=Dashboard!$C$4, harry_potter_reviews!G79=Dashboard!$C$5), ROW(), "")</f>
        <v/>
      </c>
    </row>
    <row r="80" spans="6:6" x14ac:dyDescent="0.25">
      <c r="F80" t="str">
        <f>IF(AND(harry_potter_reviews!B80=Dashboard!$C$3, harry_potter_reviews!D80=Dashboard!$C$4, harry_potter_reviews!G80=Dashboard!$C$5), ROW(), "")</f>
        <v/>
      </c>
    </row>
    <row r="81" spans="6:6" x14ac:dyDescent="0.25">
      <c r="F81" t="str">
        <f>IF(AND(harry_potter_reviews!B81=Dashboard!$C$3, harry_potter_reviews!D81=Dashboard!$C$4, harry_potter_reviews!G81=Dashboard!$C$5), ROW(), "")</f>
        <v/>
      </c>
    </row>
    <row r="82" spans="6:6" x14ac:dyDescent="0.25">
      <c r="F82" t="str">
        <f>IF(AND(harry_potter_reviews!B82=Dashboard!$C$3, harry_potter_reviews!D82=Dashboard!$C$4, harry_potter_reviews!G82=Dashboard!$C$5), ROW(), "")</f>
        <v/>
      </c>
    </row>
    <row r="83" spans="6:6" x14ac:dyDescent="0.25">
      <c r="F83" t="str">
        <f>IF(AND(harry_potter_reviews!B83=Dashboard!$C$3, harry_potter_reviews!D83=Dashboard!$C$4, harry_potter_reviews!G83=Dashboard!$C$5), ROW(), "")</f>
        <v/>
      </c>
    </row>
    <row r="84" spans="6:6" x14ac:dyDescent="0.25">
      <c r="F84" t="str">
        <f>IF(AND(harry_potter_reviews!B84=Dashboard!$C$3, harry_potter_reviews!D84=Dashboard!$C$4, harry_potter_reviews!G84=Dashboard!$C$5), ROW(), "")</f>
        <v/>
      </c>
    </row>
    <row r="85" spans="6:6" x14ac:dyDescent="0.25">
      <c r="F85" t="str">
        <f>IF(AND(harry_potter_reviews!B85=Dashboard!$C$3, harry_potter_reviews!D85=Dashboard!$C$4, harry_potter_reviews!G85=Dashboard!$C$5), ROW(), "")</f>
        <v/>
      </c>
    </row>
    <row r="86" spans="6:6" x14ac:dyDescent="0.25">
      <c r="F86" t="str">
        <f>IF(AND(harry_potter_reviews!B86=Dashboard!$C$3, harry_potter_reviews!D86=Dashboard!$C$4, harry_potter_reviews!G86=Dashboard!$C$5), ROW(), "")</f>
        <v/>
      </c>
    </row>
    <row r="87" spans="6:6" x14ac:dyDescent="0.25">
      <c r="F87" t="str">
        <f>IF(AND(harry_potter_reviews!B87=Dashboard!$C$3, harry_potter_reviews!D87=Dashboard!$C$4, harry_potter_reviews!G87=Dashboard!$C$5), ROW(), "")</f>
        <v/>
      </c>
    </row>
    <row r="88" spans="6:6" x14ac:dyDescent="0.25">
      <c r="F88" t="str">
        <f>IF(AND(harry_potter_reviews!B88=Dashboard!$C$3, harry_potter_reviews!D88=Dashboard!$C$4, harry_potter_reviews!G88=Dashboard!$C$5), ROW(), "")</f>
        <v/>
      </c>
    </row>
    <row r="89" spans="6:6" x14ac:dyDescent="0.25">
      <c r="F89" t="str">
        <f>IF(AND(harry_potter_reviews!B89=Dashboard!$C$3, harry_potter_reviews!D89=Dashboard!$C$4, harry_potter_reviews!G89=Dashboard!$C$5), ROW(), "")</f>
        <v/>
      </c>
    </row>
    <row r="90" spans="6:6" x14ac:dyDescent="0.25">
      <c r="F90" t="str">
        <f>IF(AND(harry_potter_reviews!B90=Dashboard!$C$3, harry_potter_reviews!D90=Dashboard!$C$4, harry_potter_reviews!G90=Dashboard!$C$5), ROW(), "")</f>
        <v/>
      </c>
    </row>
    <row r="91" spans="6:6" x14ac:dyDescent="0.25">
      <c r="F91" t="str">
        <f>IF(AND(harry_potter_reviews!B91=Dashboard!$C$3, harry_potter_reviews!D91=Dashboard!$C$4, harry_potter_reviews!G91=Dashboard!$C$5), ROW(), "")</f>
        <v/>
      </c>
    </row>
    <row r="92" spans="6:6" x14ac:dyDescent="0.25">
      <c r="F92">
        <f>IF(AND(harry_potter_reviews!B92=Dashboard!$C$3, harry_potter_reviews!D92=Dashboard!$C$4, harry_potter_reviews!G92=Dashboard!$C$5), ROW(), "")</f>
        <v>92</v>
      </c>
    </row>
    <row r="93" spans="6:6" x14ac:dyDescent="0.25">
      <c r="F93" t="str">
        <f>IF(AND(harry_potter_reviews!B93=Dashboard!$C$3, harry_potter_reviews!D93=Dashboard!$C$4, harry_potter_reviews!G93=Dashboard!$C$5), ROW(), "")</f>
        <v/>
      </c>
    </row>
    <row r="94" spans="6:6" x14ac:dyDescent="0.25">
      <c r="F94" t="str">
        <f>IF(AND(harry_potter_reviews!B94=Dashboard!$C$3, harry_potter_reviews!D94=Dashboard!$C$4, harry_potter_reviews!G94=Dashboard!$C$5), ROW(), "")</f>
        <v/>
      </c>
    </row>
    <row r="95" spans="6:6" x14ac:dyDescent="0.25">
      <c r="F95" t="str">
        <f>IF(AND(harry_potter_reviews!B95=Dashboard!$C$3, harry_potter_reviews!D95=Dashboard!$C$4, harry_potter_reviews!G95=Dashboard!$C$5), ROW(), "")</f>
        <v/>
      </c>
    </row>
    <row r="96" spans="6:6" x14ac:dyDescent="0.25">
      <c r="F96" t="str">
        <f>IF(AND(harry_potter_reviews!B96=Dashboard!$C$3, harry_potter_reviews!D96=Dashboard!$C$4, harry_potter_reviews!G96=Dashboard!$C$5), ROW(), "")</f>
        <v/>
      </c>
    </row>
    <row r="97" spans="6:6" x14ac:dyDescent="0.25">
      <c r="F97" t="str">
        <f>IF(AND(harry_potter_reviews!B97=Dashboard!$C$3, harry_potter_reviews!D97=Dashboard!$C$4, harry_potter_reviews!G97=Dashboard!$C$5), ROW(), "")</f>
        <v/>
      </c>
    </row>
    <row r="98" spans="6:6" x14ac:dyDescent="0.25">
      <c r="F98" t="str">
        <f>IF(AND(harry_potter_reviews!B98=Dashboard!$C$3, harry_potter_reviews!D98=Dashboard!$C$4, harry_potter_reviews!G98=Dashboard!$C$5), ROW(), "")</f>
        <v/>
      </c>
    </row>
    <row r="99" spans="6:6" x14ac:dyDescent="0.25">
      <c r="F99" t="str">
        <f>IF(AND(harry_potter_reviews!B99=Dashboard!$C$3, harry_potter_reviews!D99=Dashboard!$C$4, harry_potter_reviews!G99=Dashboard!$C$5), ROW(), "")</f>
        <v/>
      </c>
    </row>
    <row r="100" spans="6:6" x14ac:dyDescent="0.25">
      <c r="F100" t="str">
        <f>IF(AND(harry_potter_reviews!B100=Dashboard!$C$3, harry_potter_reviews!D100=Dashboard!$C$4, harry_potter_reviews!G100=Dashboard!$C$5), ROW(), "")</f>
        <v/>
      </c>
    </row>
    <row r="101" spans="6:6" x14ac:dyDescent="0.25">
      <c r="F101" t="str">
        <f>IF(AND(harry_potter_reviews!B101=Dashboard!$C$3, harry_potter_reviews!D101=Dashboard!$C$4, harry_potter_reviews!G101=Dashboard!$C$5), ROW(), "")</f>
        <v/>
      </c>
    </row>
    <row r="102" spans="6:6" x14ac:dyDescent="0.25">
      <c r="F102" t="str">
        <f>IF(AND(harry_potter_reviews!B102=Dashboard!$C$3, harry_potter_reviews!D102=Dashboard!$C$4, harry_potter_reviews!G102=Dashboard!$C$5), ROW(), "")</f>
        <v/>
      </c>
    </row>
    <row r="103" spans="6:6" x14ac:dyDescent="0.25">
      <c r="F103" t="str">
        <f>IF(AND(harry_potter_reviews!B103=Dashboard!$C$3, harry_potter_reviews!D103=Dashboard!$C$4, harry_potter_reviews!G103=Dashboard!$C$5), ROW(), "")</f>
        <v/>
      </c>
    </row>
    <row r="104" spans="6:6" x14ac:dyDescent="0.25">
      <c r="F104" t="str">
        <f>IF(AND(harry_potter_reviews!B104=Dashboard!$C$3, harry_potter_reviews!D104=Dashboard!$C$4, harry_potter_reviews!G104=Dashboard!$C$5), ROW(), "")</f>
        <v/>
      </c>
    </row>
    <row r="105" spans="6:6" x14ac:dyDescent="0.25">
      <c r="F105" t="str">
        <f>IF(AND(harry_potter_reviews!B105=Dashboard!$C$3, harry_potter_reviews!D105=Dashboard!$C$4, harry_potter_reviews!G105=Dashboard!$C$5), ROW(), "")</f>
        <v/>
      </c>
    </row>
    <row r="106" spans="6:6" x14ac:dyDescent="0.25">
      <c r="F106" t="str">
        <f>IF(AND(harry_potter_reviews!B106=Dashboard!$C$3, harry_potter_reviews!D106=Dashboard!$C$4, harry_potter_reviews!G106=Dashboard!$C$5), ROW(), "")</f>
        <v/>
      </c>
    </row>
    <row r="107" spans="6:6" x14ac:dyDescent="0.25">
      <c r="F107" t="str">
        <f>IF(AND(harry_potter_reviews!B107=Dashboard!$C$3, harry_potter_reviews!D107=Dashboard!$C$4, harry_potter_reviews!G107=Dashboard!$C$5), ROW(), "")</f>
        <v/>
      </c>
    </row>
    <row r="108" spans="6:6" x14ac:dyDescent="0.25">
      <c r="F108" t="str">
        <f>IF(AND(harry_potter_reviews!B108=Dashboard!$C$3, harry_potter_reviews!D108=Dashboard!$C$4, harry_potter_reviews!G108=Dashboard!$C$5), ROW(), "")</f>
        <v/>
      </c>
    </row>
    <row r="109" spans="6:6" x14ac:dyDescent="0.25">
      <c r="F109" t="str">
        <f>IF(AND(harry_potter_reviews!B109=Dashboard!$C$3, harry_potter_reviews!D109=Dashboard!$C$4, harry_potter_reviews!G109=Dashboard!$C$5), ROW(), "")</f>
        <v/>
      </c>
    </row>
    <row r="110" spans="6:6" x14ac:dyDescent="0.25">
      <c r="F110" t="str">
        <f>IF(AND(harry_potter_reviews!B110=Dashboard!$C$3, harry_potter_reviews!D110=Dashboard!$C$4, harry_potter_reviews!G110=Dashboard!$C$5), ROW(), "")</f>
        <v/>
      </c>
    </row>
    <row r="111" spans="6:6" x14ac:dyDescent="0.25">
      <c r="F111" t="str">
        <f>IF(AND(harry_potter_reviews!B111=Dashboard!$C$3, harry_potter_reviews!D111=Dashboard!$C$4, harry_potter_reviews!G111=Dashboard!$C$5), ROW(), "")</f>
        <v/>
      </c>
    </row>
    <row r="112" spans="6:6" x14ac:dyDescent="0.25">
      <c r="F112" t="str">
        <f>IF(AND(harry_potter_reviews!B112=Dashboard!$C$3, harry_potter_reviews!D112=Dashboard!$C$4, harry_potter_reviews!G112=Dashboard!$C$5), ROW(), "")</f>
        <v/>
      </c>
    </row>
    <row r="113" spans="6:6" x14ac:dyDescent="0.25">
      <c r="F113" t="str">
        <f>IF(AND(harry_potter_reviews!B113=Dashboard!$C$3, harry_potter_reviews!D113=Dashboard!$C$4, harry_potter_reviews!G113=Dashboard!$C$5), ROW(), "")</f>
        <v/>
      </c>
    </row>
    <row r="114" spans="6:6" x14ac:dyDescent="0.25">
      <c r="F114" t="str">
        <f>IF(AND(harry_potter_reviews!B114=Dashboard!$C$3, harry_potter_reviews!D114=Dashboard!$C$4, harry_potter_reviews!G114=Dashboard!$C$5), ROW(), "")</f>
        <v/>
      </c>
    </row>
    <row r="115" spans="6:6" x14ac:dyDescent="0.25">
      <c r="F115" t="str">
        <f>IF(AND(harry_potter_reviews!B115=Dashboard!$C$3, harry_potter_reviews!D115=Dashboard!$C$4, harry_potter_reviews!G115=Dashboard!$C$5), ROW(), "")</f>
        <v/>
      </c>
    </row>
    <row r="116" spans="6:6" x14ac:dyDescent="0.25">
      <c r="F116" t="str">
        <f>IF(AND(harry_potter_reviews!B116=Dashboard!$C$3, harry_potter_reviews!D116=Dashboard!$C$4, harry_potter_reviews!G116=Dashboard!$C$5), ROW(), "")</f>
        <v/>
      </c>
    </row>
    <row r="117" spans="6:6" x14ac:dyDescent="0.25">
      <c r="F117" t="str">
        <f>IF(AND(harry_potter_reviews!B117=Dashboard!$C$3, harry_potter_reviews!D117=Dashboard!$C$4, harry_potter_reviews!G117=Dashboard!$C$5), ROW(), "")</f>
        <v/>
      </c>
    </row>
    <row r="118" spans="6:6" x14ac:dyDescent="0.25">
      <c r="F118" t="str">
        <f>IF(AND(harry_potter_reviews!B118=Dashboard!$C$3, harry_potter_reviews!D118=Dashboard!$C$4, harry_potter_reviews!G118=Dashboard!$C$5), ROW(), "")</f>
        <v/>
      </c>
    </row>
    <row r="119" spans="6:6" x14ac:dyDescent="0.25">
      <c r="F119" t="str">
        <f>IF(AND(harry_potter_reviews!B119=Dashboard!$C$3, harry_potter_reviews!D119=Dashboard!$C$4, harry_potter_reviews!G119=Dashboard!$C$5), ROW(), "")</f>
        <v/>
      </c>
    </row>
    <row r="120" spans="6:6" x14ac:dyDescent="0.25">
      <c r="F120" t="str">
        <f>IF(AND(harry_potter_reviews!B120=Dashboard!$C$3, harry_potter_reviews!D120=Dashboard!$C$4, harry_potter_reviews!G120=Dashboard!$C$5), ROW(), "")</f>
        <v/>
      </c>
    </row>
    <row r="121" spans="6:6" x14ac:dyDescent="0.25">
      <c r="F121" t="str">
        <f>IF(AND(harry_potter_reviews!B121=Dashboard!$C$3, harry_potter_reviews!D121=Dashboard!$C$4, harry_potter_reviews!G121=Dashboard!$C$5), ROW(), "")</f>
        <v/>
      </c>
    </row>
    <row r="122" spans="6:6" x14ac:dyDescent="0.25">
      <c r="F122" t="str">
        <f>IF(AND(harry_potter_reviews!B122=Dashboard!$C$3, harry_potter_reviews!D122=Dashboard!$C$4, harry_potter_reviews!G122=Dashboard!$C$5), ROW(), "")</f>
        <v/>
      </c>
    </row>
    <row r="123" spans="6:6" x14ac:dyDescent="0.25">
      <c r="F123" t="str">
        <f>IF(AND(harry_potter_reviews!B123=Dashboard!$C$3, harry_potter_reviews!D123=Dashboard!$C$4, harry_potter_reviews!G123=Dashboard!$C$5), ROW(), "")</f>
        <v/>
      </c>
    </row>
    <row r="124" spans="6:6" x14ac:dyDescent="0.25">
      <c r="F124" t="str">
        <f>IF(AND(harry_potter_reviews!B124=Dashboard!$C$3, harry_potter_reviews!D124=Dashboard!$C$4, harry_potter_reviews!G124=Dashboard!$C$5), ROW(), "")</f>
        <v/>
      </c>
    </row>
    <row r="125" spans="6:6" x14ac:dyDescent="0.25">
      <c r="F125" t="str">
        <f>IF(AND(harry_potter_reviews!B125=Dashboard!$C$3, harry_potter_reviews!D125=Dashboard!$C$4, harry_potter_reviews!G125=Dashboard!$C$5), ROW(), "")</f>
        <v/>
      </c>
    </row>
    <row r="126" spans="6:6" x14ac:dyDescent="0.25">
      <c r="F126" t="str">
        <f>IF(AND(harry_potter_reviews!B126=Dashboard!$C$3, harry_potter_reviews!D126=Dashboard!$C$4, harry_potter_reviews!G126=Dashboard!$C$5), ROW(), "")</f>
        <v/>
      </c>
    </row>
    <row r="127" spans="6:6" x14ac:dyDescent="0.25">
      <c r="F127" t="str">
        <f>IF(AND(harry_potter_reviews!B127=Dashboard!$C$3, harry_potter_reviews!D127=Dashboard!$C$4, harry_potter_reviews!G127=Dashboard!$C$5), ROW(), "")</f>
        <v/>
      </c>
    </row>
    <row r="128" spans="6:6" x14ac:dyDescent="0.25">
      <c r="F128" t="str">
        <f>IF(AND(harry_potter_reviews!B128=Dashboard!$C$3, harry_potter_reviews!D128=Dashboard!$C$4, harry_potter_reviews!G128=Dashboard!$C$5), ROW(), "")</f>
        <v/>
      </c>
    </row>
    <row r="129" spans="6:6" x14ac:dyDescent="0.25">
      <c r="F129" t="str">
        <f>IF(AND(harry_potter_reviews!B129=Dashboard!$C$3, harry_potter_reviews!D129=Dashboard!$C$4, harry_potter_reviews!G129=Dashboard!$C$5), ROW(), "")</f>
        <v/>
      </c>
    </row>
    <row r="130" spans="6:6" x14ac:dyDescent="0.25">
      <c r="F130" t="str">
        <f>IF(AND(harry_potter_reviews!B130=Dashboard!$C$3, harry_potter_reviews!D130=Dashboard!$C$4, harry_potter_reviews!G130=Dashboard!$C$5), ROW(), "")</f>
        <v/>
      </c>
    </row>
    <row r="131" spans="6:6" x14ac:dyDescent="0.25">
      <c r="F131" t="str">
        <f>IF(AND(harry_potter_reviews!B131=Dashboard!$C$3, harry_potter_reviews!D131=Dashboard!$C$4, harry_potter_reviews!G131=Dashboard!$C$5), ROW(), "")</f>
        <v/>
      </c>
    </row>
    <row r="132" spans="6:6" x14ac:dyDescent="0.25">
      <c r="F132" t="str">
        <f>IF(AND(harry_potter_reviews!B132=Dashboard!$C$3, harry_potter_reviews!D132=Dashboard!$C$4, harry_potter_reviews!G132=Dashboard!$C$5), ROW(), "")</f>
        <v/>
      </c>
    </row>
    <row r="133" spans="6:6" x14ac:dyDescent="0.25">
      <c r="F133" t="str">
        <f>IF(AND(harry_potter_reviews!B133=Dashboard!$C$3, harry_potter_reviews!D133=Dashboard!$C$4, harry_potter_reviews!G133=Dashboard!$C$5), ROW(), "")</f>
        <v/>
      </c>
    </row>
    <row r="134" spans="6:6" x14ac:dyDescent="0.25">
      <c r="F134" t="str">
        <f>IF(AND(harry_potter_reviews!B134=Dashboard!$C$3, harry_potter_reviews!D134=Dashboard!$C$4, harry_potter_reviews!G134=Dashboard!$C$5), ROW(), "")</f>
        <v/>
      </c>
    </row>
    <row r="135" spans="6:6" x14ac:dyDescent="0.25">
      <c r="F135" t="str">
        <f>IF(AND(harry_potter_reviews!B135=Dashboard!$C$3, harry_potter_reviews!D135=Dashboard!$C$4, harry_potter_reviews!G135=Dashboard!$C$5), ROW(), "")</f>
        <v/>
      </c>
    </row>
    <row r="136" spans="6:6" x14ac:dyDescent="0.25">
      <c r="F136" t="str">
        <f>IF(AND(harry_potter_reviews!B136=Dashboard!$C$3, harry_potter_reviews!D136=Dashboard!$C$4, harry_potter_reviews!G136=Dashboard!$C$5), ROW(), "")</f>
        <v/>
      </c>
    </row>
    <row r="137" spans="6:6" x14ac:dyDescent="0.25">
      <c r="F137" t="str">
        <f>IF(AND(harry_potter_reviews!B137=Dashboard!$C$3, harry_potter_reviews!D137=Dashboard!$C$4, harry_potter_reviews!G137=Dashboard!$C$5), ROW(), "")</f>
        <v/>
      </c>
    </row>
    <row r="138" spans="6:6" x14ac:dyDescent="0.25">
      <c r="F138" t="str">
        <f>IF(AND(harry_potter_reviews!B138=Dashboard!$C$3, harry_potter_reviews!D138=Dashboard!$C$4, harry_potter_reviews!G138=Dashboard!$C$5), ROW(), "")</f>
        <v/>
      </c>
    </row>
    <row r="139" spans="6:6" x14ac:dyDescent="0.25">
      <c r="F139" t="str">
        <f>IF(AND(harry_potter_reviews!B139=Dashboard!$C$3, harry_potter_reviews!D139=Dashboard!$C$4, harry_potter_reviews!G139=Dashboard!$C$5), ROW(), "")</f>
        <v/>
      </c>
    </row>
    <row r="140" spans="6:6" x14ac:dyDescent="0.25">
      <c r="F140" t="str">
        <f>IF(AND(harry_potter_reviews!B140=Dashboard!$C$3, harry_potter_reviews!D140=Dashboard!$C$4, harry_potter_reviews!G140=Dashboard!$C$5), ROW(), "")</f>
        <v/>
      </c>
    </row>
    <row r="141" spans="6:6" x14ac:dyDescent="0.25">
      <c r="F141" t="str">
        <f>IF(AND(harry_potter_reviews!B141=Dashboard!$C$3, harry_potter_reviews!D141=Dashboard!$C$4, harry_potter_reviews!G141=Dashboard!$C$5), ROW(), "")</f>
        <v/>
      </c>
    </row>
    <row r="142" spans="6:6" x14ac:dyDescent="0.25">
      <c r="F142" t="str">
        <f>IF(AND(harry_potter_reviews!B142=Dashboard!$C$3, harry_potter_reviews!D142=Dashboard!$C$4, harry_potter_reviews!G142=Dashboard!$C$5), ROW(), "")</f>
        <v/>
      </c>
    </row>
    <row r="143" spans="6:6" x14ac:dyDescent="0.25">
      <c r="F143" t="str">
        <f>IF(AND(harry_potter_reviews!B143=Dashboard!$C$3, harry_potter_reviews!D143=Dashboard!$C$4, harry_potter_reviews!G143=Dashboard!$C$5), ROW(), "")</f>
        <v/>
      </c>
    </row>
    <row r="144" spans="6:6" x14ac:dyDescent="0.25">
      <c r="F144" t="str">
        <f>IF(AND(harry_potter_reviews!B144=Dashboard!$C$3, harry_potter_reviews!D144=Dashboard!$C$4, harry_potter_reviews!G144=Dashboard!$C$5), ROW(), "")</f>
        <v/>
      </c>
    </row>
    <row r="145" spans="6:6" x14ac:dyDescent="0.25">
      <c r="F145" t="str">
        <f>IF(AND(harry_potter_reviews!B145=Dashboard!$C$3, harry_potter_reviews!D145=Dashboard!$C$4, harry_potter_reviews!G145=Dashboard!$C$5), ROW(), "")</f>
        <v/>
      </c>
    </row>
    <row r="146" spans="6:6" x14ac:dyDescent="0.25">
      <c r="F146" t="str">
        <f>IF(AND(harry_potter_reviews!B146=Dashboard!$C$3, harry_potter_reviews!D146=Dashboard!$C$4, harry_potter_reviews!G146=Dashboard!$C$5), ROW(), "")</f>
        <v/>
      </c>
    </row>
    <row r="147" spans="6:6" x14ac:dyDescent="0.25">
      <c r="F147" t="str">
        <f>IF(AND(harry_potter_reviews!B147=Dashboard!$C$3, harry_potter_reviews!D147=Dashboard!$C$4, harry_potter_reviews!G147=Dashboard!$C$5), ROW(), "")</f>
        <v/>
      </c>
    </row>
    <row r="148" spans="6:6" x14ac:dyDescent="0.25">
      <c r="F148" t="str">
        <f>IF(AND(harry_potter_reviews!B148=Dashboard!$C$3, harry_potter_reviews!D148=Dashboard!$C$4, harry_potter_reviews!G148=Dashboard!$C$5), ROW(), "")</f>
        <v/>
      </c>
    </row>
    <row r="149" spans="6:6" x14ac:dyDescent="0.25">
      <c r="F149" t="str">
        <f>IF(AND(harry_potter_reviews!B149=Dashboard!$C$3, harry_potter_reviews!D149=Dashboard!$C$4, harry_potter_reviews!G149=Dashboard!$C$5), ROW(), "")</f>
        <v/>
      </c>
    </row>
    <row r="150" spans="6:6" x14ac:dyDescent="0.25">
      <c r="F150" t="str">
        <f>IF(AND(harry_potter_reviews!B150=Dashboard!$C$3, harry_potter_reviews!D150=Dashboard!$C$4, harry_potter_reviews!G150=Dashboard!$C$5), ROW(), "")</f>
        <v/>
      </c>
    </row>
    <row r="151" spans="6:6" x14ac:dyDescent="0.25">
      <c r="F151" t="str">
        <f>IF(AND(harry_potter_reviews!B151=Dashboard!$C$3, harry_potter_reviews!D151=Dashboard!$C$4, harry_potter_reviews!G151=Dashboard!$C$5), ROW(), "")</f>
        <v/>
      </c>
    </row>
    <row r="152" spans="6:6" x14ac:dyDescent="0.25">
      <c r="F152" t="str">
        <f>IF(AND(harry_potter_reviews!B152=Dashboard!$C$3, harry_potter_reviews!D152=Dashboard!$C$4, harry_potter_reviews!G152=Dashboard!$C$5), ROW(), "")</f>
        <v/>
      </c>
    </row>
    <row r="153" spans="6:6" x14ac:dyDescent="0.25">
      <c r="F153" t="str">
        <f>IF(AND(harry_potter_reviews!B153=Dashboard!$C$3, harry_potter_reviews!D153=Dashboard!$C$4, harry_potter_reviews!G153=Dashboard!$C$5), ROW(), "")</f>
        <v/>
      </c>
    </row>
    <row r="154" spans="6:6" x14ac:dyDescent="0.25">
      <c r="F154" t="str">
        <f>IF(AND(harry_potter_reviews!B154=Dashboard!$C$3, harry_potter_reviews!D154=Dashboard!$C$4, harry_potter_reviews!G154=Dashboard!$C$5), ROW(), "")</f>
        <v/>
      </c>
    </row>
    <row r="155" spans="6:6" x14ac:dyDescent="0.25">
      <c r="F155" t="str">
        <f>IF(AND(harry_potter_reviews!B155=Dashboard!$C$3, harry_potter_reviews!D155=Dashboard!$C$4, harry_potter_reviews!G155=Dashboard!$C$5), ROW(), "")</f>
        <v/>
      </c>
    </row>
    <row r="156" spans="6:6" x14ac:dyDescent="0.25">
      <c r="F156" t="str">
        <f>IF(AND(harry_potter_reviews!B156=Dashboard!$C$3, harry_potter_reviews!D156=Dashboard!$C$4, harry_potter_reviews!G156=Dashboard!$C$5), ROW(), "")</f>
        <v/>
      </c>
    </row>
    <row r="157" spans="6:6" x14ac:dyDescent="0.25">
      <c r="F157" t="str">
        <f>IF(AND(harry_potter_reviews!B157=Dashboard!$C$3, harry_potter_reviews!D157=Dashboard!$C$4, harry_potter_reviews!G157=Dashboard!$C$5), ROW(), "")</f>
        <v/>
      </c>
    </row>
    <row r="158" spans="6:6" x14ac:dyDescent="0.25">
      <c r="F158" t="str">
        <f>IF(AND(harry_potter_reviews!B158=Dashboard!$C$3, harry_potter_reviews!D158=Dashboard!$C$4, harry_potter_reviews!G158=Dashboard!$C$5), ROW(), "")</f>
        <v/>
      </c>
    </row>
    <row r="159" spans="6:6" x14ac:dyDescent="0.25">
      <c r="F159" t="str">
        <f>IF(AND(harry_potter_reviews!B159=Dashboard!$C$3, harry_potter_reviews!D159=Dashboard!$C$4, harry_potter_reviews!G159=Dashboard!$C$5), ROW(), "")</f>
        <v/>
      </c>
    </row>
    <row r="160" spans="6:6" x14ac:dyDescent="0.25">
      <c r="F160" t="str">
        <f>IF(AND(harry_potter_reviews!B160=Dashboard!$C$3, harry_potter_reviews!D160=Dashboard!$C$4, harry_potter_reviews!G160=Dashboard!$C$5), ROW(), "")</f>
        <v/>
      </c>
    </row>
    <row r="161" spans="6:6" x14ac:dyDescent="0.25">
      <c r="F161" t="str">
        <f>IF(AND(harry_potter_reviews!B161=Dashboard!$C$3, harry_potter_reviews!D161=Dashboard!$C$4, harry_potter_reviews!G161=Dashboard!$C$5), ROW(), "")</f>
        <v/>
      </c>
    </row>
    <row r="162" spans="6:6" x14ac:dyDescent="0.25">
      <c r="F162">
        <f>IF(AND(harry_potter_reviews!B162=Dashboard!$C$3, harry_potter_reviews!D162=Dashboard!$C$4, harry_potter_reviews!G162=Dashboard!$C$5), ROW(), "")</f>
        <v>162</v>
      </c>
    </row>
    <row r="163" spans="6:6" x14ac:dyDescent="0.25">
      <c r="F163" t="str">
        <f>IF(AND(harry_potter_reviews!B163=Dashboard!$C$3, harry_potter_reviews!D163=Dashboard!$C$4, harry_potter_reviews!G163=Dashboard!$C$5), ROW(), "")</f>
        <v/>
      </c>
    </row>
    <row r="164" spans="6:6" x14ac:dyDescent="0.25">
      <c r="F164" t="str">
        <f>IF(AND(harry_potter_reviews!B164=Dashboard!$C$3, harry_potter_reviews!D164=Dashboard!$C$4, harry_potter_reviews!G164=Dashboard!$C$5), ROW(), "")</f>
        <v/>
      </c>
    </row>
    <row r="165" spans="6:6" x14ac:dyDescent="0.25">
      <c r="F165" t="str">
        <f>IF(AND(harry_potter_reviews!B165=Dashboard!$C$3, harry_potter_reviews!D165=Dashboard!$C$4, harry_potter_reviews!G165=Dashboard!$C$5), ROW(), "")</f>
        <v/>
      </c>
    </row>
    <row r="166" spans="6:6" x14ac:dyDescent="0.25">
      <c r="F166" t="str">
        <f>IF(AND(harry_potter_reviews!B166=Dashboard!$C$3, harry_potter_reviews!D166=Dashboard!$C$4, harry_potter_reviews!G166=Dashboard!$C$5), ROW(), "")</f>
        <v/>
      </c>
    </row>
    <row r="167" spans="6:6" x14ac:dyDescent="0.25">
      <c r="F167" t="str">
        <f>IF(AND(harry_potter_reviews!B167=Dashboard!$C$3, harry_potter_reviews!D167=Dashboard!$C$4, harry_potter_reviews!G167=Dashboard!$C$5), ROW(), "")</f>
        <v/>
      </c>
    </row>
    <row r="168" spans="6:6" x14ac:dyDescent="0.25">
      <c r="F168" t="str">
        <f>IF(AND(harry_potter_reviews!B168=Dashboard!$C$3, harry_potter_reviews!D168=Dashboard!$C$4, harry_potter_reviews!G168=Dashboard!$C$5), ROW(), "")</f>
        <v/>
      </c>
    </row>
    <row r="169" spans="6:6" x14ac:dyDescent="0.25">
      <c r="F169" t="str">
        <f>IF(AND(harry_potter_reviews!B169=Dashboard!$C$3, harry_potter_reviews!D169=Dashboard!$C$4, harry_potter_reviews!G169=Dashboard!$C$5), ROW(), "")</f>
        <v/>
      </c>
    </row>
    <row r="170" spans="6:6" x14ac:dyDescent="0.25">
      <c r="F170" t="str">
        <f>IF(AND(harry_potter_reviews!B170=Dashboard!$C$3, harry_potter_reviews!D170=Dashboard!$C$4, harry_potter_reviews!G170=Dashboard!$C$5), ROW(), "")</f>
        <v/>
      </c>
    </row>
    <row r="171" spans="6:6" x14ac:dyDescent="0.25">
      <c r="F171" t="str">
        <f>IF(AND(harry_potter_reviews!B171=Dashboard!$C$3, harry_potter_reviews!D171=Dashboard!$C$4, harry_potter_reviews!G171=Dashboard!$C$5), ROW(), "")</f>
        <v/>
      </c>
    </row>
    <row r="172" spans="6:6" x14ac:dyDescent="0.25">
      <c r="F172" t="str">
        <f>IF(AND(harry_potter_reviews!B172=Dashboard!$C$3, harry_potter_reviews!D172=Dashboard!$C$4, harry_potter_reviews!G172=Dashboard!$C$5), ROW(), "")</f>
        <v/>
      </c>
    </row>
    <row r="173" spans="6:6" x14ac:dyDescent="0.25">
      <c r="F173" t="str">
        <f>IF(AND(harry_potter_reviews!B173=Dashboard!$C$3, harry_potter_reviews!D173=Dashboard!$C$4, harry_potter_reviews!G173=Dashboard!$C$5), ROW(), "")</f>
        <v/>
      </c>
    </row>
    <row r="174" spans="6:6" x14ac:dyDescent="0.25">
      <c r="F174" t="str">
        <f>IF(AND(harry_potter_reviews!B174=Dashboard!$C$3, harry_potter_reviews!D174=Dashboard!$C$4, harry_potter_reviews!G174=Dashboard!$C$5), ROW(), "")</f>
        <v/>
      </c>
    </row>
    <row r="175" spans="6:6" x14ac:dyDescent="0.25">
      <c r="F175" t="str">
        <f>IF(AND(harry_potter_reviews!B175=Dashboard!$C$3, harry_potter_reviews!D175=Dashboard!$C$4, harry_potter_reviews!G175=Dashboard!$C$5), ROW(), "")</f>
        <v/>
      </c>
    </row>
    <row r="176" spans="6:6" x14ac:dyDescent="0.25">
      <c r="F176" t="str">
        <f>IF(AND(harry_potter_reviews!B176=Dashboard!$C$3, harry_potter_reviews!D176=Dashboard!$C$4, harry_potter_reviews!G176=Dashboard!$C$5), ROW(), "")</f>
        <v/>
      </c>
    </row>
    <row r="177" spans="6:6" x14ac:dyDescent="0.25">
      <c r="F177" t="str">
        <f>IF(AND(harry_potter_reviews!B177=Dashboard!$C$3, harry_potter_reviews!D177=Dashboard!$C$4, harry_potter_reviews!G177=Dashboard!$C$5), ROW(), "")</f>
        <v/>
      </c>
    </row>
    <row r="178" spans="6:6" x14ac:dyDescent="0.25">
      <c r="F178" t="str">
        <f>IF(AND(harry_potter_reviews!B178=Dashboard!$C$3, harry_potter_reviews!D178=Dashboard!$C$4, harry_potter_reviews!G178=Dashboard!$C$5), ROW(), "")</f>
        <v/>
      </c>
    </row>
    <row r="179" spans="6:6" x14ac:dyDescent="0.25">
      <c r="F179" t="str">
        <f>IF(AND(harry_potter_reviews!B179=Dashboard!$C$3, harry_potter_reviews!D179=Dashboard!$C$4, harry_potter_reviews!G179=Dashboard!$C$5), ROW(), "")</f>
        <v/>
      </c>
    </row>
    <row r="180" spans="6:6" x14ac:dyDescent="0.25">
      <c r="F180" t="str">
        <f>IF(AND(harry_potter_reviews!B180=Dashboard!$C$3, harry_potter_reviews!D180=Dashboard!$C$4, harry_potter_reviews!G180=Dashboard!$C$5), ROW(), "")</f>
        <v/>
      </c>
    </row>
    <row r="181" spans="6:6" x14ac:dyDescent="0.25">
      <c r="F181" t="str">
        <f>IF(AND(harry_potter_reviews!B181=Dashboard!$C$3, harry_potter_reviews!D181=Dashboard!$C$4, harry_potter_reviews!G181=Dashboard!$C$5), ROW(), "")</f>
        <v/>
      </c>
    </row>
    <row r="182" spans="6:6" x14ac:dyDescent="0.25">
      <c r="F182" t="str">
        <f>IF(AND(harry_potter_reviews!B182=Dashboard!$C$3, harry_potter_reviews!D182=Dashboard!$C$4, harry_potter_reviews!G182=Dashboard!$C$5), ROW(), "")</f>
        <v/>
      </c>
    </row>
    <row r="183" spans="6:6" x14ac:dyDescent="0.25">
      <c r="F183" t="str">
        <f>IF(AND(harry_potter_reviews!B183=Dashboard!$C$3, harry_potter_reviews!D183=Dashboard!$C$4, harry_potter_reviews!G183=Dashboard!$C$5), ROW(), "")</f>
        <v/>
      </c>
    </row>
    <row r="184" spans="6:6" x14ac:dyDescent="0.25">
      <c r="F184" t="str">
        <f>IF(AND(harry_potter_reviews!B184=Dashboard!$C$3, harry_potter_reviews!D184=Dashboard!$C$4, harry_potter_reviews!G184=Dashboard!$C$5), ROW(), "")</f>
        <v/>
      </c>
    </row>
    <row r="185" spans="6:6" x14ac:dyDescent="0.25">
      <c r="F185" t="str">
        <f>IF(AND(harry_potter_reviews!B185=Dashboard!$C$3, harry_potter_reviews!D185=Dashboard!$C$4, harry_potter_reviews!G185=Dashboard!$C$5), ROW(), "")</f>
        <v/>
      </c>
    </row>
    <row r="186" spans="6:6" x14ac:dyDescent="0.25">
      <c r="F186" t="str">
        <f>IF(AND(harry_potter_reviews!B186=Dashboard!$C$3, harry_potter_reviews!D186=Dashboard!$C$4, harry_potter_reviews!G186=Dashboard!$C$5), ROW(), "")</f>
        <v/>
      </c>
    </row>
    <row r="187" spans="6:6" x14ac:dyDescent="0.25">
      <c r="F187" t="str">
        <f>IF(AND(harry_potter_reviews!B187=Dashboard!$C$3, harry_potter_reviews!D187=Dashboard!$C$4, harry_potter_reviews!G187=Dashboard!$C$5), ROW(), "")</f>
        <v/>
      </c>
    </row>
    <row r="188" spans="6:6" x14ac:dyDescent="0.25">
      <c r="F188" t="str">
        <f>IF(AND(harry_potter_reviews!B188=Dashboard!$C$3, harry_potter_reviews!D188=Dashboard!$C$4, harry_potter_reviews!G188=Dashboard!$C$5), ROW(), "")</f>
        <v/>
      </c>
    </row>
    <row r="189" spans="6:6" x14ac:dyDescent="0.25">
      <c r="F189" t="str">
        <f>IF(AND(harry_potter_reviews!B189=Dashboard!$C$3, harry_potter_reviews!D189=Dashboard!$C$4, harry_potter_reviews!G189=Dashboard!$C$5), ROW(), "")</f>
        <v/>
      </c>
    </row>
    <row r="190" spans="6:6" x14ac:dyDescent="0.25">
      <c r="F190" t="str">
        <f>IF(AND(harry_potter_reviews!B190=Dashboard!$C$3, harry_potter_reviews!D190=Dashboard!$C$4, harry_potter_reviews!G190=Dashboard!$C$5), ROW(), "")</f>
        <v/>
      </c>
    </row>
    <row r="191" spans="6:6" x14ac:dyDescent="0.25">
      <c r="F191" t="str">
        <f>IF(AND(harry_potter_reviews!B191=Dashboard!$C$3, harry_potter_reviews!D191=Dashboard!$C$4, harry_potter_reviews!G191=Dashboard!$C$5), ROW(), "")</f>
        <v/>
      </c>
    </row>
    <row r="192" spans="6:6" x14ac:dyDescent="0.25">
      <c r="F192" t="str">
        <f>IF(AND(harry_potter_reviews!B192=Dashboard!$C$3, harry_potter_reviews!D192=Dashboard!$C$4, harry_potter_reviews!G192=Dashboard!$C$5), ROW(), "")</f>
        <v/>
      </c>
    </row>
    <row r="193" spans="6:6" x14ac:dyDescent="0.25">
      <c r="F193" t="str">
        <f>IF(AND(harry_potter_reviews!B193=Dashboard!$C$3, harry_potter_reviews!D193=Dashboard!$C$4, harry_potter_reviews!G193=Dashboard!$C$5), ROW(), "")</f>
        <v/>
      </c>
    </row>
    <row r="194" spans="6:6" x14ac:dyDescent="0.25">
      <c r="F194" t="str">
        <f>IF(AND(harry_potter_reviews!B194=Dashboard!$C$3, harry_potter_reviews!D194=Dashboard!$C$4, harry_potter_reviews!G194=Dashboard!$C$5), ROW(), "")</f>
        <v/>
      </c>
    </row>
    <row r="195" spans="6:6" x14ac:dyDescent="0.25">
      <c r="F195" t="str">
        <f>IF(AND(harry_potter_reviews!B195=Dashboard!$C$3, harry_potter_reviews!D195=Dashboard!$C$4, harry_potter_reviews!G195=Dashboard!$C$5), ROW(), "")</f>
        <v/>
      </c>
    </row>
    <row r="196" spans="6:6" x14ac:dyDescent="0.25">
      <c r="F196" t="str">
        <f>IF(AND(harry_potter_reviews!B196=Dashboard!$C$3, harry_potter_reviews!D196=Dashboard!$C$4, harry_potter_reviews!G196=Dashboard!$C$5), ROW(), "")</f>
        <v/>
      </c>
    </row>
    <row r="197" spans="6:6" x14ac:dyDescent="0.25">
      <c r="F197" t="str">
        <f>IF(AND(harry_potter_reviews!B197=Dashboard!$C$3, harry_potter_reviews!D197=Dashboard!$C$4, harry_potter_reviews!G197=Dashboard!$C$5), ROW(), "")</f>
        <v/>
      </c>
    </row>
    <row r="198" spans="6:6" x14ac:dyDescent="0.25">
      <c r="F198" t="str">
        <f>IF(AND(harry_potter_reviews!B198=Dashboard!$C$3, harry_potter_reviews!D198=Dashboard!$C$4, harry_potter_reviews!G198=Dashboard!$C$5), ROW(), "")</f>
        <v/>
      </c>
    </row>
    <row r="199" spans="6:6" x14ac:dyDescent="0.25">
      <c r="F199" t="str">
        <f>IF(AND(harry_potter_reviews!B199=Dashboard!$C$3, harry_potter_reviews!D199=Dashboard!$C$4, harry_potter_reviews!G199=Dashboard!$C$5), ROW(), "")</f>
        <v/>
      </c>
    </row>
    <row r="200" spans="6:6" x14ac:dyDescent="0.25">
      <c r="F200" t="str">
        <f>IF(AND(harry_potter_reviews!B200=Dashboard!$C$3, harry_potter_reviews!D200=Dashboard!$C$4, harry_potter_reviews!G200=Dashboard!$C$5), ROW(), "")</f>
        <v/>
      </c>
    </row>
    <row r="201" spans="6:6" x14ac:dyDescent="0.25">
      <c r="F201" t="str">
        <f>IF(AND(harry_potter_reviews!B201=Dashboard!$C$3, harry_potter_reviews!D201=Dashboard!$C$4, harry_potter_reviews!G201=Dashboard!$C$5), ROW(), "")</f>
        <v/>
      </c>
    </row>
    <row r="202" spans="6:6" x14ac:dyDescent="0.25">
      <c r="F202" t="str">
        <f>IF(AND(harry_potter_reviews!B202=Dashboard!$C$3, harry_potter_reviews!D202=Dashboard!$C$4, harry_potter_reviews!G202=Dashboard!$C$5), ROW(), "")</f>
        <v/>
      </c>
    </row>
    <row r="203" spans="6:6" x14ac:dyDescent="0.25">
      <c r="F203" t="str">
        <f>IF(AND(harry_potter_reviews!B203=Dashboard!$C$3, harry_potter_reviews!D203=Dashboard!$C$4, harry_potter_reviews!G203=Dashboard!$C$5), ROW(), "")</f>
        <v/>
      </c>
    </row>
    <row r="204" spans="6:6" x14ac:dyDescent="0.25">
      <c r="F204" t="str">
        <f>IF(AND(harry_potter_reviews!B204=Dashboard!$C$3, harry_potter_reviews!D204=Dashboard!$C$4, harry_potter_reviews!G204=Dashboard!$C$5), ROW(), "")</f>
        <v/>
      </c>
    </row>
    <row r="205" spans="6:6" x14ac:dyDescent="0.25">
      <c r="F205" t="str">
        <f>IF(AND(harry_potter_reviews!B205=Dashboard!$C$3, harry_potter_reviews!D205=Dashboard!$C$4, harry_potter_reviews!G205=Dashboard!$C$5), ROW(), "")</f>
        <v/>
      </c>
    </row>
    <row r="206" spans="6:6" x14ac:dyDescent="0.25">
      <c r="F206" t="str">
        <f>IF(AND(harry_potter_reviews!B206=Dashboard!$C$3, harry_potter_reviews!D206=Dashboard!$C$4, harry_potter_reviews!G206=Dashboard!$C$5), ROW(), "")</f>
        <v/>
      </c>
    </row>
    <row r="207" spans="6:6" x14ac:dyDescent="0.25">
      <c r="F207" t="str">
        <f>IF(AND(harry_potter_reviews!B207=Dashboard!$C$3, harry_potter_reviews!D207=Dashboard!$C$4, harry_potter_reviews!G207=Dashboard!$C$5), ROW(), "")</f>
        <v/>
      </c>
    </row>
    <row r="208" spans="6:6" x14ac:dyDescent="0.25">
      <c r="F208" t="str">
        <f>IF(AND(harry_potter_reviews!B208=Dashboard!$C$3, harry_potter_reviews!D208=Dashboard!$C$4, harry_potter_reviews!G208=Dashboard!$C$5), ROW(), "")</f>
        <v/>
      </c>
    </row>
    <row r="209" spans="6:6" x14ac:dyDescent="0.25">
      <c r="F209" t="str">
        <f>IF(AND(harry_potter_reviews!B209=Dashboard!$C$3, harry_potter_reviews!D209=Dashboard!$C$4, harry_potter_reviews!G209=Dashboard!$C$5), ROW(), "")</f>
        <v/>
      </c>
    </row>
    <row r="210" spans="6:6" x14ac:dyDescent="0.25">
      <c r="F210" t="str">
        <f>IF(AND(harry_potter_reviews!B210=Dashboard!$C$3, harry_potter_reviews!D210=Dashboard!$C$4, harry_potter_reviews!G210=Dashboard!$C$5), ROW(), "")</f>
        <v/>
      </c>
    </row>
    <row r="211" spans="6:6" x14ac:dyDescent="0.25">
      <c r="F211" t="str">
        <f>IF(AND(harry_potter_reviews!B211=Dashboard!$C$3, harry_potter_reviews!D211=Dashboard!$C$4, harry_potter_reviews!G211=Dashboard!$C$5), ROW(), "")</f>
        <v/>
      </c>
    </row>
    <row r="212" spans="6:6" x14ac:dyDescent="0.25">
      <c r="F212" t="str">
        <f>IF(AND(harry_potter_reviews!B212=Dashboard!$C$3, harry_potter_reviews!D212=Dashboard!$C$4, harry_potter_reviews!G212=Dashboard!$C$5), ROW(), "")</f>
        <v/>
      </c>
    </row>
    <row r="213" spans="6:6" x14ac:dyDescent="0.25">
      <c r="F213" t="str">
        <f>IF(AND(harry_potter_reviews!B213=Dashboard!$C$3, harry_potter_reviews!D213=Dashboard!$C$4, harry_potter_reviews!G213=Dashboard!$C$5), ROW(), "")</f>
        <v/>
      </c>
    </row>
    <row r="214" spans="6:6" x14ac:dyDescent="0.25">
      <c r="F214" t="str">
        <f>IF(AND(harry_potter_reviews!B214=Dashboard!$C$3, harry_potter_reviews!D214=Dashboard!$C$4, harry_potter_reviews!G214=Dashboard!$C$5), ROW(), "")</f>
        <v/>
      </c>
    </row>
    <row r="215" spans="6:6" x14ac:dyDescent="0.25">
      <c r="F215" t="str">
        <f>IF(AND(harry_potter_reviews!B215=Dashboard!$C$3, harry_potter_reviews!D215=Dashboard!$C$4, harry_potter_reviews!G215=Dashboard!$C$5), ROW(), "")</f>
        <v/>
      </c>
    </row>
    <row r="216" spans="6:6" x14ac:dyDescent="0.25">
      <c r="F216" t="str">
        <f>IF(AND(harry_potter_reviews!B216=Dashboard!$C$3, harry_potter_reviews!D216=Dashboard!$C$4, harry_potter_reviews!G216=Dashboard!$C$5), ROW(), "")</f>
        <v/>
      </c>
    </row>
    <row r="217" spans="6:6" x14ac:dyDescent="0.25">
      <c r="F217" t="str">
        <f>IF(AND(harry_potter_reviews!B217=Dashboard!$C$3, harry_potter_reviews!D217=Dashboard!$C$4, harry_potter_reviews!G217=Dashboard!$C$5), ROW(), "")</f>
        <v/>
      </c>
    </row>
    <row r="218" spans="6:6" x14ac:dyDescent="0.25">
      <c r="F218" t="str">
        <f>IF(AND(harry_potter_reviews!B218=Dashboard!$C$3, harry_potter_reviews!D218=Dashboard!$C$4, harry_potter_reviews!G218=Dashboard!$C$5), ROW(), "")</f>
        <v/>
      </c>
    </row>
    <row r="219" spans="6:6" x14ac:dyDescent="0.25">
      <c r="F219" t="str">
        <f>IF(AND(harry_potter_reviews!B219=Dashboard!$C$3, harry_potter_reviews!D219=Dashboard!$C$4, harry_potter_reviews!G219=Dashboard!$C$5), ROW(), "")</f>
        <v/>
      </c>
    </row>
    <row r="220" spans="6:6" x14ac:dyDescent="0.25">
      <c r="F220" t="str">
        <f>IF(AND(harry_potter_reviews!B220=Dashboard!$C$3, harry_potter_reviews!D220=Dashboard!$C$4, harry_potter_reviews!G220=Dashboard!$C$5), ROW(), "")</f>
        <v/>
      </c>
    </row>
    <row r="221" spans="6:6" x14ac:dyDescent="0.25">
      <c r="F221" t="str">
        <f>IF(AND(harry_potter_reviews!B221=Dashboard!$C$3, harry_potter_reviews!D221=Dashboard!$C$4, harry_potter_reviews!G221=Dashboard!$C$5), ROW(), "")</f>
        <v/>
      </c>
    </row>
    <row r="222" spans="6:6" x14ac:dyDescent="0.25">
      <c r="F222" t="str">
        <f>IF(AND(harry_potter_reviews!B222=Dashboard!$C$3, harry_potter_reviews!D222=Dashboard!$C$4, harry_potter_reviews!G222=Dashboard!$C$5), ROW(), "")</f>
        <v/>
      </c>
    </row>
    <row r="223" spans="6:6" x14ac:dyDescent="0.25">
      <c r="F223" t="str">
        <f>IF(AND(harry_potter_reviews!B223=Dashboard!$C$3, harry_potter_reviews!D223=Dashboard!$C$4, harry_potter_reviews!G223=Dashboard!$C$5), ROW(), "")</f>
        <v/>
      </c>
    </row>
    <row r="224" spans="6:6" x14ac:dyDescent="0.25">
      <c r="F224" t="str">
        <f>IF(AND(harry_potter_reviews!B224=Dashboard!$C$3, harry_potter_reviews!D224=Dashboard!$C$4, harry_potter_reviews!G224=Dashboard!$C$5), ROW(), "")</f>
        <v/>
      </c>
    </row>
    <row r="225" spans="6:6" x14ac:dyDescent="0.25">
      <c r="F225" t="str">
        <f>IF(AND(harry_potter_reviews!B225=Dashboard!$C$3, harry_potter_reviews!D225=Dashboard!$C$4, harry_potter_reviews!G225=Dashboard!$C$5), ROW(), "")</f>
        <v/>
      </c>
    </row>
    <row r="226" spans="6:6" x14ac:dyDescent="0.25">
      <c r="F226" t="str">
        <f>IF(AND(harry_potter_reviews!B226=Dashboard!$C$3, harry_potter_reviews!D226=Dashboard!$C$4, harry_potter_reviews!G226=Dashboard!$C$5), ROW(), "")</f>
        <v/>
      </c>
    </row>
    <row r="227" spans="6:6" x14ac:dyDescent="0.25">
      <c r="F227" t="str">
        <f>IF(AND(harry_potter_reviews!B227=Dashboard!$C$3, harry_potter_reviews!D227=Dashboard!$C$4, harry_potter_reviews!G227=Dashboard!$C$5), ROW(), "")</f>
        <v/>
      </c>
    </row>
    <row r="228" spans="6:6" x14ac:dyDescent="0.25">
      <c r="F228" t="str">
        <f>IF(AND(harry_potter_reviews!B228=Dashboard!$C$3, harry_potter_reviews!D228=Dashboard!$C$4, harry_potter_reviews!G228=Dashboard!$C$5), ROW(), "")</f>
        <v/>
      </c>
    </row>
    <row r="229" spans="6:6" x14ac:dyDescent="0.25">
      <c r="F229" t="str">
        <f>IF(AND(harry_potter_reviews!B229=Dashboard!$C$3, harry_potter_reviews!D229=Dashboard!$C$4, harry_potter_reviews!G229=Dashboard!$C$5), ROW(), "")</f>
        <v/>
      </c>
    </row>
    <row r="230" spans="6:6" x14ac:dyDescent="0.25">
      <c r="F230" t="str">
        <f>IF(AND(harry_potter_reviews!B230=Dashboard!$C$3, harry_potter_reviews!D230=Dashboard!$C$4, harry_potter_reviews!G230=Dashboard!$C$5), ROW(), "")</f>
        <v/>
      </c>
    </row>
    <row r="231" spans="6:6" x14ac:dyDescent="0.25">
      <c r="F231" t="str">
        <f>IF(AND(harry_potter_reviews!B231=Dashboard!$C$3, harry_potter_reviews!D231=Dashboard!$C$4, harry_potter_reviews!G231=Dashboard!$C$5), ROW(), "")</f>
        <v/>
      </c>
    </row>
    <row r="232" spans="6:6" x14ac:dyDescent="0.25">
      <c r="F232" t="str">
        <f>IF(AND(harry_potter_reviews!B232=Dashboard!$C$3, harry_potter_reviews!D232=Dashboard!$C$4, harry_potter_reviews!G232=Dashboard!$C$5), ROW(), "")</f>
        <v/>
      </c>
    </row>
    <row r="233" spans="6:6" x14ac:dyDescent="0.25">
      <c r="F233" t="str">
        <f>IF(AND(harry_potter_reviews!B233=Dashboard!$C$3, harry_potter_reviews!D233=Dashboard!$C$4, harry_potter_reviews!G233=Dashboard!$C$5), ROW(), "")</f>
        <v/>
      </c>
    </row>
    <row r="234" spans="6:6" x14ac:dyDescent="0.25">
      <c r="F234" t="str">
        <f>IF(AND(harry_potter_reviews!B234=Dashboard!$C$3, harry_potter_reviews!D234=Dashboard!$C$4, harry_potter_reviews!G234=Dashboard!$C$5), ROW(), "")</f>
        <v/>
      </c>
    </row>
    <row r="235" spans="6:6" x14ac:dyDescent="0.25">
      <c r="F235" t="str">
        <f>IF(AND(harry_potter_reviews!B235=Dashboard!$C$3, harry_potter_reviews!D235=Dashboard!$C$4, harry_potter_reviews!G235=Dashboard!$C$5), ROW(), "")</f>
        <v/>
      </c>
    </row>
    <row r="236" spans="6:6" x14ac:dyDescent="0.25">
      <c r="F236" t="str">
        <f>IF(AND(harry_potter_reviews!B236=Dashboard!$C$3, harry_potter_reviews!D236=Dashboard!$C$4, harry_potter_reviews!G236=Dashboard!$C$5), ROW(), "")</f>
        <v/>
      </c>
    </row>
    <row r="237" spans="6:6" x14ac:dyDescent="0.25">
      <c r="F237" t="str">
        <f>IF(AND(harry_potter_reviews!B237=Dashboard!$C$3, harry_potter_reviews!D237=Dashboard!$C$4, harry_potter_reviews!G237=Dashboard!$C$5), ROW(), "")</f>
        <v/>
      </c>
    </row>
    <row r="238" spans="6:6" x14ac:dyDescent="0.25">
      <c r="F238" t="str">
        <f>IF(AND(harry_potter_reviews!B238=Dashboard!$C$3, harry_potter_reviews!D238=Dashboard!$C$4, harry_potter_reviews!G238=Dashboard!$C$5), ROW(), "")</f>
        <v/>
      </c>
    </row>
    <row r="239" spans="6:6" x14ac:dyDescent="0.25">
      <c r="F239" t="str">
        <f>IF(AND(harry_potter_reviews!B239=Dashboard!$C$3, harry_potter_reviews!D239=Dashboard!$C$4, harry_potter_reviews!G239=Dashboard!$C$5), ROW(), "")</f>
        <v/>
      </c>
    </row>
    <row r="240" spans="6:6" x14ac:dyDescent="0.25">
      <c r="F240" t="str">
        <f>IF(AND(harry_potter_reviews!B240=Dashboard!$C$3, harry_potter_reviews!D240=Dashboard!$C$4, harry_potter_reviews!G240=Dashboard!$C$5), ROW(), "")</f>
        <v/>
      </c>
    </row>
    <row r="241" spans="6:6" x14ac:dyDescent="0.25">
      <c r="F241" t="str">
        <f>IF(AND(harry_potter_reviews!B241=Dashboard!$C$3, harry_potter_reviews!D241=Dashboard!$C$4, harry_potter_reviews!G241=Dashboard!$C$5), ROW(), "")</f>
        <v/>
      </c>
    </row>
    <row r="242" spans="6:6" x14ac:dyDescent="0.25">
      <c r="F242" t="str">
        <f>IF(AND(harry_potter_reviews!B242=Dashboard!$C$3, harry_potter_reviews!D242=Dashboard!$C$4, harry_potter_reviews!G242=Dashboard!$C$5), ROW(), "")</f>
        <v/>
      </c>
    </row>
    <row r="243" spans="6:6" x14ac:dyDescent="0.25">
      <c r="F243" t="str">
        <f>IF(AND(harry_potter_reviews!B243=Dashboard!$C$3, harry_potter_reviews!D243=Dashboard!$C$4, harry_potter_reviews!G243=Dashboard!$C$5), ROW(), "")</f>
        <v/>
      </c>
    </row>
    <row r="244" spans="6:6" x14ac:dyDescent="0.25">
      <c r="F244" t="str">
        <f>IF(AND(harry_potter_reviews!B244=Dashboard!$C$3, harry_potter_reviews!D244=Dashboard!$C$4, harry_potter_reviews!G244=Dashboard!$C$5), ROW(), "")</f>
        <v/>
      </c>
    </row>
    <row r="245" spans="6:6" x14ac:dyDescent="0.25">
      <c r="F245" t="str">
        <f>IF(AND(harry_potter_reviews!B245=Dashboard!$C$3, harry_potter_reviews!D245=Dashboard!$C$4, harry_potter_reviews!G245=Dashboard!$C$5), ROW(), "")</f>
        <v/>
      </c>
    </row>
    <row r="246" spans="6:6" x14ac:dyDescent="0.25">
      <c r="F246" t="str">
        <f>IF(AND(harry_potter_reviews!B246=Dashboard!$C$3, harry_potter_reviews!D246=Dashboard!$C$4, harry_potter_reviews!G246=Dashboard!$C$5), ROW(), "")</f>
        <v/>
      </c>
    </row>
    <row r="247" spans="6:6" x14ac:dyDescent="0.25">
      <c r="F247" t="str">
        <f>IF(AND(harry_potter_reviews!B247=Dashboard!$C$3, harry_potter_reviews!D247=Dashboard!$C$4, harry_potter_reviews!G247=Dashboard!$C$5), ROW(), "")</f>
        <v/>
      </c>
    </row>
    <row r="248" spans="6:6" x14ac:dyDescent="0.25">
      <c r="F248" t="str">
        <f>IF(AND(harry_potter_reviews!B248=Dashboard!$C$3, harry_potter_reviews!D248=Dashboard!$C$4, harry_potter_reviews!G248=Dashboard!$C$5), ROW(), "")</f>
        <v/>
      </c>
    </row>
    <row r="249" spans="6:6" x14ac:dyDescent="0.25">
      <c r="F249" t="str">
        <f>IF(AND(harry_potter_reviews!B249=Dashboard!$C$3, harry_potter_reviews!D249=Dashboard!$C$4, harry_potter_reviews!G249=Dashboard!$C$5), ROW(), "")</f>
        <v/>
      </c>
    </row>
    <row r="250" spans="6:6" x14ac:dyDescent="0.25">
      <c r="F250" t="str">
        <f>IF(AND(harry_potter_reviews!B250=Dashboard!$C$3, harry_potter_reviews!D250=Dashboard!$C$4, harry_potter_reviews!G250=Dashboard!$C$5), ROW(), "")</f>
        <v/>
      </c>
    </row>
    <row r="251" spans="6:6" x14ac:dyDescent="0.25">
      <c r="F251" t="str">
        <f>IF(AND(harry_potter_reviews!B251=Dashboard!$C$3, harry_potter_reviews!D251=Dashboard!$C$4, harry_potter_reviews!G251=Dashboard!$C$5), ROW(), "")</f>
        <v/>
      </c>
    </row>
    <row r="252" spans="6:6" x14ac:dyDescent="0.25">
      <c r="F252" t="str">
        <f>IF(AND(harry_potter_reviews!B252=Dashboard!$C$3, harry_potter_reviews!D252=Dashboard!$C$4, harry_potter_reviews!G252=Dashboard!$C$5), ROW(), "")</f>
        <v/>
      </c>
    </row>
    <row r="253" spans="6:6" x14ac:dyDescent="0.25">
      <c r="F253" t="str">
        <f>IF(AND(harry_potter_reviews!B253=Dashboard!$C$3, harry_potter_reviews!D253=Dashboard!$C$4, harry_potter_reviews!G253=Dashboard!$C$5), ROW(), "")</f>
        <v/>
      </c>
    </row>
    <row r="254" spans="6:6" x14ac:dyDescent="0.25">
      <c r="F254" t="str">
        <f>IF(AND(harry_potter_reviews!B254=Dashboard!$C$3, harry_potter_reviews!D254=Dashboard!$C$4, harry_potter_reviews!G254=Dashboard!$C$5), ROW(), "")</f>
        <v/>
      </c>
    </row>
    <row r="255" spans="6:6" x14ac:dyDescent="0.25">
      <c r="F255" t="str">
        <f>IF(AND(harry_potter_reviews!B255=Dashboard!$C$3, harry_potter_reviews!D255=Dashboard!$C$4, harry_potter_reviews!G255=Dashboard!$C$5), ROW(), "")</f>
        <v/>
      </c>
    </row>
    <row r="256" spans="6:6" x14ac:dyDescent="0.25">
      <c r="F256" t="str">
        <f>IF(AND(harry_potter_reviews!B256=Dashboard!$C$3, harry_potter_reviews!D256=Dashboard!$C$4, harry_potter_reviews!G256=Dashboard!$C$5), ROW(), "")</f>
        <v/>
      </c>
    </row>
    <row r="257" spans="6:6" x14ac:dyDescent="0.25">
      <c r="F257" t="str">
        <f>IF(AND(harry_potter_reviews!B257=Dashboard!$C$3, harry_potter_reviews!D257=Dashboard!$C$4, harry_potter_reviews!G257=Dashboard!$C$5), ROW(), "")</f>
        <v/>
      </c>
    </row>
    <row r="258" spans="6:6" x14ac:dyDescent="0.25">
      <c r="F258" t="str">
        <f>IF(AND(harry_potter_reviews!B258=Dashboard!$C$3, harry_potter_reviews!D258=Dashboard!$C$4, harry_potter_reviews!G258=Dashboard!$C$5), ROW(), "")</f>
        <v/>
      </c>
    </row>
    <row r="259" spans="6:6" x14ac:dyDescent="0.25">
      <c r="F259" t="str">
        <f>IF(AND(harry_potter_reviews!B259=Dashboard!$C$3, harry_potter_reviews!D259=Dashboard!$C$4, harry_potter_reviews!G259=Dashboard!$C$5), ROW(), "")</f>
        <v/>
      </c>
    </row>
    <row r="260" spans="6:6" x14ac:dyDescent="0.25">
      <c r="F260" t="str">
        <f>IF(AND(harry_potter_reviews!B260=Dashboard!$C$3, harry_potter_reviews!D260=Dashboard!$C$4, harry_potter_reviews!G260=Dashboard!$C$5), ROW(), "")</f>
        <v/>
      </c>
    </row>
    <row r="261" spans="6:6" x14ac:dyDescent="0.25">
      <c r="F261" t="str">
        <f>IF(AND(harry_potter_reviews!B261=Dashboard!$C$3, harry_potter_reviews!D261=Dashboard!$C$4, harry_potter_reviews!G261=Dashboard!$C$5), ROW(), "")</f>
        <v/>
      </c>
    </row>
    <row r="262" spans="6:6" x14ac:dyDescent="0.25">
      <c r="F262" t="str">
        <f>IF(AND(harry_potter_reviews!B262=Dashboard!$C$3, harry_potter_reviews!D262=Dashboard!$C$4, harry_potter_reviews!G262=Dashboard!$C$5), ROW(), "")</f>
        <v/>
      </c>
    </row>
    <row r="263" spans="6:6" x14ac:dyDescent="0.25">
      <c r="F263" t="str">
        <f>IF(AND(harry_potter_reviews!B263=Dashboard!$C$3, harry_potter_reviews!D263=Dashboard!$C$4, harry_potter_reviews!G263=Dashboard!$C$5), ROW(), "")</f>
        <v/>
      </c>
    </row>
    <row r="264" spans="6:6" x14ac:dyDescent="0.25">
      <c r="F264" t="str">
        <f>IF(AND(harry_potter_reviews!B264=Dashboard!$C$3, harry_potter_reviews!D264=Dashboard!$C$4, harry_potter_reviews!G264=Dashboard!$C$5), ROW(), "")</f>
        <v/>
      </c>
    </row>
    <row r="265" spans="6:6" x14ac:dyDescent="0.25">
      <c r="F265" t="str">
        <f>IF(AND(harry_potter_reviews!B265=Dashboard!$C$3, harry_potter_reviews!D265=Dashboard!$C$4, harry_potter_reviews!G265=Dashboard!$C$5), ROW(), "")</f>
        <v/>
      </c>
    </row>
    <row r="266" spans="6:6" x14ac:dyDescent="0.25">
      <c r="F266" t="str">
        <f>IF(AND(harry_potter_reviews!B266=Dashboard!$C$3, harry_potter_reviews!D266=Dashboard!$C$4, harry_potter_reviews!G266=Dashboard!$C$5), ROW(), "")</f>
        <v/>
      </c>
    </row>
    <row r="267" spans="6:6" x14ac:dyDescent="0.25">
      <c r="F267" t="str">
        <f>IF(AND(harry_potter_reviews!B267=Dashboard!$C$3, harry_potter_reviews!D267=Dashboard!$C$4, harry_potter_reviews!G267=Dashboard!$C$5), ROW(), "")</f>
        <v/>
      </c>
    </row>
    <row r="268" spans="6:6" x14ac:dyDescent="0.25">
      <c r="F268" t="str">
        <f>IF(AND(harry_potter_reviews!B268=Dashboard!$C$3, harry_potter_reviews!D268=Dashboard!$C$4, harry_potter_reviews!G268=Dashboard!$C$5), ROW(), "")</f>
        <v/>
      </c>
    </row>
    <row r="269" spans="6:6" x14ac:dyDescent="0.25">
      <c r="F269" t="str">
        <f>IF(AND(harry_potter_reviews!B269=Dashboard!$C$3, harry_potter_reviews!D269=Dashboard!$C$4, harry_potter_reviews!G269=Dashboard!$C$5), ROW(), "")</f>
        <v/>
      </c>
    </row>
    <row r="270" spans="6:6" x14ac:dyDescent="0.25">
      <c r="F270" t="str">
        <f>IF(AND(harry_potter_reviews!B270=Dashboard!$C$3, harry_potter_reviews!D270=Dashboard!$C$4, harry_potter_reviews!G270=Dashboard!$C$5), ROW(), "")</f>
        <v/>
      </c>
    </row>
    <row r="271" spans="6:6" x14ac:dyDescent="0.25">
      <c r="F271" t="str">
        <f>IF(AND(harry_potter_reviews!B271=Dashboard!$C$3, harry_potter_reviews!D271=Dashboard!$C$4, harry_potter_reviews!G271=Dashboard!$C$5), ROW(), "")</f>
        <v/>
      </c>
    </row>
    <row r="272" spans="6:6" x14ac:dyDescent="0.25">
      <c r="F272" t="str">
        <f>IF(AND(harry_potter_reviews!B272=Dashboard!$C$3, harry_potter_reviews!D272=Dashboard!$C$4, harry_potter_reviews!G272=Dashboard!$C$5), ROW(), "")</f>
        <v/>
      </c>
    </row>
    <row r="273" spans="6:6" x14ac:dyDescent="0.25">
      <c r="F273" t="str">
        <f>IF(AND(harry_potter_reviews!B273=Dashboard!$C$3, harry_potter_reviews!D273=Dashboard!$C$4, harry_potter_reviews!G273=Dashboard!$C$5), ROW(), "")</f>
        <v/>
      </c>
    </row>
    <row r="274" spans="6:6" x14ac:dyDescent="0.25">
      <c r="F274" t="str">
        <f>IF(AND(harry_potter_reviews!B274=Dashboard!$C$3, harry_potter_reviews!D274=Dashboard!$C$4, harry_potter_reviews!G274=Dashboard!$C$5), ROW(), "")</f>
        <v/>
      </c>
    </row>
    <row r="275" spans="6:6" x14ac:dyDescent="0.25">
      <c r="F275" t="str">
        <f>IF(AND(harry_potter_reviews!B275=Dashboard!$C$3, harry_potter_reviews!D275=Dashboard!$C$4, harry_potter_reviews!G275=Dashboard!$C$5), ROW(), "")</f>
        <v/>
      </c>
    </row>
    <row r="276" spans="6:6" x14ac:dyDescent="0.25">
      <c r="F276" t="str">
        <f>IF(AND(harry_potter_reviews!B276=Dashboard!$C$3, harry_potter_reviews!D276=Dashboard!$C$4, harry_potter_reviews!G276=Dashboard!$C$5), ROW(), "")</f>
        <v/>
      </c>
    </row>
    <row r="277" spans="6:6" x14ac:dyDescent="0.25">
      <c r="F277" t="str">
        <f>IF(AND(harry_potter_reviews!B277=Dashboard!$C$3, harry_potter_reviews!D277=Dashboard!$C$4, harry_potter_reviews!G277=Dashboard!$C$5), ROW(), "")</f>
        <v/>
      </c>
    </row>
    <row r="278" spans="6:6" x14ac:dyDescent="0.25">
      <c r="F278" t="str">
        <f>IF(AND(harry_potter_reviews!B278=Dashboard!$C$3, harry_potter_reviews!D278=Dashboard!$C$4, harry_potter_reviews!G278=Dashboard!$C$5), ROW(), "")</f>
        <v/>
      </c>
    </row>
    <row r="279" spans="6:6" x14ac:dyDescent="0.25">
      <c r="F279" t="str">
        <f>IF(AND(harry_potter_reviews!B279=Dashboard!$C$3, harry_potter_reviews!D279=Dashboard!$C$4, harry_potter_reviews!G279=Dashboard!$C$5), ROW(), "")</f>
        <v/>
      </c>
    </row>
    <row r="280" spans="6:6" x14ac:dyDescent="0.25">
      <c r="F280" t="str">
        <f>IF(AND(harry_potter_reviews!B280=Dashboard!$C$3, harry_potter_reviews!D280=Dashboard!$C$4, harry_potter_reviews!G280=Dashboard!$C$5), ROW(), "")</f>
        <v/>
      </c>
    </row>
    <row r="281" spans="6:6" x14ac:dyDescent="0.25">
      <c r="F281" t="str">
        <f>IF(AND(harry_potter_reviews!B281=Dashboard!$C$3, harry_potter_reviews!D281=Dashboard!$C$4, harry_potter_reviews!G281=Dashboard!$C$5), ROW(), "")</f>
        <v/>
      </c>
    </row>
    <row r="282" spans="6:6" x14ac:dyDescent="0.25">
      <c r="F282" t="str">
        <f>IF(AND(harry_potter_reviews!B282=Dashboard!$C$3, harry_potter_reviews!D282=Dashboard!$C$4, harry_potter_reviews!G282=Dashboard!$C$5), ROW(), "")</f>
        <v/>
      </c>
    </row>
    <row r="283" spans="6:6" x14ac:dyDescent="0.25">
      <c r="F283" t="str">
        <f>IF(AND(harry_potter_reviews!B283=Dashboard!$C$3, harry_potter_reviews!D283=Dashboard!$C$4, harry_potter_reviews!G283=Dashboard!$C$5), ROW(), "")</f>
        <v/>
      </c>
    </row>
    <row r="284" spans="6:6" x14ac:dyDescent="0.25">
      <c r="F284" t="str">
        <f>IF(AND(harry_potter_reviews!B284=Dashboard!$C$3, harry_potter_reviews!D284=Dashboard!$C$4, harry_potter_reviews!G284=Dashboard!$C$5), ROW(), "")</f>
        <v/>
      </c>
    </row>
    <row r="285" spans="6:6" x14ac:dyDescent="0.25">
      <c r="F285" t="str">
        <f>IF(AND(harry_potter_reviews!B285=Dashboard!$C$3, harry_potter_reviews!D285=Dashboard!$C$4, harry_potter_reviews!G285=Dashboard!$C$5), ROW(), "")</f>
        <v/>
      </c>
    </row>
    <row r="286" spans="6:6" x14ac:dyDescent="0.25">
      <c r="F286" t="str">
        <f>IF(AND(harry_potter_reviews!B286=Dashboard!$C$3, harry_potter_reviews!D286=Dashboard!$C$4, harry_potter_reviews!G286=Dashboard!$C$5), ROW(), "")</f>
        <v/>
      </c>
    </row>
    <row r="287" spans="6:6" x14ac:dyDescent="0.25">
      <c r="F287" t="str">
        <f>IF(AND(harry_potter_reviews!B287=Dashboard!$C$3, harry_potter_reviews!D287=Dashboard!$C$4, harry_potter_reviews!G287=Dashboard!$C$5), ROW(), "")</f>
        <v/>
      </c>
    </row>
    <row r="288" spans="6:6" x14ac:dyDescent="0.25">
      <c r="F288" t="str">
        <f>IF(AND(harry_potter_reviews!B288=Dashboard!$C$3, harry_potter_reviews!D288=Dashboard!$C$4, harry_potter_reviews!G288=Dashboard!$C$5), ROW(), "")</f>
        <v/>
      </c>
    </row>
    <row r="289" spans="6:6" x14ac:dyDescent="0.25">
      <c r="F289" t="str">
        <f>IF(AND(harry_potter_reviews!B289=Dashboard!$C$3, harry_potter_reviews!D289=Dashboard!$C$4, harry_potter_reviews!G289=Dashboard!$C$5), ROW(), "")</f>
        <v/>
      </c>
    </row>
    <row r="290" spans="6:6" x14ac:dyDescent="0.25">
      <c r="F290" t="str">
        <f>IF(AND(harry_potter_reviews!B290=Dashboard!$C$3, harry_potter_reviews!D290=Dashboard!$C$4, harry_potter_reviews!G290=Dashboard!$C$5), ROW(), "")</f>
        <v/>
      </c>
    </row>
    <row r="291" spans="6:6" x14ac:dyDescent="0.25">
      <c r="F291" t="str">
        <f>IF(AND(harry_potter_reviews!B291=Dashboard!$C$3, harry_potter_reviews!D291=Dashboard!$C$4, harry_potter_reviews!G291=Dashboard!$C$5), ROW(), "")</f>
        <v/>
      </c>
    </row>
    <row r="292" spans="6:6" x14ac:dyDescent="0.25">
      <c r="F292" t="str">
        <f>IF(AND(harry_potter_reviews!B292=Dashboard!$C$3, harry_potter_reviews!D292=Dashboard!$C$4, harry_potter_reviews!G292=Dashboard!$C$5), ROW(), "")</f>
        <v/>
      </c>
    </row>
    <row r="293" spans="6:6" x14ac:dyDescent="0.25">
      <c r="F293" t="str">
        <f>IF(AND(harry_potter_reviews!B293=Dashboard!$C$3, harry_potter_reviews!D293=Dashboard!$C$4, harry_potter_reviews!G293=Dashboard!$C$5), ROW(), "")</f>
        <v/>
      </c>
    </row>
    <row r="294" spans="6:6" x14ac:dyDescent="0.25">
      <c r="F294" t="str">
        <f>IF(AND(harry_potter_reviews!B294=Dashboard!$C$3, harry_potter_reviews!D294=Dashboard!$C$4, harry_potter_reviews!G294=Dashboard!$C$5), ROW(), "")</f>
        <v/>
      </c>
    </row>
    <row r="295" spans="6:6" x14ac:dyDescent="0.25">
      <c r="F295" t="str">
        <f>IF(AND(harry_potter_reviews!B295=Dashboard!$C$3, harry_potter_reviews!D295=Dashboard!$C$4, harry_potter_reviews!G295=Dashboard!$C$5), ROW(), "")</f>
        <v/>
      </c>
    </row>
    <row r="296" spans="6:6" x14ac:dyDescent="0.25">
      <c r="F296" t="str">
        <f>IF(AND(harry_potter_reviews!B296=Dashboard!$C$3, harry_potter_reviews!D296=Dashboard!$C$4, harry_potter_reviews!G296=Dashboard!$C$5), ROW(), "")</f>
        <v/>
      </c>
    </row>
    <row r="297" spans="6:6" x14ac:dyDescent="0.25">
      <c r="F297" t="str">
        <f>IF(AND(harry_potter_reviews!B297=Dashboard!$C$3, harry_potter_reviews!D297=Dashboard!$C$4, harry_potter_reviews!G297=Dashboard!$C$5), ROW(), "")</f>
        <v/>
      </c>
    </row>
    <row r="298" spans="6:6" x14ac:dyDescent="0.25">
      <c r="F298" t="str">
        <f>IF(AND(harry_potter_reviews!B298=Dashboard!$C$3, harry_potter_reviews!D298=Dashboard!$C$4, harry_potter_reviews!G298=Dashboard!$C$5), ROW(), "")</f>
        <v/>
      </c>
    </row>
    <row r="299" spans="6:6" x14ac:dyDescent="0.25">
      <c r="F299" t="str">
        <f>IF(AND(harry_potter_reviews!B299=Dashboard!$C$3, harry_potter_reviews!D299=Dashboard!$C$4, harry_potter_reviews!G299=Dashboard!$C$5), ROW(), "")</f>
        <v/>
      </c>
    </row>
    <row r="300" spans="6:6" x14ac:dyDescent="0.25">
      <c r="F300" t="str">
        <f>IF(AND(harry_potter_reviews!B300=Dashboard!$C$3, harry_potter_reviews!D300=Dashboard!$C$4, harry_potter_reviews!G300=Dashboard!$C$5), ROW(), "")</f>
        <v/>
      </c>
    </row>
    <row r="301" spans="6:6" x14ac:dyDescent="0.25">
      <c r="F301" t="str">
        <f>IF(AND(harry_potter_reviews!B301=Dashboard!$C$3, harry_potter_reviews!D301=Dashboard!$C$4, harry_potter_reviews!G301=Dashboard!$C$5), ROW(), "")</f>
        <v/>
      </c>
    </row>
    <row r="302" spans="6:6" x14ac:dyDescent="0.25">
      <c r="F302" t="str">
        <f>IF(AND(harry_potter_reviews!B302=Dashboard!$C$3, harry_potter_reviews!D302=Dashboard!$C$4, harry_potter_reviews!G302=Dashboard!$C$5), ROW(), "")</f>
        <v/>
      </c>
    </row>
    <row r="303" spans="6:6" x14ac:dyDescent="0.25">
      <c r="F303" t="str">
        <f>IF(AND(harry_potter_reviews!B303=Dashboard!$C$3, harry_potter_reviews!D303=Dashboard!$C$4, harry_potter_reviews!G303=Dashboard!$C$5), ROW(), "")</f>
        <v/>
      </c>
    </row>
    <row r="304" spans="6:6" x14ac:dyDescent="0.25">
      <c r="F304" t="str">
        <f>IF(AND(harry_potter_reviews!B304=Dashboard!$C$3, harry_potter_reviews!D304=Dashboard!$C$4, harry_potter_reviews!G304=Dashboard!$C$5), ROW(), "")</f>
        <v/>
      </c>
    </row>
    <row r="305" spans="6:6" x14ac:dyDescent="0.25">
      <c r="F305" t="str">
        <f>IF(AND(harry_potter_reviews!B305=Dashboard!$C$3, harry_potter_reviews!D305=Dashboard!$C$4, harry_potter_reviews!G305=Dashboard!$C$5), ROW(), "")</f>
        <v/>
      </c>
    </row>
    <row r="306" spans="6:6" x14ac:dyDescent="0.25">
      <c r="F306" t="str">
        <f>IF(AND(harry_potter_reviews!B306=Dashboard!$C$3, harry_potter_reviews!D306=Dashboard!$C$4, harry_potter_reviews!G306=Dashboard!$C$5), ROW(), "")</f>
        <v/>
      </c>
    </row>
    <row r="307" spans="6:6" x14ac:dyDescent="0.25">
      <c r="F307" t="str">
        <f>IF(AND(harry_potter_reviews!B307=Dashboard!$C$3, harry_potter_reviews!D307=Dashboard!$C$4, harry_potter_reviews!G307=Dashboard!$C$5), ROW(), "")</f>
        <v/>
      </c>
    </row>
    <row r="308" spans="6:6" x14ac:dyDescent="0.25">
      <c r="F308" t="str">
        <f>IF(AND(harry_potter_reviews!B308=Dashboard!$C$3, harry_potter_reviews!D308=Dashboard!$C$4, harry_potter_reviews!G308=Dashboard!$C$5), ROW(), "")</f>
        <v/>
      </c>
    </row>
    <row r="309" spans="6:6" x14ac:dyDescent="0.25">
      <c r="F309" t="str">
        <f>IF(AND(harry_potter_reviews!B309=Dashboard!$C$3, harry_potter_reviews!D309=Dashboard!$C$4, harry_potter_reviews!G309=Dashboard!$C$5), ROW(), "")</f>
        <v/>
      </c>
    </row>
    <row r="310" spans="6:6" x14ac:dyDescent="0.25">
      <c r="F310" t="str">
        <f>IF(AND(harry_potter_reviews!B310=Dashboard!$C$3, harry_potter_reviews!D310=Dashboard!$C$4, harry_potter_reviews!G310=Dashboard!$C$5), ROW(), "")</f>
        <v/>
      </c>
    </row>
    <row r="311" spans="6:6" x14ac:dyDescent="0.25">
      <c r="F311" t="str">
        <f>IF(AND(harry_potter_reviews!B311=Dashboard!$C$3, harry_potter_reviews!D311=Dashboard!$C$4, harry_potter_reviews!G311=Dashboard!$C$5), ROW(), "")</f>
        <v/>
      </c>
    </row>
    <row r="312" spans="6:6" x14ac:dyDescent="0.25">
      <c r="F312" t="str">
        <f>IF(AND(harry_potter_reviews!B312=Dashboard!$C$3, harry_potter_reviews!D312=Dashboard!$C$4, harry_potter_reviews!G312=Dashboard!$C$5), ROW(), "")</f>
        <v/>
      </c>
    </row>
    <row r="313" spans="6:6" x14ac:dyDescent="0.25">
      <c r="F313" t="str">
        <f>IF(AND(harry_potter_reviews!B313=Dashboard!$C$3, harry_potter_reviews!D313=Dashboard!$C$4, harry_potter_reviews!G313=Dashboard!$C$5), ROW(), "")</f>
        <v/>
      </c>
    </row>
    <row r="314" spans="6:6" x14ac:dyDescent="0.25">
      <c r="F314" t="str">
        <f>IF(AND(harry_potter_reviews!B314=Dashboard!$C$3, harry_potter_reviews!D314=Dashboard!$C$4, harry_potter_reviews!G314=Dashboard!$C$5), ROW(), "")</f>
        <v/>
      </c>
    </row>
    <row r="315" spans="6:6" x14ac:dyDescent="0.25">
      <c r="F315" t="str">
        <f>IF(AND(harry_potter_reviews!B315=Dashboard!$C$3, harry_potter_reviews!D315=Dashboard!$C$4, harry_potter_reviews!G315=Dashboard!$C$5), ROW(), "")</f>
        <v/>
      </c>
    </row>
    <row r="316" spans="6:6" x14ac:dyDescent="0.25">
      <c r="F316" t="str">
        <f>IF(AND(harry_potter_reviews!B316=Dashboard!$C$3, harry_potter_reviews!D316=Dashboard!$C$4, harry_potter_reviews!G316=Dashboard!$C$5), ROW(), "")</f>
        <v/>
      </c>
    </row>
    <row r="317" spans="6:6" x14ac:dyDescent="0.25">
      <c r="F317" t="str">
        <f>IF(AND(harry_potter_reviews!B317=Dashboard!$C$3, harry_potter_reviews!D317=Dashboard!$C$4, harry_potter_reviews!G317=Dashboard!$C$5), ROW(), "")</f>
        <v/>
      </c>
    </row>
    <row r="318" spans="6:6" x14ac:dyDescent="0.25">
      <c r="F318" t="str">
        <f>IF(AND(harry_potter_reviews!B318=Dashboard!$C$3, harry_potter_reviews!D318=Dashboard!$C$4, harry_potter_reviews!G318=Dashboard!$C$5), ROW(), "")</f>
        <v/>
      </c>
    </row>
    <row r="319" spans="6:6" x14ac:dyDescent="0.25">
      <c r="F319" t="str">
        <f>IF(AND(harry_potter_reviews!B319=Dashboard!$C$3, harry_potter_reviews!D319=Dashboard!$C$4, harry_potter_reviews!G319=Dashboard!$C$5), ROW(), "")</f>
        <v/>
      </c>
    </row>
    <row r="320" spans="6:6" x14ac:dyDescent="0.25">
      <c r="F320" t="str">
        <f>IF(AND(harry_potter_reviews!B320=Dashboard!$C$3, harry_potter_reviews!D320=Dashboard!$C$4, harry_potter_reviews!G320=Dashboard!$C$5), ROW(), "")</f>
        <v/>
      </c>
    </row>
    <row r="321" spans="6:6" x14ac:dyDescent="0.25">
      <c r="F321" t="str">
        <f>IF(AND(harry_potter_reviews!B321=Dashboard!$C$3, harry_potter_reviews!D321=Dashboard!$C$4, harry_potter_reviews!G321=Dashboard!$C$5), ROW(), "")</f>
        <v/>
      </c>
    </row>
    <row r="322" spans="6:6" x14ac:dyDescent="0.25">
      <c r="F322" t="str">
        <f>IF(AND(harry_potter_reviews!B322=Dashboard!$C$3, harry_potter_reviews!D322=Dashboard!$C$4, harry_potter_reviews!G322=Dashboard!$C$5), ROW(), "")</f>
        <v/>
      </c>
    </row>
    <row r="323" spans="6:6" x14ac:dyDescent="0.25">
      <c r="F323" t="str">
        <f>IF(AND(harry_potter_reviews!B323=Dashboard!$C$3, harry_potter_reviews!D323=Dashboard!$C$4, harry_potter_reviews!G323=Dashboard!$C$5), ROW(), "")</f>
        <v/>
      </c>
    </row>
    <row r="324" spans="6:6" x14ac:dyDescent="0.25">
      <c r="F324" t="str">
        <f>IF(AND(harry_potter_reviews!B324=Dashboard!$C$3, harry_potter_reviews!D324=Dashboard!$C$4, harry_potter_reviews!G324=Dashboard!$C$5), ROW(), "")</f>
        <v/>
      </c>
    </row>
    <row r="325" spans="6:6" x14ac:dyDescent="0.25">
      <c r="F325" t="str">
        <f>IF(AND(harry_potter_reviews!B325=Dashboard!$C$3, harry_potter_reviews!D325=Dashboard!$C$4, harry_potter_reviews!G325=Dashboard!$C$5), ROW(), "")</f>
        <v/>
      </c>
    </row>
    <row r="326" spans="6:6" x14ac:dyDescent="0.25">
      <c r="F326" t="str">
        <f>IF(AND(harry_potter_reviews!B326=Dashboard!$C$3, harry_potter_reviews!D326=Dashboard!$C$4, harry_potter_reviews!G326=Dashboard!$C$5), ROW(), "")</f>
        <v/>
      </c>
    </row>
    <row r="327" spans="6:6" x14ac:dyDescent="0.25">
      <c r="F327" t="str">
        <f>IF(AND(harry_potter_reviews!B327=Dashboard!$C$3, harry_potter_reviews!D327=Dashboard!$C$4, harry_potter_reviews!G327=Dashboard!$C$5), ROW(), "")</f>
        <v/>
      </c>
    </row>
    <row r="328" spans="6:6" x14ac:dyDescent="0.25">
      <c r="F328" t="str">
        <f>IF(AND(harry_potter_reviews!B328=Dashboard!$C$3, harry_potter_reviews!D328=Dashboard!$C$4, harry_potter_reviews!G328=Dashboard!$C$5), ROW(), "")</f>
        <v/>
      </c>
    </row>
    <row r="329" spans="6:6" x14ac:dyDescent="0.25">
      <c r="F329" t="str">
        <f>IF(AND(harry_potter_reviews!B329=Dashboard!$C$3, harry_potter_reviews!D329=Dashboard!$C$4, harry_potter_reviews!G329=Dashboard!$C$5), ROW(), "")</f>
        <v/>
      </c>
    </row>
    <row r="330" spans="6:6" x14ac:dyDescent="0.25">
      <c r="F330" t="str">
        <f>IF(AND(harry_potter_reviews!B330=Dashboard!$C$3, harry_potter_reviews!D330=Dashboard!$C$4, harry_potter_reviews!G330=Dashboard!$C$5), ROW(), "")</f>
        <v/>
      </c>
    </row>
    <row r="331" spans="6:6" x14ac:dyDescent="0.25">
      <c r="F331" t="str">
        <f>IF(AND(harry_potter_reviews!B331=Dashboard!$C$3, harry_potter_reviews!D331=Dashboard!$C$4, harry_potter_reviews!G331=Dashboard!$C$5), ROW(), "")</f>
        <v/>
      </c>
    </row>
    <row r="332" spans="6:6" x14ac:dyDescent="0.25">
      <c r="F332" t="str">
        <f>IF(AND(harry_potter_reviews!B332=Dashboard!$C$3, harry_potter_reviews!D332=Dashboard!$C$4, harry_potter_reviews!G332=Dashboard!$C$5), ROW(), "")</f>
        <v/>
      </c>
    </row>
    <row r="333" spans="6:6" x14ac:dyDescent="0.25">
      <c r="F333" t="str">
        <f>IF(AND(harry_potter_reviews!B333=Dashboard!$C$3, harry_potter_reviews!D333=Dashboard!$C$4, harry_potter_reviews!G333=Dashboard!$C$5), ROW(), "")</f>
        <v/>
      </c>
    </row>
    <row r="334" spans="6:6" x14ac:dyDescent="0.25">
      <c r="F334" t="str">
        <f>IF(AND(harry_potter_reviews!B334=Dashboard!$C$3, harry_potter_reviews!D334=Dashboard!$C$4, harry_potter_reviews!G334=Dashboard!$C$5), ROW(), "")</f>
        <v/>
      </c>
    </row>
    <row r="335" spans="6:6" x14ac:dyDescent="0.25">
      <c r="F335" t="str">
        <f>IF(AND(harry_potter_reviews!B335=Dashboard!$C$3, harry_potter_reviews!D335=Dashboard!$C$4, harry_potter_reviews!G335=Dashboard!$C$5), ROW(), "")</f>
        <v/>
      </c>
    </row>
    <row r="336" spans="6:6" x14ac:dyDescent="0.25">
      <c r="F336" t="str">
        <f>IF(AND(harry_potter_reviews!B336=Dashboard!$C$3, harry_potter_reviews!D336=Dashboard!$C$4, harry_potter_reviews!G336=Dashboard!$C$5), ROW(), "")</f>
        <v/>
      </c>
    </row>
    <row r="337" spans="6:6" x14ac:dyDescent="0.25">
      <c r="F337" t="str">
        <f>IF(AND(harry_potter_reviews!B337=Dashboard!$C$3, harry_potter_reviews!D337=Dashboard!$C$4, harry_potter_reviews!G337=Dashboard!$C$5), ROW(), "")</f>
        <v/>
      </c>
    </row>
    <row r="338" spans="6:6" x14ac:dyDescent="0.25">
      <c r="F338" t="str">
        <f>IF(AND(harry_potter_reviews!B338=Dashboard!$C$3, harry_potter_reviews!D338=Dashboard!$C$4, harry_potter_reviews!G338=Dashboard!$C$5), ROW(), "")</f>
        <v/>
      </c>
    </row>
    <row r="339" spans="6:6" x14ac:dyDescent="0.25">
      <c r="F339" t="str">
        <f>IF(AND(harry_potter_reviews!B339=Dashboard!$C$3, harry_potter_reviews!D339=Dashboard!$C$4, harry_potter_reviews!G339=Dashboard!$C$5), ROW(), "")</f>
        <v/>
      </c>
    </row>
    <row r="340" spans="6:6" x14ac:dyDescent="0.25">
      <c r="F340" t="str">
        <f>IF(AND(harry_potter_reviews!B340=Dashboard!$C$3, harry_potter_reviews!D340=Dashboard!$C$4, harry_potter_reviews!G340=Dashboard!$C$5), ROW(), "")</f>
        <v/>
      </c>
    </row>
    <row r="341" spans="6:6" x14ac:dyDescent="0.25">
      <c r="F341" t="str">
        <f>IF(AND(harry_potter_reviews!B341=Dashboard!$C$3, harry_potter_reviews!D341=Dashboard!$C$4, harry_potter_reviews!G341=Dashboard!$C$5), ROW(), "")</f>
        <v/>
      </c>
    </row>
    <row r="342" spans="6:6" x14ac:dyDescent="0.25">
      <c r="F342" t="str">
        <f>IF(AND(harry_potter_reviews!B342=Dashboard!$C$3, harry_potter_reviews!D342=Dashboard!$C$4, harry_potter_reviews!G342=Dashboard!$C$5), ROW(), "")</f>
        <v/>
      </c>
    </row>
    <row r="343" spans="6:6" x14ac:dyDescent="0.25">
      <c r="F343" t="str">
        <f>IF(AND(harry_potter_reviews!B343=Dashboard!$C$3, harry_potter_reviews!D343=Dashboard!$C$4, harry_potter_reviews!G343=Dashboard!$C$5), ROW(), "")</f>
        <v/>
      </c>
    </row>
    <row r="344" spans="6:6" x14ac:dyDescent="0.25">
      <c r="F344" t="str">
        <f>IF(AND(harry_potter_reviews!B344=Dashboard!$C$3, harry_potter_reviews!D344=Dashboard!$C$4, harry_potter_reviews!G344=Dashboard!$C$5), ROW(), "")</f>
        <v/>
      </c>
    </row>
    <row r="345" spans="6:6" x14ac:dyDescent="0.25">
      <c r="F345" t="str">
        <f>IF(AND(harry_potter_reviews!B345=Dashboard!$C$3, harry_potter_reviews!D345=Dashboard!$C$4, harry_potter_reviews!G345=Dashboard!$C$5), ROW(), "")</f>
        <v/>
      </c>
    </row>
    <row r="346" spans="6:6" x14ac:dyDescent="0.25">
      <c r="F346">
        <f>IF(AND(harry_potter_reviews!B346=Dashboard!$C$3, harry_potter_reviews!D346=Dashboard!$C$4, harry_potter_reviews!G346=Dashboard!$C$5), ROW(), "")</f>
        <v>346</v>
      </c>
    </row>
    <row r="347" spans="6:6" x14ac:dyDescent="0.25">
      <c r="F347" t="str">
        <f>IF(AND(harry_potter_reviews!B347=Dashboard!$C$3, harry_potter_reviews!D347=Dashboard!$C$4, harry_potter_reviews!G347=Dashboard!$C$5), ROW(), "")</f>
        <v/>
      </c>
    </row>
    <row r="348" spans="6:6" x14ac:dyDescent="0.25">
      <c r="F348" t="str">
        <f>IF(AND(harry_potter_reviews!B348=Dashboard!$C$3, harry_potter_reviews!D348=Dashboard!$C$4, harry_potter_reviews!G348=Dashboard!$C$5), ROW(), "")</f>
        <v/>
      </c>
    </row>
    <row r="349" spans="6:6" x14ac:dyDescent="0.25">
      <c r="F349" t="str">
        <f>IF(AND(harry_potter_reviews!B349=Dashboard!$C$3, harry_potter_reviews!D349=Dashboard!$C$4, harry_potter_reviews!G349=Dashboard!$C$5), ROW(), "")</f>
        <v/>
      </c>
    </row>
    <row r="350" spans="6:6" x14ac:dyDescent="0.25">
      <c r="F350" t="str">
        <f>IF(AND(harry_potter_reviews!B350=Dashboard!$C$3, harry_potter_reviews!D350=Dashboard!$C$4, harry_potter_reviews!G350=Dashboard!$C$5), ROW(), "")</f>
        <v/>
      </c>
    </row>
    <row r="351" spans="6:6" x14ac:dyDescent="0.25">
      <c r="F351" t="str">
        <f>IF(AND(harry_potter_reviews!B351=Dashboard!$C$3, harry_potter_reviews!D351=Dashboard!$C$4, harry_potter_reviews!G351=Dashboard!$C$5), ROW(), "")</f>
        <v/>
      </c>
    </row>
    <row r="352" spans="6:6" x14ac:dyDescent="0.25">
      <c r="F352" t="str">
        <f>IF(AND(harry_potter_reviews!B352=Dashboard!$C$3, harry_potter_reviews!D352=Dashboard!$C$4, harry_potter_reviews!G352=Dashboard!$C$5), ROW(), "")</f>
        <v/>
      </c>
    </row>
    <row r="353" spans="6:6" x14ac:dyDescent="0.25">
      <c r="F353" t="str">
        <f>IF(AND(harry_potter_reviews!B353=Dashboard!$C$3, harry_potter_reviews!D353=Dashboard!$C$4, harry_potter_reviews!G353=Dashboard!$C$5), ROW(), "")</f>
        <v/>
      </c>
    </row>
    <row r="354" spans="6:6" x14ac:dyDescent="0.25">
      <c r="F354" t="str">
        <f>IF(AND(harry_potter_reviews!B354=Dashboard!$C$3, harry_potter_reviews!D354=Dashboard!$C$4, harry_potter_reviews!G354=Dashboard!$C$5), ROW(), "")</f>
        <v/>
      </c>
    </row>
    <row r="355" spans="6:6" x14ac:dyDescent="0.25">
      <c r="F355" t="str">
        <f>IF(AND(harry_potter_reviews!B355=Dashboard!$C$3, harry_potter_reviews!D355=Dashboard!$C$4, harry_potter_reviews!G355=Dashboard!$C$5), ROW(), "")</f>
        <v/>
      </c>
    </row>
    <row r="356" spans="6:6" x14ac:dyDescent="0.25">
      <c r="F356" t="str">
        <f>IF(AND(harry_potter_reviews!B356=Dashboard!$C$3, harry_potter_reviews!D356=Dashboard!$C$4, harry_potter_reviews!G356=Dashboard!$C$5), ROW(), "")</f>
        <v/>
      </c>
    </row>
    <row r="357" spans="6:6" x14ac:dyDescent="0.25">
      <c r="F357" t="str">
        <f>IF(AND(harry_potter_reviews!B357=Dashboard!$C$3, harry_potter_reviews!D357=Dashboard!$C$4, harry_potter_reviews!G357=Dashboard!$C$5), ROW(), "")</f>
        <v/>
      </c>
    </row>
    <row r="358" spans="6:6" x14ac:dyDescent="0.25">
      <c r="F358" t="str">
        <f>IF(AND(harry_potter_reviews!B358=Dashboard!$C$3, harry_potter_reviews!D358=Dashboard!$C$4, harry_potter_reviews!G358=Dashboard!$C$5), ROW(), "")</f>
        <v/>
      </c>
    </row>
    <row r="359" spans="6:6" x14ac:dyDescent="0.25">
      <c r="F359" t="str">
        <f>IF(AND(harry_potter_reviews!B359=Dashboard!$C$3, harry_potter_reviews!D359=Dashboard!$C$4, harry_potter_reviews!G359=Dashboard!$C$5), ROW(), "")</f>
        <v/>
      </c>
    </row>
    <row r="360" spans="6:6" x14ac:dyDescent="0.25">
      <c r="F360" t="str">
        <f>IF(AND(harry_potter_reviews!B360=Dashboard!$C$3, harry_potter_reviews!D360=Dashboard!$C$4, harry_potter_reviews!G360=Dashboard!$C$5), ROW(), "")</f>
        <v/>
      </c>
    </row>
    <row r="361" spans="6:6" x14ac:dyDescent="0.25">
      <c r="F361" t="str">
        <f>IF(AND(harry_potter_reviews!B361=Dashboard!$C$3, harry_potter_reviews!D361=Dashboard!$C$4, harry_potter_reviews!G361=Dashboard!$C$5), ROW(), "")</f>
        <v/>
      </c>
    </row>
    <row r="362" spans="6:6" x14ac:dyDescent="0.25">
      <c r="F362" t="str">
        <f>IF(AND(harry_potter_reviews!B362=Dashboard!$C$3, harry_potter_reviews!D362=Dashboard!$C$4, harry_potter_reviews!G362=Dashboard!$C$5), ROW(), "")</f>
        <v/>
      </c>
    </row>
    <row r="363" spans="6:6" x14ac:dyDescent="0.25">
      <c r="F363" t="str">
        <f>IF(AND(harry_potter_reviews!B363=Dashboard!$C$3, harry_potter_reviews!D363=Dashboard!$C$4, harry_potter_reviews!G363=Dashboard!$C$5), ROW(), "")</f>
        <v/>
      </c>
    </row>
    <row r="364" spans="6:6" x14ac:dyDescent="0.25">
      <c r="F364" t="str">
        <f>IF(AND(harry_potter_reviews!B364=Dashboard!$C$3, harry_potter_reviews!D364=Dashboard!$C$4, harry_potter_reviews!G364=Dashboard!$C$5), ROW(), "")</f>
        <v/>
      </c>
    </row>
    <row r="365" spans="6:6" x14ac:dyDescent="0.25">
      <c r="F365" t="str">
        <f>IF(AND(harry_potter_reviews!B365=Dashboard!$C$3, harry_potter_reviews!D365=Dashboard!$C$4, harry_potter_reviews!G365=Dashboard!$C$5), ROW(), "")</f>
        <v/>
      </c>
    </row>
    <row r="366" spans="6:6" x14ac:dyDescent="0.25">
      <c r="F366" t="str">
        <f>IF(AND(harry_potter_reviews!B366=Dashboard!$C$3, harry_potter_reviews!D366=Dashboard!$C$4, harry_potter_reviews!G366=Dashboard!$C$5), ROW(), "")</f>
        <v/>
      </c>
    </row>
    <row r="367" spans="6:6" x14ac:dyDescent="0.25">
      <c r="F367" t="str">
        <f>IF(AND(harry_potter_reviews!B367=Dashboard!$C$3, harry_potter_reviews!D367=Dashboard!$C$4, harry_potter_reviews!G367=Dashboard!$C$5), ROW(), "")</f>
        <v/>
      </c>
    </row>
    <row r="368" spans="6:6" x14ac:dyDescent="0.25">
      <c r="F368" t="str">
        <f>IF(AND(harry_potter_reviews!B368=Dashboard!$C$3, harry_potter_reviews!D368=Dashboard!$C$4, harry_potter_reviews!G368=Dashboard!$C$5), ROW(), "")</f>
        <v/>
      </c>
    </row>
    <row r="369" spans="6:6" x14ac:dyDescent="0.25">
      <c r="F369" t="str">
        <f>IF(AND(harry_potter_reviews!B369=Dashboard!$C$3, harry_potter_reviews!D369=Dashboard!$C$4, harry_potter_reviews!G369=Dashboard!$C$5), ROW(), "")</f>
        <v/>
      </c>
    </row>
    <row r="370" spans="6:6" x14ac:dyDescent="0.25">
      <c r="F370" t="str">
        <f>IF(AND(harry_potter_reviews!B370=Dashboard!$C$3, harry_potter_reviews!D370=Dashboard!$C$4, harry_potter_reviews!G370=Dashboard!$C$5), ROW(), "")</f>
        <v/>
      </c>
    </row>
    <row r="371" spans="6:6" x14ac:dyDescent="0.25">
      <c r="F371" t="str">
        <f>IF(AND(harry_potter_reviews!B371=Dashboard!$C$3, harry_potter_reviews!D371=Dashboard!$C$4, harry_potter_reviews!G371=Dashboard!$C$5), ROW(), "")</f>
        <v/>
      </c>
    </row>
    <row r="372" spans="6:6" x14ac:dyDescent="0.25">
      <c r="F372" t="str">
        <f>IF(AND(harry_potter_reviews!B372=Dashboard!$C$3, harry_potter_reviews!D372=Dashboard!$C$4, harry_potter_reviews!G372=Dashboard!$C$5), ROW(), "")</f>
        <v/>
      </c>
    </row>
    <row r="373" spans="6:6" x14ac:dyDescent="0.25">
      <c r="F373" t="str">
        <f>IF(AND(harry_potter_reviews!B373=Dashboard!$C$3, harry_potter_reviews!D373=Dashboard!$C$4, harry_potter_reviews!G373=Dashboard!$C$5), ROW(), "")</f>
        <v/>
      </c>
    </row>
    <row r="374" spans="6:6" x14ac:dyDescent="0.25">
      <c r="F374" t="str">
        <f>IF(AND(harry_potter_reviews!B374=Dashboard!$C$3, harry_potter_reviews!D374=Dashboard!$C$4, harry_potter_reviews!G374=Dashboard!$C$5), ROW(), "")</f>
        <v/>
      </c>
    </row>
    <row r="375" spans="6:6" x14ac:dyDescent="0.25">
      <c r="F375" t="str">
        <f>IF(AND(harry_potter_reviews!B375=Dashboard!$C$3, harry_potter_reviews!D375=Dashboard!$C$4, harry_potter_reviews!G375=Dashboard!$C$5), ROW(), "")</f>
        <v/>
      </c>
    </row>
    <row r="376" spans="6:6" x14ac:dyDescent="0.25">
      <c r="F376" t="str">
        <f>IF(AND(harry_potter_reviews!B376=Dashboard!$C$3, harry_potter_reviews!D376=Dashboard!$C$4, harry_potter_reviews!G376=Dashboard!$C$5), ROW(), "")</f>
        <v/>
      </c>
    </row>
    <row r="377" spans="6:6" x14ac:dyDescent="0.25">
      <c r="F377" t="str">
        <f>IF(AND(harry_potter_reviews!B377=Dashboard!$C$3, harry_potter_reviews!D377=Dashboard!$C$4, harry_potter_reviews!G377=Dashboard!$C$5), ROW(), "")</f>
        <v/>
      </c>
    </row>
    <row r="378" spans="6:6" x14ac:dyDescent="0.25">
      <c r="F378" t="str">
        <f>IF(AND(harry_potter_reviews!B378=Dashboard!$C$3, harry_potter_reviews!D378=Dashboard!$C$4, harry_potter_reviews!G378=Dashboard!$C$5), ROW(), "")</f>
        <v/>
      </c>
    </row>
    <row r="379" spans="6:6" x14ac:dyDescent="0.25">
      <c r="F379" t="str">
        <f>IF(AND(harry_potter_reviews!B379=Dashboard!$C$3, harry_potter_reviews!D379=Dashboard!$C$4, harry_potter_reviews!G379=Dashboard!$C$5), ROW(), "")</f>
        <v/>
      </c>
    </row>
    <row r="380" spans="6:6" x14ac:dyDescent="0.25">
      <c r="F380" t="str">
        <f>IF(AND(harry_potter_reviews!B380=Dashboard!$C$3, harry_potter_reviews!D380=Dashboard!$C$4, harry_potter_reviews!G380=Dashboard!$C$5), ROW(), "")</f>
        <v/>
      </c>
    </row>
    <row r="381" spans="6:6" x14ac:dyDescent="0.25">
      <c r="F381" t="str">
        <f>IF(AND(harry_potter_reviews!B381=Dashboard!$C$3, harry_potter_reviews!D381=Dashboard!$C$4, harry_potter_reviews!G381=Dashboard!$C$5), ROW(), "")</f>
        <v/>
      </c>
    </row>
    <row r="382" spans="6:6" x14ac:dyDescent="0.25">
      <c r="F382" t="str">
        <f>IF(AND(harry_potter_reviews!B382=Dashboard!$C$3, harry_potter_reviews!D382=Dashboard!$C$4, harry_potter_reviews!G382=Dashboard!$C$5), ROW(), "")</f>
        <v/>
      </c>
    </row>
    <row r="383" spans="6:6" x14ac:dyDescent="0.25">
      <c r="F383" t="str">
        <f>IF(AND(harry_potter_reviews!B383=Dashboard!$C$3, harry_potter_reviews!D383=Dashboard!$C$4, harry_potter_reviews!G383=Dashboard!$C$5), ROW(), "")</f>
        <v/>
      </c>
    </row>
    <row r="384" spans="6:6" x14ac:dyDescent="0.25">
      <c r="F384" t="str">
        <f>IF(AND(harry_potter_reviews!B384=Dashboard!$C$3, harry_potter_reviews!D384=Dashboard!$C$4, harry_potter_reviews!G384=Dashboard!$C$5), ROW(), "")</f>
        <v/>
      </c>
    </row>
    <row r="385" spans="6:6" x14ac:dyDescent="0.25">
      <c r="F385" t="str">
        <f>IF(AND(harry_potter_reviews!B385=Dashboard!$C$3, harry_potter_reviews!D385=Dashboard!$C$4, harry_potter_reviews!G385=Dashboard!$C$5), ROW(), "")</f>
        <v/>
      </c>
    </row>
    <row r="386" spans="6:6" x14ac:dyDescent="0.25">
      <c r="F386" t="str">
        <f>IF(AND(harry_potter_reviews!B386=Dashboard!$C$3, harry_potter_reviews!D386=Dashboard!$C$4, harry_potter_reviews!G386=Dashboard!$C$5), ROW(), "")</f>
        <v/>
      </c>
    </row>
    <row r="387" spans="6:6" x14ac:dyDescent="0.25">
      <c r="F387" t="str">
        <f>IF(AND(harry_potter_reviews!B387=Dashboard!$C$3, harry_potter_reviews!D387=Dashboard!$C$4, harry_potter_reviews!G387=Dashboard!$C$5), ROW(), "")</f>
        <v/>
      </c>
    </row>
    <row r="388" spans="6:6" x14ac:dyDescent="0.25">
      <c r="F388" t="str">
        <f>IF(AND(harry_potter_reviews!B388=Dashboard!$C$3, harry_potter_reviews!D388=Dashboard!$C$4, harry_potter_reviews!G388=Dashboard!$C$5), ROW(), "")</f>
        <v/>
      </c>
    </row>
    <row r="389" spans="6:6" x14ac:dyDescent="0.25">
      <c r="F389" t="str">
        <f>IF(AND(harry_potter_reviews!B389=Dashboard!$C$3, harry_potter_reviews!D389=Dashboard!$C$4, harry_potter_reviews!G389=Dashboard!$C$5), ROW(), "")</f>
        <v/>
      </c>
    </row>
    <row r="390" spans="6:6" x14ac:dyDescent="0.25">
      <c r="F390" t="str">
        <f>IF(AND(harry_potter_reviews!B390=Dashboard!$C$3, harry_potter_reviews!D390=Dashboard!$C$4, harry_potter_reviews!G390=Dashboard!$C$5), ROW(), "")</f>
        <v/>
      </c>
    </row>
    <row r="391" spans="6:6" x14ac:dyDescent="0.25">
      <c r="F391" t="str">
        <f>IF(AND(harry_potter_reviews!B391=Dashboard!$C$3, harry_potter_reviews!D391=Dashboard!$C$4, harry_potter_reviews!G391=Dashboard!$C$5), ROW(), "")</f>
        <v/>
      </c>
    </row>
    <row r="392" spans="6:6" x14ac:dyDescent="0.25">
      <c r="F392" t="str">
        <f>IF(AND(harry_potter_reviews!B392=Dashboard!$C$3, harry_potter_reviews!D392=Dashboard!$C$4, harry_potter_reviews!G392=Dashboard!$C$5), ROW(), "")</f>
        <v/>
      </c>
    </row>
    <row r="393" spans="6:6" x14ac:dyDescent="0.25">
      <c r="F393" t="str">
        <f>IF(AND(harry_potter_reviews!B393=Dashboard!$C$3, harry_potter_reviews!D393=Dashboard!$C$4, harry_potter_reviews!G393=Dashboard!$C$5), ROW(), "")</f>
        <v/>
      </c>
    </row>
    <row r="394" spans="6:6" x14ac:dyDescent="0.25">
      <c r="F394" t="str">
        <f>IF(AND(harry_potter_reviews!B394=Dashboard!$C$3, harry_potter_reviews!D394=Dashboard!$C$4, harry_potter_reviews!G394=Dashboard!$C$5), ROW(), "")</f>
        <v/>
      </c>
    </row>
    <row r="395" spans="6:6" x14ac:dyDescent="0.25">
      <c r="F395" t="str">
        <f>IF(AND(harry_potter_reviews!B395=Dashboard!$C$3, harry_potter_reviews!D395=Dashboard!$C$4, harry_potter_reviews!G395=Dashboard!$C$5), ROW(), "")</f>
        <v/>
      </c>
    </row>
    <row r="396" spans="6:6" x14ac:dyDescent="0.25">
      <c r="F396" t="str">
        <f>IF(AND(harry_potter_reviews!B396=Dashboard!$C$3, harry_potter_reviews!D396=Dashboard!$C$4, harry_potter_reviews!G396=Dashboard!$C$5), ROW(), "")</f>
        <v/>
      </c>
    </row>
    <row r="397" spans="6:6" x14ac:dyDescent="0.25">
      <c r="F397" t="str">
        <f>IF(AND(harry_potter_reviews!B397=Dashboard!$C$3, harry_potter_reviews!D397=Dashboard!$C$4, harry_potter_reviews!G397=Dashboard!$C$5), ROW(), "")</f>
        <v/>
      </c>
    </row>
    <row r="398" spans="6:6" x14ac:dyDescent="0.25">
      <c r="F398" t="str">
        <f>IF(AND(harry_potter_reviews!B398=Dashboard!$C$3, harry_potter_reviews!D398=Dashboard!$C$4, harry_potter_reviews!G398=Dashboard!$C$5), ROW(), "")</f>
        <v/>
      </c>
    </row>
    <row r="399" spans="6:6" x14ac:dyDescent="0.25">
      <c r="F399" t="str">
        <f>IF(AND(harry_potter_reviews!B399=Dashboard!$C$3, harry_potter_reviews!D399=Dashboard!$C$4, harry_potter_reviews!G399=Dashboard!$C$5), ROW(), "")</f>
        <v/>
      </c>
    </row>
    <row r="400" spans="6:6" x14ac:dyDescent="0.25">
      <c r="F400" t="str">
        <f>IF(AND(harry_potter_reviews!B400=Dashboard!$C$3, harry_potter_reviews!D400=Dashboard!$C$4, harry_potter_reviews!G400=Dashboard!$C$5), ROW(), "")</f>
        <v/>
      </c>
    </row>
    <row r="401" spans="6:6" x14ac:dyDescent="0.25">
      <c r="F401" t="str">
        <f>IF(AND(harry_potter_reviews!B401=Dashboard!$C$3, harry_potter_reviews!D401=Dashboard!$C$4, harry_potter_reviews!G401=Dashboard!$C$5), ROW(), "")</f>
        <v/>
      </c>
    </row>
    <row r="402" spans="6:6" x14ac:dyDescent="0.25">
      <c r="F402" t="str">
        <f>IF(AND(harry_potter_reviews!B402=Dashboard!$C$3, harry_potter_reviews!D402=Dashboard!$C$4, harry_potter_reviews!G402=Dashboard!$C$5), ROW(), "")</f>
        <v/>
      </c>
    </row>
    <row r="403" spans="6:6" x14ac:dyDescent="0.25">
      <c r="F403" t="str">
        <f>IF(AND(harry_potter_reviews!B403=Dashboard!$C$3, harry_potter_reviews!D403=Dashboard!$C$4, harry_potter_reviews!G403=Dashboard!$C$5), ROW(), "")</f>
        <v/>
      </c>
    </row>
    <row r="404" spans="6:6" x14ac:dyDescent="0.25">
      <c r="F404" t="str">
        <f>IF(AND(harry_potter_reviews!B404=Dashboard!$C$3, harry_potter_reviews!D404=Dashboard!$C$4, harry_potter_reviews!G404=Dashboard!$C$5), ROW(), "")</f>
        <v/>
      </c>
    </row>
    <row r="405" spans="6:6" x14ac:dyDescent="0.25">
      <c r="F405" t="str">
        <f>IF(AND(harry_potter_reviews!B405=Dashboard!$C$3, harry_potter_reviews!D405=Dashboard!$C$4, harry_potter_reviews!G405=Dashboard!$C$5), ROW(), "")</f>
        <v/>
      </c>
    </row>
    <row r="406" spans="6:6" x14ac:dyDescent="0.25">
      <c r="F406" t="str">
        <f>IF(AND(harry_potter_reviews!B406=Dashboard!$C$3, harry_potter_reviews!D406=Dashboard!$C$4, harry_potter_reviews!G406=Dashboard!$C$5), ROW(), "")</f>
        <v/>
      </c>
    </row>
    <row r="407" spans="6:6" x14ac:dyDescent="0.25">
      <c r="F407" t="str">
        <f>IF(AND(harry_potter_reviews!B407=Dashboard!$C$3, harry_potter_reviews!D407=Dashboard!$C$4, harry_potter_reviews!G407=Dashboard!$C$5), ROW(), "")</f>
        <v/>
      </c>
    </row>
    <row r="408" spans="6:6" x14ac:dyDescent="0.25">
      <c r="F408" t="str">
        <f>IF(AND(harry_potter_reviews!B408=Dashboard!$C$3, harry_potter_reviews!D408=Dashboard!$C$4, harry_potter_reviews!G408=Dashboard!$C$5), ROW(), "")</f>
        <v/>
      </c>
    </row>
    <row r="409" spans="6:6" x14ac:dyDescent="0.25">
      <c r="F409" t="str">
        <f>IF(AND(harry_potter_reviews!B409=Dashboard!$C$3, harry_potter_reviews!D409=Dashboard!$C$4, harry_potter_reviews!G409=Dashboard!$C$5), ROW(), "")</f>
        <v/>
      </c>
    </row>
    <row r="410" spans="6:6" x14ac:dyDescent="0.25">
      <c r="F410" t="str">
        <f>IF(AND(harry_potter_reviews!B410=Dashboard!$C$3, harry_potter_reviews!D410=Dashboard!$C$4, harry_potter_reviews!G410=Dashboard!$C$5), ROW(), "")</f>
        <v/>
      </c>
    </row>
    <row r="411" spans="6:6" x14ac:dyDescent="0.25">
      <c r="F411" t="str">
        <f>IF(AND(harry_potter_reviews!B411=Dashboard!$C$3, harry_potter_reviews!D411=Dashboard!$C$4, harry_potter_reviews!G411=Dashboard!$C$5), ROW(), "")</f>
        <v/>
      </c>
    </row>
    <row r="412" spans="6:6" x14ac:dyDescent="0.25">
      <c r="F412" t="str">
        <f>IF(AND(harry_potter_reviews!B412=Dashboard!$C$3, harry_potter_reviews!D412=Dashboard!$C$4, harry_potter_reviews!G412=Dashboard!$C$5), ROW(), "")</f>
        <v/>
      </c>
    </row>
    <row r="413" spans="6:6" x14ac:dyDescent="0.25">
      <c r="F413" t="str">
        <f>IF(AND(harry_potter_reviews!B413=Dashboard!$C$3, harry_potter_reviews!D413=Dashboard!$C$4, harry_potter_reviews!G413=Dashboard!$C$5), ROW(), "")</f>
        <v/>
      </c>
    </row>
    <row r="414" spans="6:6" x14ac:dyDescent="0.25">
      <c r="F414" t="str">
        <f>IF(AND(harry_potter_reviews!B414=Dashboard!$C$3, harry_potter_reviews!D414=Dashboard!$C$4, harry_potter_reviews!G414=Dashboard!$C$5), ROW(), "")</f>
        <v/>
      </c>
    </row>
    <row r="415" spans="6:6" x14ac:dyDescent="0.25">
      <c r="F415" t="str">
        <f>IF(AND(harry_potter_reviews!B415=Dashboard!$C$3, harry_potter_reviews!D415=Dashboard!$C$4, harry_potter_reviews!G415=Dashboard!$C$5), ROW(), "")</f>
        <v/>
      </c>
    </row>
    <row r="416" spans="6:6" x14ac:dyDescent="0.25">
      <c r="F416" t="str">
        <f>IF(AND(harry_potter_reviews!B416=Dashboard!$C$3, harry_potter_reviews!D416=Dashboard!$C$4, harry_potter_reviews!G416=Dashboard!$C$5), ROW(), "")</f>
        <v/>
      </c>
    </row>
    <row r="417" spans="6:6" x14ac:dyDescent="0.25">
      <c r="F417" t="str">
        <f>IF(AND(harry_potter_reviews!B417=Dashboard!$C$3, harry_potter_reviews!D417=Dashboard!$C$4, harry_potter_reviews!G417=Dashboard!$C$5), ROW(), "")</f>
        <v/>
      </c>
    </row>
    <row r="418" spans="6:6" x14ac:dyDescent="0.25">
      <c r="F418" t="str">
        <f>IF(AND(harry_potter_reviews!B418=Dashboard!$C$3, harry_potter_reviews!D418=Dashboard!$C$4, harry_potter_reviews!G418=Dashboard!$C$5), ROW(), "")</f>
        <v/>
      </c>
    </row>
    <row r="419" spans="6:6" x14ac:dyDescent="0.25">
      <c r="F419" t="str">
        <f>IF(AND(harry_potter_reviews!B419=Dashboard!$C$3, harry_potter_reviews!D419=Dashboard!$C$4, harry_potter_reviews!G419=Dashboard!$C$5), ROW(), "")</f>
        <v/>
      </c>
    </row>
    <row r="420" spans="6:6" x14ac:dyDescent="0.25">
      <c r="F420" t="str">
        <f>IF(AND(harry_potter_reviews!B420=Dashboard!$C$3, harry_potter_reviews!D420=Dashboard!$C$4, harry_potter_reviews!G420=Dashboard!$C$5), ROW(), "")</f>
        <v/>
      </c>
    </row>
    <row r="421" spans="6:6" x14ac:dyDescent="0.25">
      <c r="F421" t="str">
        <f>IF(AND(harry_potter_reviews!B421=Dashboard!$C$3, harry_potter_reviews!D421=Dashboard!$C$4, harry_potter_reviews!G421=Dashboard!$C$5), ROW(), "")</f>
        <v/>
      </c>
    </row>
    <row r="422" spans="6:6" x14ac:dyDescent="0.25">
      <c r="F422" t="str">
        <f>IF(AND(harry_potter_reviews!B422=Dashboard!$C$3, harry_potter_reviews!D422=Dashboard!$C$4, harry_potter_reviews!G422=Dashboard!$C$5), ROW(), "")</f>
        <v/>
      </c>
    </row>
    <row r="423" spans="6:6" x14ac:dyDescent="0.25">
      <c r="F423" t="str">
        <f>IF(AND(harry_potter_reviews!B423=Dashboard!$C$3, harry_potter_reviews!D423=Dashboard!$C$4, harry_potter_reviews!G423=Dashboard!$C$5), ROW(), "")</f>
        <v/>
      </c>
    </row>
    <row r="424" spans="6:6" x14ac:dyDescent="0.25">
      <c r="F424" t="str">
        <f>IF(AND(harry_potter_reviews!B424=Dashboard!$C$3, harry_potter_reviews!D424=Dashboard!$C$4, harry_potter_reviews!G424=Dashboard!$C$5), ROW(), "")</f>
        <v/>
      </c>
    </row>
    <row r="425" spans="6:6" x14ac:dyDescent="0.25">
      <c r="F425" t="str">
        <f>IF(AND(harry_potter_reviews!B425=Dashboard!$C$3, harry_potter_reviews!D425=Dashboard!$C$4, harry_potter_reviews!G425=Dashboard!$C$5), ROW(), "")</f>
        <v/>
      </c>
    </row>
    <row r="426" spans="6:6" x14ac:dyDescent="0.25">
      <c r="F426" t="str">
        <f>IF(AND(harry_potter_reviews!B426=Dashboard!$C$3, harry_potter_reviews!D426=Dashboard!$C$4, harry_potter_reviews!G426=Dashboard!$C$5), ROW(), "")</f>
        <v/>
      </c>
    </row>
    <row r="427" spans="6:6" x14ac:dyDescent="0.25">
      <c r="F427" t="str">
        <f>IF(AND(harry_potter_reviews!B427=Dashboard!$C$3, harry_potter_reviews!D427=Dashboard!$C$4, harry_potter_reviews!G427=Dashboard!$C$5), ROW(), "")</f>
        <v/>
      </c>
    </row>
    <row r="428" spans="6:6" x14ac:dyDescent="0.25">
      <c r="F428" t="str">
        <f>IF(AND(harry_potter_reviews!B428=Dashboard!$C$3, harry_potter_reviews!D428=Dashboard!$C$4, harry_potter_reviews!G428=Dashboard!$C$5), ROW(), "")</f>
        <v/>
      </c>
    </row>
    <row r="429" spans="6:6" x14ac:dyDescent="0.25">
      <c r="F429" t="str">
        <f>IF(AND(harry_potter_reviews!B429=Dashboard!$C$3, harry_potter_reviews!D429=Dashboard!$C$4, harry_potter_reviews!G429=Dashboard!$C$5), ROW(), "")</f>
        <v/>
      </c>
    </row>
    <row r="430" spans="6:6" x14ac:dyDescent="0.25">
      <c r="F430" t="str">
        <f>IF(AND(harry_potter_reviews!B430=Dashboard!$C$3, harry_potter_reviews!D430=Dashboard!$C$4, harry_potter_reviews!G430=Dashboard!$C$5), ROW(), "")</f>
        <v/>
      </c>
    </row>
    <row r="431" spans="6:6" x14ac:dyDescent="0.25">
      <c r="F431" t="str">
        <f>IF(AND(harry_potter_reviews!B431=Dashboard!$C$3, harry_potter_reviews!D431=Dashboard!$C$4, harry_potter_reviews!G431=Dashboard!$C$5), ROW(), "")</f>
        <v/>
      </c>
    </row>
    <row r="432" spans="6:6" x14ac:dyDescent="0.25">
      <c r="F432" t="str">
        <f>IF(AND(harry_potter_reviews!B432=Dashboard!$C$3, harry_potter_reviews!D432=Dashboard!$C$4, harry_potter_reviews!G432=Dashboard!$C$5), ROW(), "")</f>
        <v/>
      </c>
    </row>
    <row r="433" spans="6:6" x14ac:dyDescent="0.25">
      <c r="F433" t="str">
        <f>IF(AND(harry_potter_reviews!B433=Dashboard!$C$3, harry_potter_reviews!D433=Dashboard!$C$4, harry_potter_reviews!G433=Dashboard!$C$5), ROW(), "")</f>
        <v/>
      </c>
    </row>
    <row r="434" spans="6:6" x14ac:dyDescent="0.25">
      <c r="F434" t="str">
        <f>IF(AND(harry_potter_reviews!B434=Dashboard!$C$3, harry_potter_reviews!D434=Dashboard!$C$4, harry_potter_reviews!G434=Dashboard!$C$5), ROW(), "")</f>
        <v/>
      </c>
    </row>
    <row r="435" spans="6:6" x14ac:dyDescent="0.25">
      <c r="F435" t="str">
        <f>IF(AND(harry_potter_reviews!B435=Dashboard!$C$3, harry_potter_reviews!D435=Dashboard!$C$4, harry_potter_reviews!G435=Dashboard!$C$5), ROW(), "")</f>
        <v/>
      </c>
    </row>
    <row r="436" spans="6:6" x14ac:dyDescent="0.25">
      <c r="F436" t="str">
        <f>IF(AND(harry_potter_reviews!B436=Dashboard!$C$3, harry_potter_reviews!D436=Dashboard!$C$4, harry_potter_reviews!G436=Dashboard!$C$5), ROW(), "")</f>
        <v/>
      </c>
    </row>
    <row r="437" spans="6:6" x14ac:dyDescent="0.25">
      <c r="F437" t="str">
        <f>IF(AND(harry_potter_reviews!B437=Dashboard!$C$3, harry_potter_reviews!D437=Dashboard!$C$4, harry_potter_reviews!G437=Dashboard!$C$5), ROW(), "")</f>
        <v/>
      </c>
    </row>
    <row r="438" spans="6:6" x14ac:dyDescent="0.25">
      <c r="F438" t="str">
        <f>IF(AND(harry_potter_reviews!B438=Dashboard!$C$3, harry_potter_reviews!D438=Dashboard!$C$4, harry_potter_reviews!G438=Dashboard!$C$5), ROW(), "")</f>
        <v/>
      </c>
    </row>
    <row r="439" spans="6:6" x14ac:dyDescent="0.25">
      <c r="F439" t="str">
        <f>IF(AND(harry_potter_reviews!B439=Dashboard!$C$3, harry_potter_reviews!D439=Dashboard!$C$4, harry_potter_reviews!G439=Dashboard!$C$5), ROW(), "")</f>
        <v/>
      </c>
    </row>
    <row r="440" spans="6:6" x14ac:dyDescent="0.25">
      <c r="F440" t="str">
        <f>IF(AND(harry_potter_reviews!B440=Dashboard!$C$3, harry_potter_reviews!D440=Dashboard!$C$4, harry_potter_reviews!G440=Dashboard!$C$5), ROW(), "")</f>
        <v/>
      </c>
    </row>
    <row r="441" spans="6:6" x14ac:dyDescent="0.25">
      <c r="F441" t="str">
        <f>IF(AND(harry_potter_reviews!B441=Dashboard!$C$3, harry_potter_reviews!D441=Dashboard!$C$4, harry_potter_reviews!G441=Dashboard!$C$5), ROW(), "")</f>
        <v/>
      </c>
    </row>
    <row r="442" spans="6:6" x14ac:dyDescent="0.25">
      <c r="F442" t="str">
        <f>IF(AND(harry_potter_reviews!B442=Dashboard!$C$3, harry_potter_reviews!D442=Dashboard!$C$4, harry_potter_reviews!G442=Dashboard!$C$5), ROW(), "")</f>
        <v/>
      </c>
    </row>
    <row r="443" spans="6:6" x14ac:dyDescent="0.25">
      <c r="F443" t="str">
        <f>IF(AND(harry_potter_reviews!B443=Dashboard!$C$3, harry_potter_reviews!D443=Dashboard!$C$4, harry_potter_reviews!G443=Dashboard!$C$5), ROW(), "")</f>
        <v/>
      </c>
    </row>
    <row r="444" spans="6:6" x14ac:dyDescent="0.25">
      <c r="F444" t="str">
        <f>IF(AND(harry_potter_reviews!B444=Dashboard!$C$3, harry_potter_reviews!D444=Dashboard!$C$4, harry_potter_reviews!G444=Dashboard!$C$5), ROW(), "")</f>
        <v/>
      </c>
    </row>
    <row r="445" spans="6:6" x14ac:dyDescent="0.25">
      <c r="F445" t="str">
        <f>IF(AND(harry_potter_reviews!B445=Dashboard!$C$3, harry_potter_reviews!D445=Dashboard!$C$4, harry_potter_reviews!G445=Dashboard!$C$5), ROW(), "")</f>
        <v/>
      </c>
    </row>
    <row r="446" spans="6:6" x14ac:dyDescent="0.25">
      <c r="F446" t="str">
        <f>IF(AND(harry_potter_reviews!B446=Dashboard!$C$3, harry_potter_reviews!D446=Dashboard!$C$4, harry_potter_reviews!G446=Dashboard!$C$5), ROW(), "")</f>
        <v/>
      </c>
    </row>
    <row r="447" spans="6:6" x14ac:dyDescent="0.25">
      <c r="F447" t="str">
        <f>IF(AND(harry_potter_reviews!B447=Dashboard!$C$3, harry_potter_reviews!D447=Dashboard!$C$4, harry_potter_reviews!G447=Dashboard!$C$5), ROW(), "")</f>
        <v/>
      </c>
    </row>
    <row r="448" spans="6:6" x14ac:dyDescent="0.25">
      <c r="F448" t="str">
        <f>IF(AND(harry_potter_reviews!B448=Dashboard!$C$3, harry_potter_reviews!D448=Dashboard!$C$4, harry_potter_reviews!G448=Dashboard!$C$5), ROW(), "")</f>
        <v/>
      </c>
    </row>
    <row r="449" spans="6:6" x14ac:dyDescent="0.25">
      <c r="F449" t="str">
        <f>IF(AND(harry_potter_reviews!B449=Dashboard!$C$3, harry_potter_reviews!D449=Dashboard!$C$4, harry_potter_reviews!G449=Dashboard!$C$5), ROW(), "")</f>
        <v/>
      </c>
    </row>
    <row r="450" spans="6:6" x14ac:dyDescent="0.25">
      <c r="F450" t="str">
        <f>IF(AND(harry_potter_reviews!B450=Dashboard!$C$3, harry_potter_reviews!D450=Dashboard!$C$4, harry_potter_reviews!G450=Dashboard!$C$5), ROW(), "")</f>
        <v/>
      </c>
    </row>
    <row r="451" spans="6:6" x14ac:dyDescent="0.25">
      <c r="F451" t="str">
        <f>IF(AND(harry_potter_reviews!B451=Dashboard!$C$3, harry_potter_reviews!D451=Dashboard!$C$4, harry_potter_reviews!G451=Dashboard!$C$5), ROW(), "")</f>
        <v/>
      </c>
    </row>
    <row r="452" spans="6:6" x14ac:dyDescent="0.25">
      <c r="F452" t="str">
        <f>IF(AND(harry_potter_reviews!B452=Dashboard!$C$3, harry_potter_reviews!D452=Dashboard!$C$4, harry_potter_reviews!G452=Dashboard!$C$5), ROW(), "")</f>
        <v/>
      </c>
    </row>
    <row r="453" spans="6:6" x14ac:dyDescent="0.25">
      <c r="F453" t="str">
        <f>IF(AND(harry_potter_reviews!B453=Dashboard!$C$3, harry_potter_reviews!D453=Dashboard!$C$4, harry_potter_reviews!G453=Dashboard!$C$5), ROW(), "")</f>
        <v/>
      </c>
    </row>
    <row r="454" spans="6:6" x14ac:dyDescent="0.25">
      <c r="F454" t="str">
        <f>IF(AND(harry_potter_reviews!B454=Dashboard!$C$3, harry_potter_reviews!D454=Dashboard!$C$4, harry_potter_reviews!G454=Dashboard!$C$5), ROW(), "")</f>
        <v/>
      </c>
    </row>
    <row r="455" spans="6:6" x14ac:dyDescent="0.25">
      <c r="F455" t="str">
        <f>IF(AND(harry_potter_reviews!B455=Dashboard!$C$3, harry_potter_reviews!D455=Dashboard!$C$4, harry_potter_reviews!G455=Dashboard!$C$5), ROW(), "")</f>
        <v/>
      </c>
    </row>
    <row r="456" spans="6:6" x14ac:dyDescent="0.25">
      <c r="F456" t="str">
        <f>IF(AND(harry_potter_reviews!B456=Dashboard!$C$3, harry_potter_reviews!D456=Dashboard!$C$4, harry_potter_reviews!G456=Dashboard!$C$5), ROW(), "")</f>
        <v/>
      </c>
    </row>
    <row r="457" spans="6:6" x14ac:dyDescent="0.25">
      <c r="F457" t="str">
        <f>IF(AND(harry_potter_reviews!B457=Dashboard!$C$3, harry_potter_reviews!D457=Dashboard!$C$4, harry_potter_reviews!G457=Dashboard!$C$5), ROW(), "")</f>
        <v/>
      </c>
    </row>
    <row r="458" spans="6:6" x14ac:dyDescent="0.25">
      <c r="F458" t="str">
        <f>IF(AND(harry_potter_reviews!B458=Dashboard!$C$3, harry_potter_reviews!D458=Dashboard!$C$4, harry_potter_reviews!G458=Dashboard!$C$5), ROW(), "")</f>
        <v/>
      </c>
    </row>
    <row r="459" spans="6:6" x14ac:dyDescent="0.25">
      <c r="F459" t="str">
        <f>IF(AND(harry_potter_reviews!B459=Dashboard!$C$3, harry_potter_reviews!D459=Dashboard!$C$4, harry_potter_reviews!G459=Dashboard!$C$5), ROW(), "")</f>
        <v/>
      </c>
    </row>
    <row r="460" spans="6:6" x14ac:dyDescent="0.25">
      <c r="F460" t="str">
        <f>IF(AND(harry_potter_reviews!B460=Dashboard!$C$3, harry_potter_reviews!D460=Dashboard!$C$4, harry_potter_reviews!G460=Dashboard!$C$5), ROW(), "")</f>
        <v/>
      </c>
    </row>
    <row r="461" spans="6:6" x14ac:dyDescent="0.25">
      <c r="F461" t="str">
        <f>IF(AND(harry_potter_reviews!B461=Dashboard!$C$3, harry_potter_reviews!D461=Dashboard!$C$4, harry_potter_reviews!G461=Dashboard!$C$5), ROW(), "")</f>
        <v/>
      </c>
    </row>
    <row r="462" spans="6:6" x14ac:dyDescent="0.25">
      <c r="F462" t="str">
        <f>IF(AND(harry_potter_reviews!B462=Dashboard!$C$3, harry_potter_reviews!D462=Dashboard!$C$4, harry_potter_reviews!G462=Dashboard!$C$5), ROW(), "")</f>
        <v/>
      </c>
    </row>
    <row r="463" spans="6:6" x14ac:dyDescent="0.25">
      <c r="F463" t="str">
        <f>IF(AND(harry_potter_reviews!B463=Dashboard!$C$3, harry_potter_reviews!D463=Dashboard!$C$4, harry_potter_reviews!G463=Dashboard!$C$5), ROW(), "")</f>
        <v/>
      </c>
    </row>
    <row r="464" spans="6:6" x14ac:dyDescent="0.25">
      <c r="F464" t="str">
        <f>IF(AND(harry_potter_reviews!B464=Dashboard!$C$3, harry_potter_reviews!D464=Dashboard!$C$4, harry_potter_reviews!G464=Dashboard!$C$5), ROW(), "")</f>
        <v/>
      </c>
    </row>
    <row r="465" spans="6:6" x14ac:dyDescent="0.25">
      <c r="F465" t="str">
        <f>IF(AND(harry_potter_reviews!B465=Dashboard!$C$3, harry_potter_reviews!D465=Dashboard!$C$4, harry_potter_reviews!G465=Dashboard!$C$5), ROW(), "")</f>
        <v/>
      </c>
    </row>
    <row r="466" spans="6:6" x14ac:dyDescent="0.25">
      <c r="F466" t="str">
        <f>IF(AND(harry_potter_reviews!B466=Dashboard!$C$3, harry_potter_reviews!D466=Dashboard!$C$4, harry_potter_reviews!G466=Dashboard!$C$5), ROW(), "")</f>
        <v/>
      </c>
    </row>
    <row r="467" spans="6:6" x14ac:dyDescent="0.25">
      <c r="F467" t="str">
        <f>IF(AND(harry_potter_reviews!B467=Dashboard!$C$3, harry_potter_reviews!D467=Dashboard!$C$4, harry_potter_reviews!G467=Dashboard!$C$5), ROW(), "")</f>
        <v/>
      </c>
    </row>
    <row r="468" spans="6:6" x14ac:dyDescent="0.25">
      <c r="F468" t="str">
        <f>IF(AND(harry_potter_reviews!B468=Dashboard!$C$3, harry_potter_reviews!D468=Dashboard!$C$4, harry_potter_reviews!G468=Dashboard!$C$5), ROW(), "")</f>
        <v/>
      </c>
    </row>
    <row r="469" spans="6:6" x14ac:dyDescent="0.25">
      <c r="F469" t="str">
        <f>IF(AND(harry_potter_reviews!B469=Dashboard!$C$3, harry_potter_reviews!D469=Dashboard!$C$4, harry_potter_reviews!G469=Dashboard!$C$5), ROW(), "")</f>
        <v/>
      </c>
    </row>
    <row r="470" spans="6:6" x14ac:dyDescent="0.25">
      <c r="F470" t="str">
        <f>IF(AND(harry_potter_reviews!B470=Dashboard!$C$3, harry_potter_reviews!D470=Dashboard!$C$4, harry_potter_reviews!G470=Dashboard!$C$5), ROW(), "")</f>
        <v/>
      </c>
    </row>
    <row r="471" spans="6:6" x14ac:dyDescent="0.25">
      <c r="F471" t="str">
        <f>IF(AND(harry_potter_reviews!B471=Dashboard!$C$3, harry_potter_reviews!D471=Dashboard!$C$4, harry_potter_reviews!G471=Dashboard!$C$5), ROW(), "")</f>
        <v/>
      </c>
    </row>
    <row r="472" spans="6:6" x14ac:dyDescent="0.25">
      <c r="F472" t="str">
        <f>IF(AND(harry_potter_reviews!B472=Dashboard!$C$3, harry_potter_reviews!D472=Dashboard!$C$4, harry_potter_reviews!G472=Dashboard!$C$5), ROW(), "")</f>
        <v/>
      </c>
    </row>
    <row r="473" spans="6:6" x14ac:dyDescent="0.25">
      <c r="F473" t="str">
        <f>IF(AND(harry_potter_reviews!B473=Dashboard!$C$3, harry_potter_reviews!D473=Dashboard!$C$4, harry_potter_reviews!G473=Dashboard!$C$5), ROW(), "")</f>
        <v/>
      </c>
    </row>
    <row r="474" spans="6:6" x14ac:dyDescent="0.25">
      <c r="F474" t="str">
        <f>IF(AND(harry_potter_reviews!B474=Dashboard!$C$3, harry_potter_reviews!D474=Dashboard!$C$4, harry_potter_reviews!G474=Dashboard!$C$5), ROW(), "")</f>
        <v/>
      </c>
    </row>
    <row r="475" spans="6:6" x14ac:dyDescent="0.25">
      <c r="F475" t="str">
        <f>IF(AND(harry_potter_reviews!B475=Dashboard!$C$3, harry_potter_reviews!D475=Dashboard!$C$4, harry_potter_reviews!G475=Dashboard!$C$5), ROW(), "")</f>
        <v/>
      </c>
    </row>
    <row r="476" spans="6:6" x14ac:dyDescent="0.25">
      <c r="F476" t="str">
        <f>IF(AND(harry_potter_reviews!B476=Dashboard!$C$3, harry_potter_reviews!D476=Dashboard!$C$4, harry_potter_reviews!G476=Dashboard!$C$5), ROW(), "")</f>
        <v/>
      </c>
    </row>
    <row r="477" spans="6:6" x14ac:dyDescent="0.25">
      <c r="F477" t="str">
        <f>IF(AND(harry_potter_reviews!B477=Dashboard!$C$3, harry_potter_reviews!D477=Dashboard!$C$4, harry_potter_reviews!G477=Dashboard!$C$5), ROW(), "")</f>
        <v/>
      </c>
    </row>
    <row r="478" spans="6:6" x14ac:dyDescent="0.25">
      <c r="F478" t="str">
        <f>IF(AND(harry_potter_reviews!B478=Dashboard!$C$3, harry_potter_reviews!D478=Dashboard!$C$4, harry_potter_reviews!G478=Dashboard!$C$5), ROW(), "")</f>
        <v/>
      </c>
    </row>
    <row r="479" spans="6:6" x14ac:dyDescent="0.25">
      <c r="F479" t="str">
        <f>IF(AND(harry_potter_reviews!B479=Dashboard!$C$3, harry_potter_reviews!D479=Dashboard!$C$4, harry_potter_reviews!G479=Dashboard!$C$5), ROW(), "")</f>
        <v/>
      </c>
    </row>
    <row r="480" spans="6:6" x14ac:dyDescent="0.25">
      <c r="F480" t="str">
        <f>IF(AND(harry_potter_reviews!B480=Dashboard!$C$3, harry_potter_reviews!D480=Dashboard!$C$4, harry_potter_reviews!G480=Dashboard!$C$5), ROW(), "")</f>
        <v/>
      </c>
    </row>
    <row r="481" spans="6:6" x14ac:dyDescent="0.25">
      <c r="F481" t="str">
        <f>IF(AND(harry_potter_reviews!B481=Dashboard!$C$3, harry_potter_reviews!D481=Dashboard!$C$4, harry_potter_reviews!G481=Dashboard!$C$5), ROW(), "")</f>
        <v/>
      </c>
    </row>
    <row r="482" spans="6:6" x14ac:dyDescent="0.25">
      <c r="F482" t="str">
        <f>IF(AND(harry_potter_reviews!B482=Dashboard!$C$3, harry_potter_reviews!D482=Dashboard!$C$4, harry_potter_reviews!G482=Dashboard!$C$5), ROW(), "")</f>
        <v/>
      </c>
    </row>
    <row r="483" spans="6:6" x14ac:dyDescent="0.25">
      <c r="F483" t="str">
        <f>IF(AND(harry_potter_reviews!B483=Dashboard!$C$3, harry_potter_reviews!D483=Dashboard!$C$4, harry_potter_reviews!G483=Dashboard!$C$5), ROW(), "")</f>
        <v/>
      </c>
    </row>
    <row r="484" spans="6:6" x14ac:dyDescent="0.25">
      <c r="F484" t="str">
        <f>IF(AND(harry_potter_reviews!B484=Dashboard!$C$3, harry_potter_reviews!D484=Dashboard!$C$4, harry_potter_reviews!G484=Dashboard!$C$5), ROW(), "")</f>
        <v/>
      </c>
    </row>
    <row r="485" spans="6:6" x14ac:dyDescent="0.25">
      <c r="F485" t="str">
        <f>IF(AND(harry_potter_reviews!B485=Dashboard!$C$3, harry_potter_reviews!D485=Dashboard!$C$4, harry_potter_reviews!G485=Dashboard!$C$5), ROW(), "")</f>
        <v/>
      </c>
    </row>
    <row r="486" spans="6:6" x14ac:dyDescent="0.25">
      <c r="F486" t="str">
        <f>IF(AND(harry_potter_reviews!B486=Dashboard!$C$3, harry_potter_reviews!D486=Dashboard!$C$4, harry_potter_reviews!G486=Dashboard!$C$5), ROW(), "")</f>
        <v/>
      </c>
    </row>
    <row r="487" spans="6:6" x14ac:dyDescent="0.25">
      <c r="F487" t="str">
        <f>IF(AND(harry_potter_reviews!B487=Dashboard!$C$3, harry_potter_reviews!D487=Dashboard!$C$4, harry_potter_reviews!G487=Dashboard!$C$5), ROW(), "")</f>
        <v/>
      </c>
    </row>
    <row r="488" spans="6:6" x14ac:dyDescent="0.25">
      <c r="F488" t="str">
        <f>IF(AND(harry_potter_reviews!B488=Dashboard!$C$3, harry_potter_reviews!D488=Dashboard!$C$4, harry_potter_reviews!G488=Dashboard!$C$5), ROW(), "")</f>
        <v/>
      </c>
    </row>
    <row r="489" spans="6:6" x14ac:dyDescent="0.25">
      <c r="F489" t="str">
        <f>IF(AND(harry_potter_reviews!B489=Dashboard!$C$3, harry_potter_reviews!D489=Dashboard!$C$4, harry_potter_reviews!G489=Dashboard!$C$5), ROW(), "")</f>
        <v/>
      </c>
    </row>
    <row r="490" spans="6:6" x14ac:dyDescent="0.25">
      <c r="F490" t="str">
        <f>IF(AND(harry_potter_reviews!B490=Dashboard!$C$3, harry_potter_reviews!D490=Dashboard!$C$4, harry_potter_reviews!G490=Dashboard!$C$5), ROW(), "")</f>
        <v/>
      </c>
    </row>
    <row r="491" spans="6:6" x14ac:dyDescent="0.25">
      <c r="F491" t="str">
        <f>IF(AND(harry_potter_reviews!B491=Dashboard!$C$3, harry_potter_reviews!D491=Dashboard!$C$4, harry_potter_reviews!G491=Dashboard!$C$5), ROW(), "")</f>
        <v/>
      </c>
    </row>
    <row r="492" spans="6:6" x14ac:dyDescent="0.25">
      <c r="F492" t="str">
        <f>IF(AND(harry_potter_reviews!B492=Dashboard!$C$3, harry_potter_reviews!D492=Dashboard!$C$4, harry_potter_reviews!G492=Dashboard!$C$5), ROW(), "")</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59603-D368-4652-8303-47DA731A8795}">
  <sheetPr>
    <pageSetUpPr autoPageBreaks="0"/>
  </sheetPr>
  <dimension ref="B1:E8"/>
  <sheetViews>
    <sheetView showGridLines="0" showRowColHeaders="0" tabSelected="1" zoomScale="90" zoomScaleNormal="90" workbookViewId="0">
      <selection activeCell="C3" sqref="C3"/>
    </sheetView>
  </sheetViews>
  <sheetFormatPr defaultRowHeight="15" x14ac:dyDescent="0.25"/>
  <cols>
    <col min="1" max="1" width="9.140625" style="2"/>
    <col min="2" max="2" width="16.7109375" style="2" bestFit="1" customWidth="1"/>
    <col min="3" max="3" width="18.85546875" style="2" bestFit="1" customWidth="1"/>
    <col min="4" max="4" width="9.140625" style="2"/>
    <col min="5" max="5" width="67.5703125" style="2" customWidth="1"/>
    <col min="6" max="7" width="9.140625" style="2"/>
    <col min="8" max="8" width="12" style="2" customWidth="1"/>
    <col min="9" max="11" width="9.140625" style="2"/>
    <col min="12" max="12" width="13.140625" style="2" customWidth="1"/>
    <col min="13" max="16384" width="9.140625" style="2"/>
  </cols>
  <sheetData>
    <row r="1" spans="2:5" ht="37.5" customHeight="1" x14ac:dyDescent="0.25">
      <c r="E1" s="12" t="s">
        <v>473</v>
      </c>
    </row>
    <row r="3" spans="2:5" ht="15.75" x14ac:dyDescent="0.25">
      <c r="B3" s="5" t="s">
        <v>465</v>
      </c>
      <c r="C3" s="14" t="s">
        <v>13</v>
      </c>
      <c r="E3" s="5" t="s">
        <v>476</v>
      </c>
    </row>
    <row r="4" spans="2:5" ht="15.75" x14ac:dyDescent="0.25">
      <c r="B4" s="5" t="s">
        <v>466</v>
      </c>
      <c r="C4" s="14" t="s">
        <v>22</v>
      </c>
      <c r="E4" s="3" t="str" cm="1">
        <f t="array" ref="E4">IFERROR(INDEX(Table2[comment], SMALL(Prep!F:F, ROW(A1))), "")</f>
        <v>"Neville Longbottom's bravery is a standout."</v>
      </c>
    </row>
    <row r="5" spans="2:5" ht="15.75" x14ac:dyDescent="0.25">
      <c r="B5" s="5" t="s">
        <v>467</v>
      </c>
      <c r="C5" s="14" t="s">
        <v>10</v>
      </c>
      <c r="E5" s="3" t="str" cm="1">
        <f t="array" ref="E5">IFERROR(INDEX(Table2[comment], SMALL(Prep!F:F, ROW(A2))), "")</f>
        <v>"Severus Snape's mysterious aura adds an enigmatic quality."</v>
      </c>
    </row>
    <row r="6" spans="2:5" x14ac:dyDescent="0.25">
      <c r="E6" s="3" t="str" cm="1">
        <f t="array" ref="E6">IFERROR(INDEX(Table2[comment], SMALL(Prep!F:F, ROW(A3))), "")</f>
        <v>"Draco Malfoy's character lacked nuance, and the plot was unengaging."</v>
      </c>
    </row>
    <row r="7" spans="2:5" x14ac:dyDescent="0.25">
      <c r="E7" s="3" t="str" cm="1">
        <f t="array" ref="E7">IFERROR(INDEX(Table2[comment], SMALL(Prep!F:F, ROW(A4))), "")</f>
        <v/>
      </c>
    </row>
    <row r="8" spans="2:5" x14ac:dyDescent="0.25">
      <c r="E8" s="4" t="str" cm="1">
        <f t="array" ref="E8">IFERROR(INDEX(Table2[comment], SMALL(Prep!F:F, ROW(A5))), "")</f>
        <v/>
      </c>
    </row>
  </sheetData>
  <sheetProtection sheet="1" objects="1" scenarios="1" selectLockedCell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CA349A4C-BD8E-4C80-9C80-DC1FCD32645C}">
          <x14:formula1>
            <xm:f>Prep!$B$3:$B$5</xm:f>
          </x14:formula1>
          <xm:sqref>C3</xm:sqref>
        </x14:dataValidation>
        <x14:dataValidation type="list" allowBlank="1" showInputMessage="1" showErrorMessage="1" xr:uid="{07F320AF-E0CC-4A73-919A-EB020D0D7796}">
          <x14:formula1>
            <xm:f>Prep!$C$3:$C$15</xm:f>
          </x14:formula1>
          <xm:sqref>C4</xm:sqref>
        </x14:dataValidation>
        <x14:dataValidation type="list" allowBlank="1" showInputMessage="1" showErrorMessage="1" xr:uid="{ECE63771-5F29-416B-B1BE-DAF189561F21}">
          <x14:formula1>
            <xm:f>Prep!$D$3:$D$10</xm:f>
          </x14:formula1>
          <xm:sqref>C5</xm:sqref>
        </x14:dataValidation>
      </x14:dataValidation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harry_potter_reviews</vt:lpstr>
      <vt:lpstr>Prep</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sainiaal</dc:creator>
  <cp:lastModifiedBy>sainiaal khan</cp:lastModifiedBy>
  <dcterms:created xsi:type="dcterms:W3CDTF">2025-05-02T11:44:23Z</dcterms:created>
  <dcterms:modified xsi:type="dcterms:W3CDTF">2025-05-02T16:36:46Z</dcterms:modified>
</cp:coreProperties>
</file>