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calc\UCL Dropbox\Lorenza Calcaterra\Project_aeon\Assembly instructions\BOM\"/>
    </mc:Choice>
  </mc:AlternateContent>
  <xr:revisionPtr revIDLastSave="0" documentId="13_ncr:1_{8B439C2D-EE2E-4D23-B831-798ACB2F6BDA}" xr6:coauthVersionLast="47" xr6:coauthVersionMax="47" xr10:uidLastSave="{00000000-0000-0000-0000-000000000000}"/>
  <bookViews>
    <workbookView xWindow="-108" yWindow="-108" windowWidth="23256" windowHeight="12456" xr2:uid="{38A5E6C9-8D94-40D2-9BFA-B29F5FB44878}"/>
  </bookViews>
  <sheets>
    <sheet name="Are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6" i="1"/>
  <c r="H7" i="1"/>
  <c r="H8" i="1"/>
  <c r="H9" i="1"/>
  <c r="H10" i="1"/>
  <c r="H11" i="1"/>
  <c r="H12" i="1"/>
  <c r="H13" i="1"/>
  <c r="H4" i="1"/>
  <c r="H5" i="1"/>
  <c r="H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Lorenza Calcaterra</author>
  </authors>
  <commentList>
    <comment ref="A4" authorId="0" shapeId="0" xr:uid="{D6B7B53A-74D1-435A-80A1-9DCB5D789D63}">
      <text/>
    </comment>
    <comment ref="A5" authorId="0" shapeId="0" xr:uid="{9E89FBD3-8EFA-4C5C-9AFB-E97485ABACD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578D3F03-C970-4E7D-8407-C2284F8A3500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<sst xmlns="http://schemas.openxmlformats.org/spreadsheetml/2006/main" count="29" uniqueCount="21">
  <si>
    <t xml:space="preserve">Inventory list </t>
  </si>
  <si>
    <t>Item category</t>
  </si>
  <si>
    <t>Description</t>
  </si>
  <si>
    <t>Total Inventory value</t>
  </si>
  <si>
    <t xml:space="preserve">Item name </t>
  </si>
  <si>
    <t xml:space="preserve">Part Number </t>
  </si>
  <si>
    <t>Supplier</t>
  </si>
  <si>
    <t xml:space="preserve">Quantity </t>
  </si>
  <si>
    <t>Unit price</t>
  </si>
  <si>
    <t>Total price</t>
  </si>
  <si>
    <t>Link</t>
  </si>
  <si>
    <t>Notes</t>
  </si>
  <si>
    <t xml:space="preserve">Aluminum extrusion </t>
  </si>
  <si>
    <t>Arena Frame</t>
  </si>
  <si>
    <t>389-9819</t>
  </si>
  <si>
    <t>Bosch Rexroth/RS</t>
  </si>
  <si>
    <t>Angle bracket</t>
  </si>
  <si>
    <t>437-1479</t>
  </si>
  <si>
    <t>Scale</t>
  </si>
  <si>
    <t>Ohaus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</si>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</sst>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1"/>
    <xf numFmtId="0" fontId="4" fillId="0" borderId="0" xfId="0" applyFont="1"/>
    <xf numFmtId="0" fontId="5" fillId="0" borderId="0" xfId="1" applyFill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3694B-3A36-45DF-BF5F-9F26AAA63BF0}" name="Table2" displayName="Table2" ref="A3:J43" totalsRowShown="0" headerRowDxfId="14">
  <autoFilter ref="A3:J43" xr:uid="{13B3694B-3A36-45DF-BF5F-9F26AAA63BF0}"/>
  <tableColumns count="10">
    <tableColumn id="1" xr3:uid="{B4854CC6-A69E-4572-8A26-1806417E87F0}" name="Item name "/>
    <tableColumn id="2" xr3:uid="{91B478DC-1F55-4A4F-A4F2-20A3405AFFF0}" name="Item category"/>
    <tableColumn id="3" xr3:uid="{8D6AFD2C-3801-4145-A578-A6CD67BBAC38}" name="Part Number "/>
    <tableColumn id="4" xr3:uid="{7D2095D8-7620-4899-8687-050E610BE7DF}" name="Description"/>
    <tableColumn id="5" xr3:uid="{F9570E16-0713-4961-B3C1-47CACC1A0467}" name="Supplier"/>
    <tableColumn id="6" xr3:uid="{0185D33D-A6C7-4940-A199-F8F5DC0199F8}" name="Quantity "/>
    <tableColumn id="7" xr3:uid="{C21C8143-3C50-4801-A363-425817E6C503}" name="Unit price" dataDxfId="13"/>
    <tableColumn id="8" xr3:uid="{F04832B8-365F-44B9-95D9-5C6F85186917}" name="Total price" dataDxfId="12">
      <calculatedColumnFormula>Table2[[#This Row],[Quantity ]]*Table2[[#This Row],[Unit price]]</calculatedColumnFormula>
    </tableColumn>
    <tableColumn id="10" xr3:uid="{A7DAB8C0-5901-40BC-909B-A19B354C0654}" name="Link"/>
    <tableColumn id="11" xr3:uid="{88DBE34A-9BB8-4EB0-A945-B564A40DDB18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alesandbalances.co.uk/product/ohaus-navigator-nvt2201-2200g-x-0-1g-portable-balance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uk.rs-online.com/web/p/connecting-components/4371479?gb=s" TargetMode="External"/><Relationship Id="rId1" Type="http://schemas.openxmlformats.org/officeDocument/2006/relationships/hyperlink" Target="https://uk.rs-online.com/web/p/tubing-and-profile-struts/3899819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2AE5-CF60-48D9-8E45-32FAF571F881}">
  <dimension ref="A1:J43"/>
  <sheetViews>
    <sheetView tabSelected="1" zoomScale="85" zoomScaleNormal="85" workbookViewId="0">
      <selection activeCell="C13" sqref="C13"/>
    </sheetView>
  </sheetViews>
  <sheetFormatPr defaultRowHeight="14.4" x14ac:dyDescent="0.3"/>
  <cols>
    <col min="1" max="1" width="27.21875" customWidth="1"/>
    <col min="2" max="2" width="25.6640625" customWidth="1"/>
    <col min="3" max="3" width="23.109375" customWidth="1"/>
    <col min="4" max="4" width="27.88671875" customWidth="1"/>
    <col min="5" max="5" width="19.6640625" customWidth="1"/>
    <col min="6" max="6" width="18.33203125" customWidth="1"/>
    <col min="7" max="7" width="22.33203125" style="2" customWidth="1"/>
    <col min="8" max="8" width="19.6640625" style="2" customWidth="1"/>
    <col min="9" max="9" width="24.33203125" customWidth="1"/>
    <col min="10" max="10" width="15.77734375" customWidth="1"/>
  </cols>
  <sheetData>
    <row r="1" spans="1:10" ht="49.8" customHeight="1" x14ac:dyDescent="0.3">
      <c r="A1" s="17" t="s">
        <v>0</v>
      </c>
      <c r="B1" s="17"/>
      <c r="C1" s="17"/>
      <c r="G1" s="4" t="s">
        <v>3</v>
      </c>
      <c r="H1" s="2">
        <f>SUM(H4:H43)</f>
        <v>4096</v>
      </c>
    </row>
    <row r="3" spans="1:10" s="5" customFormat="1" x14ac:dyDescent="0.3">
      <c r="A3" s="1" t="s">
        <v>4</v>
      </c>
      <c r="B3" s="1" t="s">
        <v>1</v>
      </c>
      <c r="C3" s="1" t="s">
        <v>5</v>
      </c>
      <c r="D3" s="1" t="s">
        <v>2</v>
      </c>
      <c r="E3" s="1" t="s">
        <v>6</v>
      </c>
      <c r="F3" s="1" t="s">
        <v>7</v>
      </c>
      <c r="G3" s="3" t="s">
        <v>8</v>
      </c>
      <c r="H3" s="3" t="s">
        <v>9</v>
      </c>
      <c r="I3" s="1" t="s">
        <v>10</v>
      </c>
      <c r="J3" s="1" t="s">
        <v>11</v>
      </c>
    </row>
    <row r="4" spans="1:10" x14ac:dyDescent="0.3">
      <c r="A4" t="s">
        <v>12</v>
      </c>
      <c r="B4" t="s">
        <v>13</v>
      </c>
      <c r="C4" s="6" t="s">
        <v>14</v>
      </c>
      <c r="D4" s="7" t="s">
        <v>12</v>
      </c>
      <c r="E4" t="s">
        <v>15</v>
      </c>
      <c r="F4">
        <v>25</v>
      </c>
      <c r="G4" s="2">
        <v>110.48</v>
      </c>
      <c r="H4" s="2">
        <f>Table2[[#This Row],[Quantity ]]*Table2[[#This Row],[Unit price]]</f>
        <v>2762</v>
      </c>
      <c r="I4" s="7" t="s">
        <v>12</v>
      </c>
    </row>
    <row r="5" spans="1:10" x14ac:dyDescent="0.3">
      <c r="A5" t="s">
        <v>16</v>
      </c>
      <c r="B5" t="s">
        <v>13</v>
      </c>
      <c r="C5" s="8" t="s">
        <v>17</v>
      </c>
      <c r="D5" s="7" t="s">
        <v>16</v>
      </c>
      <c r="E5" t="s">
        <v>15</v>
      </c>
      <c r="F5">
        <v>150</v>
      </c>
      <c r="G5" s="2">
        <v>7.72</v>
      </c>
      <c r="H5" s="2">
        <f>Table2[[#This Row],[Quantity ]]*Table2[[#This Row],[Unit price]]</f>
        <v>1158</v>
      </c>
      <c r="I5" s="7" t="s">
        <v>16</v>
      </c>
    </row>
    <row r="6" spans="1:10" x14ac:dyDescent="0.3">
      <c r="A6" t="s">
        <v>18</v>
      </c>
      <c r="B6" t="s">
        <v>20</v>
      </c>
      <c r="C6" s="10">
        <v>30456389</v>
      </c>
      <c r="D6" s="7" t="s">
        <v>18</v>
      </c>
      <c r="E6" t="s">
        <v>19</v>
      </c>
      <c r="F6">
        <v>1</v>
      </c>
      <c r="G6" s="2">
        <v>176</v>
      </c>
      <c r="H6" s="2">
        <f>Table2[[#This Row],[Quantity ]]*Table2[[#This Row],[Unit price]]</f>
        <v>176</v>
      </c>
      <c r="I6" s="7" t="s">
        <v>18</v>
      </c>
    </row>
    <row r="7" spans="1:10" ht="13.8" customHeight="1" x14ac:dyDescent="0.3">
      <c r="C7" s="11"/>
      <c r="D7" s="7"/>
      <c r="H7" s="2">
        <f>Table2[[#This Row],[Quantity ]]*Table2[[#This Row],[Unit price]]</f>
        <v>0</v>
      </c>
      <c r="I7" s="7"/>
    </row>
    <row r="8" spans="1:10" ht="13.8" customHeight="1" x14ac:dyDescent="0.3">
      <c r="D8" s="7"/>
      <c r="H8" s="2">
        <f>Table2[[#This Row],[Quantity ]]*Table2[[#This Row],[Unit price]]</f>
        <v>0</v>
      </c>
      <c r="I8" s="7"/>
    </row>
    <row r="9" spans="1:10" ht="13.8" customHeight="1" x14ac:dyDescent="0.3">
      <c r="C9" s="12"/>
      <c r="D9" s="7"/>
      <c r="H9" s="2">
        <f>Table2[[#This Row],[Quantity ]]*Table2[[#This Row],[Unit price]]</f>
        <v>0</v>
      </c>
      <c r="I9" s="7"/>
    </row>
    <row r="10" spans="1:10" ht="13.8" customHeight="1" x14ac:dyDescent="0.3">
      <c r="C10" s="8"/>
      <c r="D10" s="7"/>
      <c r="H10" s="2">
        <f>Table2[[#This Row],[Quantity ]]*Table2[[#This Row],[Unit price]]</f>
        <v>0</v>
      </c>
      <c r="I10" s="7"/>
    </row>
    <row r="11" spans="1:10" ht="13.8" customHeight="1" x14ac:dyDescent="0.3">
      <c r="C11" s="11"/>
      <c r="D11" s="7"/>
      <c r="H11" s="2">
        <f>Table2[[#This Row],[Quantity ]]*Table2[[#This Row],[Unit price]]</f>
        <v>0</v>
      </c>
      <c r="I11" s="7"/>
    </row>
    <row r="12" spans="1:10" ht="13.8" customHeight="1" x14ac:dyDescent="0.3">
      <c r="C12" s="12"/>
      <c r="D12" s="7"/>
      <c r="H12" s="2">
        <f>Table2[[#This Row],[Quantity ]]*Table2[[#This Row],[Unit price]]</f>
        <v>0</v>
      </c>
      <c r="I12" s="7"/>
    </row>
    <row r="13" spans="1:10" ht="13.8" customHeight="1" x14ac:dyDescent="0.3">
      <c r="A13" s="13"/>
      <c r="C13" s="13"/>
      <c r="D13" s="14"/>
      <c r="H13" s="2">
        <f>Table2[[#This Row],[Quantity ]]*Table2[[#This Row],[Unit price]]</f>
        <v>0</v>
      </c>
      <c r="I13" s="14"/>
    </row>
    <row r="14" spans="1:10" x14ac:dyDescent="0.3">
      <c r="C14" s="16"/>
      <c r="D14" s="7"/>
      <c r="H14" s="2">
        <f>Table2[[#This Row],[Quantity ]]*Table2[[#This Row],[Unit price]]</f>
        <v>0</v>
      </c>
      <c r="I14" s="9"/>
    </row>
    <row r="15" spans="1:10" x14ac:dyDescent="0.3">
      <c r="C15" s="15"/>
      <c r="D15" s="7"/>
      <c r="E15" s="12"/>
      <c r="H15" s="2">
        <f>Table2[[#This Row],[Quantity ]]*Table2[[#This Row],[Unit price]]</f>
        <v>0</v>
      </c>
      <c r="I15" s="7"/>
    </row>
    <row r="16" spans="1:10" x14ac:dyDescent="0.3">
      <c r="C16" s="12"/>
      <c r="D16" s="7"/>
      <c r="H16" s="2">
        <f>Table2[[#This Row],[Quantity ]]*Table2[[#This Row],[Unit price]]</f>
        <v>0</v>
      </c>
      <c r="I16" s="7"/>
    </row>
    <row r="17" spans="1:9" x14ac:dyDescent="0.3">
      <c r="C17" s="12"/>
      <c r="D17" s="7"/>
      <c r="H17" s="2">
        <f>Table2[[#This Row],[Quantity ]]*Table2[[#This Row],[Unit price]]</f>
        <v>0</v>
      </c>
      <c r="I17" s="7"/>
    </row>
    <row r="18" spans="1:9" x14ac:dyDescent="0.3">
      <c r="C18" s="12"/>
      <c r="D18" s="7"/>
      <c r="H18" s="2">
        <f>Table2[[#This Row],[Quantity ]]*Table2[[#This Row],[Unit price]]</f>
        <v>0</v>
      </c>
      <c r="I18" s="7"/>
    </row>
    <row r="19" spans="1:9" x14ac:dyDescent="0.3">
      <c r="A19" s="8"/>
      <c r="C19" s="8"/>
      <c r="D19" s="7"/>
      <c r="H19" s="2">
        <f>Table2[[#This Row],[Quantity ]]*Table2[[#This Row],[Unit price]]</f>
        <v>0</v>
      </c>
      <c r="I19" s="7"/>
    </row>
    <row r="20" spans="1:9" x14ac:dyDescent="0.3">
      <c r="A20" s="11"/>
      <c r="C20" s="15"/>
      <c r="D20" s="14"/>
      <c r="H20" s="2">
        <f>Table2[[#This Row],[Quantity ]]*Table2[[#This Row],[Unit price]]</f>
        <v>0</v>
      </c>
      <c r="I20" s="14"/>
    </row>
    <row r="21" spans="1:9" x14ac:dyDescent="0.3">
      <c r="C21" s="12"/>
      <c r="D21" s="7"/>
      <c r="H21" s="2">
        <f>Table2[[#This Row],[Quantity ]]*Table2[[#This Row],[Unit price]]</f>
        <v>0</v>
      </c>
      <c r="I21" s="7"/>
    </row>
    <row r="22" spans="1:9" x14ac:dyDescent="0.3">
      <c r="D22" s="7"/>
      <c r="H22" s="2">
        <f>Table2[[#This Row],[Quantity ]]*Table2[[#This Row],[Unit price]]</f>
        <v>0</v>
      </c>
      <c r="I22" s="7"/>
    </row>
    <row r="23" spans="1:9" x14ac:dyDescent="0.3">
      <c r="C23" s="8"/>
      <c r="D23" s="7"/>
      <c r="H23" s="2">
        <f>Table2[[#This Row],[Quantity ]]*Table2[[#This Row],[Unit price]]</f>
        <v>0</v>
      </c>
      <c r="I23" s="7"/>
    </row>
    <row r="24" spans="1:9" x14ac:dyDescent="0.3">
      <c r="A24" s="8"/>
      <c r="C24" s="8"/>
      <c r="D24" s="9"/>
      <c r="H24" s="2">
        <f>Table2[[#This Row],[Quantity ]]*Table2[[#This Row],[Unit price]]</f>
        <v>0</v>
      </c>
      <c r="I24" s="9"/>
    </row>
    <row r="25" spans="1:9" x14ac:dyDescent="0.3">
      <c r="A25" s="11"/>
      <c r="C25" s="8"/>
      <c r="D25" s="14"/>
      <c r="H25" s="2">
        <f>Table2[[#This Row],[Quantity ]]*Table2[[#This Row],[Unit price]]</f>
        <v>0</v>
      </c>
      <c r="I25" s="14"/>
    </row>
    <row r="26" spans="1:9" x14ac:dyDescent="0.3">
      <c r="D26" s="7"/>
      <c r="H26" s="2">
        <f>Table2[[#This Row],[Quantity ]]*Table2[[#This Row],[Unit price]]</f>
        <v>0</v>
      </c>
      <c r="I26" s="7"/>
    </row>
    <row r="27" spans="1:9" x14ac:dyDescent="0.3">
      <c r="C27" s="8"/>
      <c r="D27" s="7"/>
      <c r="H27" s="2">
        <f>Table2[[#This Row],[Quantity ]]*Table2[[#This Row],[Unit price]]</f>
        <v>0</v>
      </c>
      <c r="I27" s="7"/>
    </row>
    <row r="28" spans="1:9" x14ac:dyDescent="0.3">
      <c r="H28" s="2">
        <f>Table2[[#This Row],[Quantity ]]*Table2[[#This Row],[Unit price]]</f>
        <v>0</v>
      </c>
    </row>
    <row r="29" spans="1:9" x14ac:dyDescent="0.3">
      <c r="H29" s="2">
        <f>Table2[[#This Row],[Quantity ]]*Table2[[#This Row],[Unit price]]</f>
        <v>0</v>
      </c>
    </row>
    <row r="30" spans="1:9" x14ac:dyDescent="0.3">
      <c r="H30" s="2">
        <f>Table2[[#This Row],[Quantity ]]*Table2[[#This Row],[Unit price]]</f>
        <v>0</v>
      </c>
    </row>
    <row r="31" spans="1:9" x14ac:dyDescent="0.3">
      <c r="H31" s="2">
        <f>Table2[[#This Row],[Quantity ]]*Table2[[#This Row],[Unit price]]</f>
        <v>0</v>
      </c>
    </row>
    <row r="32" spans="1:9" x14ac:dyDescent="0.3">
      <c r="H32" s="2">
        <f>Table2[[#This Row],[Quantity ]]*Table2[[#This Row],[Unit price]]</f>
        <v>0</v>
      </c>
    </row>
    <row r="33" spans="8:8" x14ac:dyDescent="0.3">
      <c r="H33" s="2">
        <f>Table2[[#This Row],[Quantity ]]*Table2[[#This Row],[Unit price]]</f>
        <v>0</v>
      </c>
    </row>
    <row r="34" spans="8:8" x14ac:dyDescent="0.3">
      <c r="H34" s="2">
        <f>Table2[[#This Row],[Quantity ]]*Table2[[#This Row],[Unit price]]</f>
        <v>0</v>
      </c>
    </row>
    <row r="35" spans="8:8" x14ac:dyDescent="0.3">
      <c r="H35" s="2">
        <f>Table2[[#This Row],[Quantity ]]*Table2[[#This Row],[Unit price]]</f>
        <v>0</v>
      </c>
    </row>
    <row r="36" spans="8:8" x14ac:dyDescent="0.3">
      <c r="H36" s="2">
        <f>Table2[[#This Row],[Quantity ]]*Table2[[#This Row],[Unit price]]</f>
        <v>0</v>
      </c>
    </row>
    <row r="37" spans="8:8" x14ac:dyDescent="0.3">
      <c r="H37" s="2">
        <f>Table2[[#This Row],[Quantity ]]*Table2[[#This Row],[Unit price]]</f>
        <v>0</v>
      </c>
    </row>
    <row r="38" spans="8:8" x14ac:dyDescent="0.3">
      <c r="H38" s="2">
        <f>Table2[[#This Row],[Quantity ]]*Table2[[#This Row],[Unit price]]</f>
        <v>0</v>
      </c>
    </row>
    <row r="39" spans="8:8" x14ac:dyDescent="0.3">
      <c r="H39" s="2">
        <f>Table2[[#This Row],[Quantity ]]*Table2[[#This Row],[Unit price]]</f>
        <v>0</v>
      </c>
    </row>
    <row r="40" spans="8:8" x14ac:dyDescent="0.3">
      <c r="H40" s="2">
        <f>Table2[[#This Row],[Quantity ]]*Table2[[#This Row],[Unit price]]</f>
        <v>0</v>
      </c>
    </row>
    <row r="41" spans="8:8" x14ac:dyDescent="0.3">
      <c r="H41" s="2">
        <f>Table2[[#This Row],[Quantity ]]*Table2[[#This Row],[Unit price]]</f>
        <v>0</v>
      </c>
    </row>
    <row r="42" spans="8:8" x14ac:dyDescent="0.3">
      <c r="H42" s="2">
        <f>Table2[[#This Row],[Quantity ]]*Table2[[#This Row],[Unit price]]</f>
        <v>0</v>
      </c>
    </row>
    <row r="43" spans="8:8" x14ac:dyDescent="0.3">
      <c r="H43" s="2">
        <f>Table2[[#This Row],[Quantity ]]*Table2[[#This Row],[Unit price]]</f>
        <v>0</v>
      </c>
    </row>
  </sheetData>
  <mergeCells count="1">
    <mergeCell ref="A1:C1"/>
  </mergeCells>
  <phoneticPr fontId="8" type="noConversion"/>
  <conditionalFormatting sqref="F4:I4 F5:H5 D6:H7 A8:H8 A9:B12 B13 D9:H12 F13:H13 D14:I14 D15 F15:I15 A14:B16 D16:I16 E17:E18 B17:B21 A4:B7 D4:D5">
    <cfRule type="expression" dxfId="11" priority="16">
      <formula>#REF!="No"</formula>
    </cfRule>
  </conditionalFormatting>
  <conditionalFormatting sqref="I5">
    <cfRule type="expression" dxfId="10" priority="14">
      <formula>#REF!="No"</formula>
    </cfRule>
  </conditionalFormatting>
  <conditionalFormatting sqref="I6">
    <cfRule type="expression" dxfId="8" priority="10">
      <formula>#REF!="No"</formula>
    </cfRule>
  </conditionalFormatting>
  <conditionalFormatting sqref="I7">
    <cfRule type="expression" dxfId="7" priority="9">
      <formula>#REF!="No"</formula>
    </cfRule>
  </conditionalFormatting>
  <conditionalFormatting sqref="I8">
    <cfRule type="expression" dxfId="6" priority="8">
      <formula>#REF!="No"</formula>
    </cfRule>
  </conditionalFormatting>
  <conditionalFormatting sqref="I10">
    <cfRule type="expression" dxfId="5" priority="7">
      <formula>#REF!="No"</formula>
    </cfRule>
  </conditionalFormatting>
  <conditionalFormatting sqref="I9">
    <cfRule type="expression" dxfId="4" priority="6">
      <formula>#REF!="No"</formula>
    </cfRule>
  </conditionalFormatting>
  <conditionalFormatting sqref="I11">
    <cfRule type="expression" dxfId="3" priority="5">
      <formula>#REF!="No"</formula>
    </cfRule>
  </conditionalFormatting>
  <conditionalFormatting sqref="I12">
    <cfRule type="expression" dxfId="2" priority="3">
      <formula>#REF!="No"</formula>
    </cfRule>
  </conditionalFormatting>
  <conditionalFormatting sqref="E21">
    <cfRule type="expression" dxfId="1" priority="2">
      <formula>#REF!="No"</formula>
    </cfRule>
  </conditionalFormatting>
  <conditionalFormatting sqref="B23:B27">
    <cfRule type="expression" dxfId="0" priority="1">
      <formula>#REF!="No"</formula>
    </cfRule>
  </conditionalFormatting>
  <hyperlinks>
    <hyperlink ref="I4" r:id="rId1" xr:uid="{50BCA967-3FA4-4CD4-B5EC-DF97BB2BFB14}"/>
    <hyperlink ref="D4" location="Sheet1!A1" tooltip="Silver Aluminium Profile Strut, 30 x 60 mm, 8mm Groove, 3000mm Length" display="Aluminum extrusion " xr:uid="{C32BCDAD-F70F-41D5-9EA1-A7102E366327}"/>
    <hyperlink ref="I5" r:id="rId2" xr:uid="{76164332-D8A5-41D5-BED0-4B81ADBA901F}"/>
    <hyperlink ref="D5" location="Sheet1!A1" tooltip="M6 Angle Bracket Connecting Component, Strut Profile 30 mm, Groove Size 8mm" display="Angle bracket" xr:uid="{8C1A59BD-26CB-4EB7-9A2D-1CF9AA0D6D27}"/>
    <hyperlink ref="D6" location="Sheet1!A1" tooltip="Ohaus Navigator Model NVT2201 2200g x 0.1g Portable Balance" display="Scale" xr:uid="{CBBC2BA5-1A31-458C-9170-1221D8008BCA}"/>
    <hyperlink ref="I6" r:id="rId3" xr:uid="{60AC8B77-9F34-40AE-AB3C-5172F259963D}"/>
  </hyperlinks>
  <pageMargins left="0.7" right="0.7" top="0.75" bottom="0.75" header="0.3" footer="0.3"/>
  <pageSetup paperSize="9" orientation="portrait" r:id="rId4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Lorenza Calcaterra</dc:creator>
  <cp:lastModifiedBy>Lorenza Calcaterra</cp:lastModifiedBy>
  <dcterms:created xsi:type="dcterms:W3CDTF">2023-10-13T08:49:52Z</dcterms:created>
  <dcterms:modified xsi:type="dcterms:W3CDTF">2025-03-14T15:01:56Z</dcterms:modified>
</cp:coreProperties>
</file>