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onts ParisTech\Optimisation\Projet Com'and Drink\optimisation_cocktails\"/>
    </mc:Choice>
  </mc:AlternateContent>
  <xr:revisionPtr revIDLastSave="0" documentId="10_ncr:8100000_{AA20BB35-CC8D-4B78-AFD6-A44CD81BD3F8}" xr6:coauthVersionLast="32" xr6:coauthVersionMax="32" xr10:uidLastSave="{00000000-0000-0000-0000-000000000000}"/>
  <bookViews>
    <workbookView xWindow="0" yWindow="0" windowWidth="23040" windowHeight="9072" tabRatio="993" activeTab="1" xr2:uid="{00000000-000D-0000-FFFF-FFFF00000000}"/>
  </bookViews>
  <sheets>
    <sheet name="Sheet1" sheetId="1" r:id="rId1"/>
    <sheet name="Données Beho" sheetId="2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4" i="2" l="1"/>
  <c r="D7" i="2"/>
  <c r="D19" i="2"/>
  <c r="D5" i="2"/>
  <c r="D13" i="2"/>
  <c r="D18" i="2"/>
  <c r="D3" i="2"/>
  <c r="D11" i="2"/>
  <c r="D12" i="2"/>
  <c r="D15" i="2"/>
  <c r="D8" i="2"/>
  <c r="D20" i="2"/>
  <c r="D17" i="2"/>
  <c r="D10" i="2"/>
  <c r="D16" i="2"/>
  <c r="D9" i="2"/>
  <c r="D4" i="2"/>
  <c r="D6" i="2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<sst xmlns="http://schemas.openxmlformats.org/spreadsheetml/2006/main" count="69" uniqueCount="15">
  <si>
    <t>Conso</t>
  </si>
  <si>
    <t>Nombre de consos dans la commande</t>
  </si>
  <si>
    <t>Temps de préparation</t>
  </si>
  <si>
    <t>Temps par cocktail</t>
  </si>
  <si>
    <t>Blue Lagoon (Petit)</t>
  </si>
  <si>
    <t>California (Grand)</t>
  </si>
  <si>
    <t>California (Petit)</t>
  </si>
  <si>
    <t>Pichet</t>
  </si>
  <si>
    <t>Pinte</t>
  </si>
  <si>
    <t>Pintes</t>
  </si>
  <si>
    <t>Shots</t>
  </si>
  <si>
    <t>Apple Pie</t>
  </si>
  <si>
    <t>Brazil</t>
  </si>
  <si>
    <t>Cuba Libre</t>
  </si>
  <si>
    <t>Chelou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</si>
</sst>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4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par cocktail California (Grand)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Sheet1!$D$3:$D$5</c:f>
              <c:numCache>
                <c:formatCode>mm:ss</c:formatCode>
                <c:ptCount val="3"/>
                <c:pt idx="0">
                  <c:v>2.89351851851852E-4</c:v>
                </c:pt>
                <c:pt idx="1">
                  <c:v>3.2129629629629598E-4</c:v>
                </c:pt>
                <c:pt idx="2">
                  <c:v>2.662037037037035E-4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D76-808A-91ECB07F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0952"/>
        <c:axId val="63066924"/>
      </c:scatterChart>
      <c:valAx>
        <c:axId val="26560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cocktails dans la commande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3066924"/>
        <c:crosses val="autoZero"/>
        <c:crossBetween val="midCat"/>
      </c:valAx>
      <c:valAx>
        <c:axId val="63066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par cocktail</a:t>
                </a:r>
              </a:p>
            </c:rich>
          </c:tx>
          <c:overlay val="0"/>
        </c:title>
        <c:numFmt formatCode="mm:ss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6560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de préparation par boisson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'Données Beho'!$D$1:$D$2</c:f>
              <c:strCache>
                <c:ptCount val="2"/>
                <c:pt idx="0">
                  <c:v>Temps par cocktail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'Données Beho'!$B$3:$B$20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</c:numCache>
            </c:numRef>
          </c:xVal>
          <c:yVal>
            <c:numRef>
              <c:f>'Données Beho'!$D$3:$D$20</c:f>
              <c:numCache>
                <c:formatCode>mm:ss</c:formatCode>
                <c:ptCount val="18"/>
                <c:pt idx="0">
                  <c:v>4.5138888888888898E-4</c:v>
                </c:pt>
                <c:pt idx="1">
                  <c:v>3.4722222222222202E-4</c:v>
                </c:pt>
                <c:pt idx="2">
                  <c:v>3.5879629629629651E-4</c:v>
                </c:pt>
                <c:pt idx="3">
                  <c:v>3.00925925925926E-4</c:v>
                </c:pt>
                <c:pt idx="4">
                  <c:v>2.7488425925925998E-4</c:v>
                </c:pt>
                <c:pt idx="5">
                  <c:v>3.1057098765432169E-4</c:v>
                </c:pt>
                <c:pt idx="6">
                  <c:v>3.2407407407407401E-4</c:v>
                </c:pt>
                <c:pt idx="7">
                  <c:v>5.20833333333333E-4</c:v>
                </c:pt>
                <c:pt idx="8">
                  <c:v>5.20833333333333E-4</c:v>
                </c:pt>
                <c:pt idx="9">
                  <c:v>5.96064814814815E-4</c:v>
                </c:pt>
                <c:pt idx="10">
                  <c:v>4.0509259259259253E-4</c:v>
                </c:pt>
                <c:pt idx="11">
                  <c:v>2.3148148148148149E-4</c:v>
                </c:pt>
                <c:pt idx="12">
                  <c:v>3.5590277777777752E-4</c:v>
                </c:pt>
                <c:pt idx="13">
                  <c:v>3.5879629629629602E-4</c:v>
                </c:pt>
                <c:pt idx="14">
                  <c:v>4.0509259259259253E-4</c:v>
                </c:pt>
                <c:pt idx="15">
                  <c:v>5.3240740740740505E-4</c:v>
                </c:pt>
                <c:pt idx="16">
                  <c:v>3.5879629629629749E-4</c:v>
                </c:pt>
                <c:pt idx="17">
                  <c:v>5.90277777777778E-4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ABB-A290-A5832183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074"/>
        <c:axId val="30322113"/>
      </c:scatterChart>
      <c:valAx>
        <c:axId val="80840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boissons dans la commande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0322113"/>
        <c:crosses val="autoZero"/>
        <c:crossBetween val="midCat"/>
      </c:valAx>
      <c:valAx>
        <c:axId val="303221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de préparation par boisson</a:t>
                </a:r>
              </a:p>
            </c:rich>
          </c:tx>
          <c:overlay val="0"/>
        </c:title>
        <c:numFmt formatCode="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0840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total California (Grand)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Sheet1!$B$3:$B$5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Sheet1!$C$3:$C$5</c:f>
              <c:numCache>
                <c:formatCode>mm:ss</c:formatCode>
                <c:ptCount val="3"/>
                <c:pt idx="0">
                  <c:v>2.89351851851852E-4</c:v>
                </c:pt>
                <c:pt idx="1">
                  <c:v>3.2129629629629598E-4</c:v>
                </c:pt>
                <c:pt idx="2">
                  <c:v>5.32407407407407E-4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B-449D-8757-E673FA0C1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291"/>
        <c:axId val="25070"/>
      </c:scatterChart>
      <c:valAx>
        <c:axId val="65282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cocktails dans la commande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5070"/>
        <c:crosses val="autoZero"/>
        <c:crossBetween val="midCat"/>
      </c:valAx>
      <c:valAx>
        <c:axId val="25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total</a:t>
                </a:r>
              </a:p>
            </c:rich>
          </c:tx>
          <c:overlay val="0"/>
        </c:title>
        <c:numFmt formatCode="mm:ss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5282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total California (Petit)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58335416146"/>
          <c:y val="0.163723203376652"/>
          <c:w val="0.65364908772806796"/>
          <c:h val="0.635343774297456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Sheet1!$C$6:$C$10</c:f>
              <c:numCache>
                <c:formatCode>mm:ss</c:formatCode>
                <c:ptCount val="5"/>
                <c:pt idx="0">
                  <c:v>1.15740740740741E-4</c:v>
                </c:pt>
                <c:pt idx="1">
                  <c:v>1.38888888888889E-4</c:v>
                </c:pt>
                <c:pt idx="2">
                  <c:v>2.7777777777777799E-4</c:v>
                </c:pt>
                <c:pt idx="3">
                  <c:v>3.00925925925926E-4</c:v>
                </c:pt>
                <c:pt idx="4">
                  <c:v>3.3564814814814801E-4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E-4C2D-883D-1712D7E6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5863"/>
        <c:axId val="87102662"/>
      </c:scatterChart>
      <c:valAx>
        <c:axId val="80165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cocktails dans la commande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7102662"/>
        <c:crosses val="autoZero"/>
        <c:crossBetween val="midCat"/>
      </c:valAx>
      <c:valAx>
        <c:axId val="87102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total</a:t>
                </a:r>
              </a:p>
            </c:rich>
          </c:tx>
          <c:overlay val="0"/>
        </c:title>
        <c:numFmt formatCode="mm:ss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01658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par cocktail California (Petit)</a:t>
            </a:r>
          </a:p>
        </c:rich>
      </c:tx>
      <c:layout>
        <c:manualLayout>
          <c:xMode val="edge"/>
          <c:yMode val="edge"/>
          <c:x val="0.273235934100093"/>
          <c:y val="3.221148506053540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Sheet1!$B$6:$B$10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Sheet1!$D$6:$D$10</c:f>
              <c:numCache>
                <c:formatCode>mm:ss</c:formatCode>
                <c:ptCount val="5"/>
                <c:pt idx="0">
                  <c:v>1.15740740740741E-4</c:v>
                </c:pt>
                <c:pt idx="1">
                  <c:v>1.38888888888889E-4</c:v>
                </c:pt>
                <c:pt idx="2">
                  <c:v>1.38888888888889E-4</c:v>
                </c:pt>
                <c:pt idx="3">
                  <c:v>1.50462962962963E-4</c:v>
                </c:pt>
                <c:pt idx="4">
                  <c:v>1.6782407407407401E-4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C-4DE4-A6BA-F4DF67C3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2289"/>
        <c:axId val="49092457"/>
      </c:scatterChart>
      <c:valAx>
        <c:axId val="65282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cocktails dans la commande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9092457"/>
        <c:crosses val="autoZero"/>
        <c:crossBetween val="midCat"/>
      </c:valAx>
      <c:valAx>
        <c:axId val="490924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par cocktail</a:t>
                </a:r>
              </a:p>
            </c:rich>
          </c:tx>
          <c:overlay val="0"/>
        </c:title>
        <c:numFmt formatCode="mm:ss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52822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Total (Pichet)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Sheet1!$B$11:$B$16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Sheet1!$C$11:$C$16</c:f>
              <c:numCache>
                <c:formatCode>mm:ss</c:formatCode>
                <c:ptCount val="6"/>
                <c:pt idx="0">
                  <c:v>4.2824074074074102E-4</c:v>
                </c:pt>
                <c:pt idx="1">
                  <c:v>4.2824074074074102E-4</c:v>
                </c:pt>
                <c:pt idx="2">
                  <c:v>4.3981481481481503E-4</c:v>
                </c:pt>
                <c:pt idx="3">
                  <c:v>4.3981481481481503E-4</c:v>
                </c:pt>
                <c:pt idx="4">
                  <c:v>4.7453703703703698E-4</c:v>
                </c:pt>
                <c:pt idx="5">
                  <c:v>4.8611111111111099E-4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8-4E41-82D8-28809D3D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0993"/>
        <c:axId val="24574315"/>
      </c:scatterChart>
      <c:valAx>
        <c:axId val="773909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boissons dans la commande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4574315"/>
        <c:crosses val="autoZero"/>
        <c:crossBetween val="midCat"/>
      </c:valAx>
      <c:valAx>
        <c:axId val="24574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total</a:t>
                </a:r>
              </a:p>
            </c:rich>
          </c:tx>
          <c:overlay val="0"/>
        </c:title>
        <c:numFmt formatCode="mm:ss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773909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total Pinte</a:t>
            </a:r>
          </a:p>
        </c:rich>
      </c:tx>
      <c:layout>
        <c:manualLayout>
          <c:xMode val="edge"/>
          <c:yMode val="edge"/>
          <c:x val="0.38644173695720102"/>
          <c:y val="3.82137302821594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Sheet1!$B$17:$B$43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</c:numCache>
            </c:numRef>
          </c:xVal>
          <c:yVal>
            <c:numRef>
              <c:f>Sheet1!$C$17:$C$43</c:f>
              <c:numCache>
                <c:formatCode>mm:ss</c:formatCode>
                <c:ptCount val="27"/>
                <c:pt idx="0">
                  <c:v>1.15740740740741E-4</c:v>
                </c:pt>
                <c:pt idx="1">
                  <c:v>1.2731481481481499E-4</c:v>
                </c:pt>
                <c:pt idx="2">
                  <c:v>1.2731481481481499E-4</c:v>
                </c:pt>
                <c:pt idx="3">
                  <c:v>1.38888888888889E-4</c:v>
                </c:pt>
                <c:pt idx="4">
                  <c:v>1.50462962962963E-4</c:v>
                </c:pt>
                <c:pt idx="5">
                  <c:v>1.50462962962963E-4</c:v>
                </c:pt>
                <c:pt idx="6">
                  <c:v>1.50462962962963E-4</c:v>
                </c:pt>
                <c:pt idx="7">
                  <c:v>1.6203703703703701E-4</c:v>
                </c:pt>
                <c:pt idx="8">
                  <c:v>1.6203703703703701E-4</c:v>
                </c:pt>
                <c:pt idx="9">
                  <c:v>1.9675925925925899E-4</c:v>
                </c:pt>
                <c:pt idx="10">
                  <c:v>2.5462962962962999E-4</c:v>
                </c:pt>
                <c:pt idx="11">
                  <c:v>2.89351851851852E-4</c:v>
                </c:pt>
                <c:pt idx="12">
                  <c:v>3.00925925925926E-4</c:v>
                </c:pt>
                <c:pt idx="13">
                  <c:v>3.3564814814814801E-4</c:v>
                </c:pt>
                <c:pt idx="14">
                  <c:v>3.4722222222222202E-4</c:v>
                </c:pt>
                <c:pt idx="15">
                  <c:v>3.5879629629629602E-4</c:v>
                </c:pt>
                <c:pt idx="16">
                  <c:v>3.9351851851851901E-4</c:v>
                </c:pt>
                <c:pt idx="17">
                  <c:v>4.0509259259259301E-4</c:v>
                </c:pt>
                <c:pt idx="18">
                  <c:v>4.3981481481481503E-4</c:v>
                </c:pt>
                <c:pt idx="19">
                  <c:v>4.5138888888888898E-4</c:v>
                </c:pt>
                <c:pt idx="20">
                  <c:v>5.20833333333333E-4</c:v>
                </c:pt>
                <c:pt idx="21">
                  <c:v>5.5555555555555599E-4</c:v>
                </c:pt>
                <c:pt idx="22">
                  <c:v>6.8287037037037003E-4</c:v>
                </c:pt>
                <c:pt idx="23">
                  <c:v>7.7546296296296304E-4</c:v>
                </c:pt>
                <c:pt idx="24">
                  <c:v>9.8171296296296309E-4</c:v>
                </c:pt>
                <c:pt idx="25">
                  <c:v>1.25E-3</c:v>
                </c:pt>
                <c:pt idx="26">
                  <c:v>1.0995370370370399E-3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7-4E06-80F7-0E06D0F0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939"/>
        <c:axId val="45013452"/>
      </c:scatterChart>
      <c:valAx>
        <c:axId val="504809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boissons par commande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45013452"/>
        <c:crosses val="autoZero"/>
        <c:crossBetween val="midCat"/>
      </c:valAx>
      <c:valAx>
        <c:axId val="45013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total</a:t>
                </a:r>
              </a:p>
            </c:rich>
          </c:tx>
          <c:overlay val="0"/>
        </c:title>
        <c:numFmt formatCode="mm:ss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504809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par Pinte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Sheet1!$B$17:$B$43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</c:numCache>
            </c:numRef>
          </c:xVal>
          <c:yVal>
            <c:numRef>
              <c:f>Sheet1!$D$17:$D$43</c:f>
              <c:numCache>
                <c:formatCode>mm:ss</c:formatCode>
                <c:ptCount val="27"/>
                <c:pt idx="0">
                  <c:v>1.15740740740741E-4</c:v>
                </c:pt>
                <c:pt idx="1">
                  <c:v>1.2731481481481499E-4</c:v>
                </c:pt>
                <c:pt idx="2">
                  <c:v>1.2731481481481499E-4</c:v>
                </c:pt>
                <c:pt idx="3">
                  <c:v>1.38888888888889E-4</c:v>
                </c:pt>
                <c:pt idx="4">
                  <c:v>1.50462962962963E-4</c:v>
                </c:pt>
                <c:pt idx="5">
                  <c:v>1.50462962962963E-4</c:v>
                </c:pt>
                <c:pt idx="6">
                  <c:v>1.50462962962963E-4</c:v>
                </c:pt>
                <c:pt idx="7">
                  <c:v>1.6203703703703701E-4</c:v>
                </c:pt>
                <c:pt idx="8">
                  <c:v>1.6203703703703701E-4</c:v>
                </c:pt>
                <c:pt idx="9">
                  <c:v>9.8379629629629495E-5</c:v>
                </c:pt>
                <c:pt idx="10">
                  <c:v>1.2731481481481499E-4</c:v>
                </c:pt>
                <c:pt idx="11">
                  <c:v>1.44675925925926E-4</c:v>
                </c:pt>
                <c:pt idx="12">
                  <c:v>1.50462962962963E-4</c:v>
                </c:pt>
                <c:pt idx="13">
                  <c:v>1.6782407407407401E-4</c:v>
                </c:pt>
                <c:pt idx="14">
                  <c:v>1.7361111111111101E-4</c:v>
                </c:pt>
                <c:pt idx="15">
                  <c:v>1.7939814814814801E-4</c:v>
                </c:pt>
                <c:pt idx="16">
                  <c:v>1.31172839506173E-4</c:v>
                </c:pt>
                <c:pt idx="17">
                  <c:v>1.3503086419753101E-4</c:v>
                </c:pt>
                <c:pt idx="18">
                  <c:v>1.4660493827160502E-4</c:v>
                </c:pt>
                <c:pt idx="19">
                  <c:v>2.2569444444444449E-4</c:v>
                </c:pt>
                <c:pt idx="20">
                  <c:v>1.3020833333333325E-4</c:v>
                </c:pt>
                <c:pt idx="21">
                  <c:v>1.8518518518518534E-4</c:v>
                </c:pt>
                <c:pt idx="22">
                  <c:v>1.7071759259259251E-4</c:v>
                </c:pt>
                <c:pt idx="23">
                  <c:v>1.1078042328042329E-4</c:v>
                </c:pt>
                <c:pt idx="24">
                  <c:v>1.2271412037037039E-4</c:v>
                </c:pt>
                <c:pt idx="25">
                  <c:v>1.3888888888888889E-4</c:v>
                </c:pt>
                <c:pt idx="26">
                  <c:v>1.5707671957671999E-4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8-459B-9894-53AC0C9C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0981"/>
        <c:axId val="86698929"/>
      </c:scatterChart>
      <c:valAx>
        <c:axId val="26310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boissons dans la commande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6698929"/>
        <c:crosses val="autoZero"/>
        <c:crossBetween val="midCat"/>
      </c:valAx>
      <c:valAx>
        <c:axId val="866989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par boisson</a:t>
                </a:r>
              </a:p>
            </c:rich>
          </c:tx>
          <c:overlay val="0"/>
        </c:title>
        <c:numFmt formatCode="mm:ss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63109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par Pichet</a:t>
            </a:r>
          </a:p>
        </c:rich>
      </c:tx>
      <c:layout>
        <c:manualLayout>
          <c:xMode val="edge"/>
          <c:yMode val="edge"/>
          <c:x val="0.38398510242085698"/>
          <c:y val="2.9215729837813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Sheet1!$B$11:$B$16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Sheet1!$D$11:$D$16</c:f>
              <c:numCache>
                <c:formatCode>mm:ss</c:formatCode>
                <c:ptCount val="6"/>
                <c:pt idx="0">
                  <c:v>4.2824074074074102E-4</c:v>
                </c:pt>
                <c:pt idx="1">
                  <c:v>4.2824074074074102E-4</c:v>
                </c:pt>
                <c:pt idx="2">
                  <c:v>4.3981481481481503E-4</c:v>
                </c:pt>
                <c:pt idx="3">
                  <c:v>4.3981481481481503E-4</c:v>
                </c:pt>
                <c:pt idx="4">
                  <c:v>4.7453703703703698E-4</c:v>
                </c:pt>
                <c:pt idx="5">
                  <c:v>4.8611111111111099E-4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481-94F2-4BDA00DD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6740"/>
        <c:axId val="3219996"/>
      </c:scatterChart>
      <c:valAx>
        <c:axId val="696367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boissons dans la commande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3219996"/>
        <c:crosses val="autoZero"/>
        <c:crossBetween val="midCat"/>
      </c:valAx>
      <c:valAx>
        <c:axId val="3219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par boisson</a:t>
                </a:r>
              </a:p>
            </c:rich>
          </c:tx>
          <c:overlay val="0"/>
        </c:title>
        <c:numFmt formatCode="mm:ss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96367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Temps de préparation en fonction du nombre de boissons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'Données Beho'!$C$1:$C$2</c:f>
              <c:strCache>
                <c:ptCount val="2"/>
                <c:pt idx="0">
                  <c:v>Temps de préparation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'Données Beho'!$B$3:$B$20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</c:numCache>
            </c:numRef>
          </c:xVal>
          <c:yVal>
            <c:numRef>
              <c:f>'Données Beho'!$C$3:$C$20</c:f>
              <c:numCache>
                <c:formatCode>mm:ss</c:formatCode>
                <c:ptCount val="18"/>
                <c:pt idx="0">
                  <c:v>4.5138888888888898E-4</c:v>
                </c:pt>
                <c:pt idx="1">
                  <c:v>3.4722222222222202E-4</c:v>
                </c:pt>
                <c:pt idx="2">
                  <c:v>7.1759259259259302E-4</c:v>
                </c:pt>
                <c:pt idx="3">
                  <c:v>6.01851851851852E-4</c:v>
                </c:pt>
                <c:pt idx="4">
                  <c:v>1.0995370370370399E-3</c:v>
                </c:pt>
                <c:pt idx="5">
                  <c:v>1.86342592592593E-3</c:v>
                </c:pt>
                <c:pt idx="6">
                  <c:v>3.2407407407407401E-4</c:v>
                </c:pt>
                <c:pt idx="7">
                  <c:v>5.20833333333333E-4</c:v>
                </c:pt>
                <c:pt idx="8">
                  <c:v>5.20833333333333E-4</c:v>
                </c:pt>
                <c:pt idx="9">
                  <c:v>1.19212962962963E-3</c:v>
                </c:pt>
                <c:pt idx="10">
                  <c:v>8.1018518518518505E-4</c:v>
                </c:pt>
                <c:pt idx="11">
                  <c:v>4.6296296296296298E-4</c:v>
                </c:pt>
                <c:pt idx="12">
                  <c:v>1.4236111111111101E-3</c:v>
                </c:pt>
                <c:pt idx="13">
                  <c:v>3.5879629629629602E-4</c:v>
                </c:pt>
                <c:pt idx="14">
                  <c:v>8.1018518518518505E-4</c:v>
                </c:pt>
                <c:pt idx="15">
                  <c:v>1.0648148148148101E-3</c:v>
                </c:pt>
                <c:pt idx="16">
                  <c:v>1.4351851851851899E-3</c:v>
                </c:pt>
                <c:pt idx="17">
                  <c:v>5.90277777777778E-4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C-4FFF-BCF2-AA0ADE66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5207"/>
        <c:axId val="61643211"/>
      </c:scatterChart>
      <c:valAx>
        <c:axId val="269452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boissons dans la commande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1643211"/>
        <c:crosses val="autoZero"/>
        <c:crossBetween val="midCat"/>
      </c:valAx>
      <c:valAx>
        <c:axId val="616432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de préparation</a:t>
                </a:r>
              </a:p>
            </c:rich>
          </c:tx>
          <c:overlay val="0"/>
        </c:title>
        <c:numFmt formatCode="mm:ss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269452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292320</xdr:colOff>
      <xdr:row>51</xdr:row>
      <xdr:rowOff>106920</xdr:rowOff>
    </xdr:from>
    <xdr:to>
      <xdr:col>3</xdr:col>
      <xdr:colOff>1413000</xdr:colOff>
      <xdr:row>70</xdr:row>
      <xdr:rowOff>16200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756360</xdr:colOff>
      <xdr:row>51</xdr:row>
      <xdr:rowOff>73800</xdr:rowOff>
    </xdr:from>
    <xdr:to>
      <xdr:col>12</xdr:col>
      <xdr:colOff>269640</xdr:colOff>
      <xdr:row>69</xdr:row>
      <xdr:rowOff>159840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5040</xdr:colOff>
      <xdr:row>75</xdr:row>
      <xdr:rowOff>32400</xdr:rowOff>
    </xdr:from>
    <xdr:to>
      <xdr:col>12</xdr:col>
      <xdr:colOff>298800</xdr:colOff>
      <xdr:row>93</xdr:row>
      <xdr:rowOff>118440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185760</xdr:colOff>
      <xdr:row>75</xdr:row>
      <xdr:rowOff>61920</xdr:rowOff>
    </xdr:from>
    <xdr:to>
      <xdr:col>3</xdr:col>
      <xdr:colOff>1308600</xdr:colOff>
      <xdr:row>93</xdr:row>
      <xdr:rowOff>147960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5400</xdr:colOff>
      <xdr:row>97</xdr:row>
      <xdr:rowOff>109080</xdr:rowOff>
    </xdr:from>
    <xdr:to>
      <xdr:col>12</xdr:col>
      <xdr:colOff>299520</xdr:colOff>
      <xdr:row>116</xdr:row>
      <xdr:rowOff>19800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648000</xdr:colOff>
      <xdr:row>119</xdr:row>
      <xdr:rowOff>117000</xdr:rowOff>
    </xdr:from>
    <xdr:to>
      <xdr:col>12</xdr:col>
      <xdr:colOff>161280</xdr:colOff>
      <xdr:row>138</xdr:row>
      <xdr:rowOff>27360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67320</xdr:colOff>
      <xdr:row>119</xdr:row>
      <xdr:rowOff>39240</xdr:rowOff>
    </xdr:from>
    <xdr:to>
      <xdr:col>3</xdr:col>
      <xdr:colOff>1190160</xdr:colOff>
      <xdr:row>137</xdr:row>
      <xdr:rowOff>124920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1332000</xdr:colOff>
      <xdr:row>97</xdr:row>
      <xdr:rowOff>118800</xdr:rowOff>
    </xdr:from>
    <xdr:to>
      <xdr:col>3</xdr:col>
      <xdr:colOff>1121040</xdr:colOff>
      <xdr:row>116</xdr:row>
      <xdr:rowOff>29160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295560</xdr:colOff>
      <xdr:row>23</xdr:row>
      <xdr:rowOff>107280</xdr:rowOff>
    </xdr:from>
    <xdr:to>
      <xdr:col>4</xdr:col>
      <xdr:colOff>94320</xdr:colOff>
      <xdr:row>42</xdr:row>
      <xdr:rowOff>9720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169920</xdr:colOff>
      <xdr:row>24</xdr:row>
      <xdr:rowOff>0</xdr:rowOff>
    </xdr:from>
    <xdr:to>
      <xdr:col>13</xdr:col>
      <xdr:colOff>238680</xdr:colOff>
      <xdr:row>42</xdr:row>
      <xdr:rowOff>77760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opLeftCell="A55" zoomScaleNormal="100" workbookViewId="0">
      <selection activeCell="C2" sqref="C2"/>
    </sheetView>
  </sheetViews>
  <sheetFormatPr baseColWidth="10" defaultColWidth="8.88671875" defaultRowHeight="14.4"/>
  <cols>
    <col min="1" max="1" width="15.109375"/>
    <col min="2" max="2" width="32.21875"/>
    <col min="3" max="3" width="20.21875" style="1"/>
    <col min="4" max="4" width="17.77734375" style="2"/>
    <col min="5" max="1025" width="8.77734375"/>
  </cols>
  <sheetData>
    <row r="1" spans="1:4">
      <c r="A1" t="s">
        <v>0</v>
      </c>
      <c r="B1" t="s">
        <v>1</v>
      </c>
      <c r="C1" s="1" t="s">
        <v>2</v>
      </c>
      <c r="D1" s="2" t="s">
        <v>3</v>
      </c>
    </row>
    <row r="2" spans="1:4">
      <c r="A2" t="s">
        <v>4</v>
      </c>
      <c r="B2">
        <v>2</v>
      </c>
      <c r="C2" s="2">
        <v>4.5138888888888898E-4</v>
      </c>
      <c r="D2" s="2">
        <f t="shared" ref="D2:D44" si="0">C2/B2</f>
        <v>2.2569444444444449E-4</v>
      </c>
    </row>
    <row r="3" spans="1:4">
      <c r="A3" t="s">
        <v>5</v>
      </c>
      <c r="B3">
        <v>1</v>
      </c>
      <c r="C3" s="2">
        <v>2.89351851851852E-4</v>
      </c>
      <c r="D3" s="2">
        <f t="shared" si="0"/>
        <v>2.89351851851852E-4</v>
      </c>
    </row>
    <row r="4" spans="1:4">
      <c r="A4" t="s">
        <v>5</v>
      </c>
      <c r="B4">
        <v>1</v>
      </c>
      <c r="C4" s="2">
        <v>3.2129629629629598E-4</v>
      </c>
      <c r="D4" s="2">
        <f t="shared" si="0"/>
        <v>3.2129629629629598E-4</v>
      </c>
    </row>
    <row r="5" spans="1:4">
      <c r="A5" t="s">
        <v>5</v>
      </c>
      <c r="B5">
        <v>2</v>
      </c>
      <c r="C5" s="2">
        <v>5.32407407407407E-4</v>
      </c>
      <c r="D5" s="2">
        <f t="shared" si="0"/>
        <v>2.662037037037035E-4</v>
      </c>
    </row>
    <row r="6" spans="1:4">
      <c r="A6" t="s">
        <v>6</v>
      </c>
      <c r="B6">
        <v>1</v>
      </c>
      <c r="C6" s="2">
        <v>1.15740740740741E-4</v>
      </c>
      <c r="D6" s="2">
        <f t="shared" si="0"/>
        <v>1.15740740740741E-4</v>
      </c>
    </row>
    <row r="7" spans="1:4">
      <c r="A7" t="s">
        <v>6</v>
      </c>
      <c r="B7">
        <v>1</v>
      </c>
      <c r="C7" s="2">
        <v>1.38888888888889E-4</v>
      </c>
      <c r="D7" s="2">
        <f t="shared" si="0"/>
        <v>1.38888888888889E-4</v>
      </c>
    </row>
    <row r="8" spans="1:4">
      <c r="A8" t="s">
        <v>6</v>
      </c>
      <c r="B8">
        <v>2</v>
      </c>
      <c r="C8" s="2">
        <v>2.7777777777777799E-4</v>
      </c>
      <c r="D8" s="2">
        <f t="shared" si="0"/>
        <v>1.38888888888889E-4</v>
      </c>
    </row>
    <row r="9" spans="1:4">
      <c r="A9" t="s">
        <v>6</v>
      </c>
      <c r="B9">
        <v>2</v>
      </c>
      <c r="C9" s="2">
        <v>3.00925925925926E-4</v>
      </c>
      <c r="D9" s="2">
        <f t="shared" si="0"/>
        <v>1.50462962962963E-4</v>
      </c>
    </row>
    <row r="10" spans="1:4">
      <c r="A10" t="s">
        <v>6</v>
      </c>
      <c r="B10">
        <v>2</v>
      </c>
      <c r="C10" s="2">
        <v>3.3564814814814801E-4</v>
      </c>
      <c r="D10" s="2">
        <f t="shared" si="0"/>
        <v>1.6782407407407401E-4</v>
      </c>
    </row>
    <row r="11" spans="1:4">
      <c r="A11" t="s">
        <v>7</v>
      </c>
      <c r="B11">
        <v>1</v>
      </c>
      <c r="C11" s="2">
        <v>4.2824074074074102E-4</v>
      </c>
      <c r="D11" s="2">
        <f t="shared" si="0"/>
        <v>4.2824074074074102E-4</v>
      </c>
    </row>
    <row r="12" spans="1:4">
      <c r="A12" t="s">
        <v>7</v>
      </c>
      <c r="B12">
        <v>1</v>
      </c>
      <c r="C12" s="2">
        <v>4.2824074074074102E-4</v>
      </c>
      <c r="D12" s="2">
        <f t="shared" si="0"/>
        <v>4.2824074074074102E-4</v>
      </c>
    </row>
    <row r="13" spans="1:4">
      <c r="A13" t="s">
        <v>7</v>
      </c>
      <c r="B13">
        <v>1</v>
      </c>
      <c r="C13" s="2">
        <v>4.3981481481481503E-4</v>
      </c>
      <c r="D13" s="2">
        <f t="shared" si="0"/>
        <v>4.3981481481481503E-4</v>
      </c>
    </row>
    <row r="14" spans="1:4">
      <c r="A14" t="s">
        <v>7</v>
      </c>
      <c r="B14">
        <v>1</v>
      </c>
      <c r="C14" s="2">
        <v>4.3981481481481503E-4</v>
      </c>
      <c r="D14" s="2">
        <f t="shared" si="0"/>
        <v>4.3981481481481503E-4</v>
      </c>
    </row>
    <row r="15" spans="1:4">
      <c r="A15" t="s">
        <v>7</v>
      </c>
      <c r="B15">
        <v>1</v>
      </c>
      <c r="C15" s="2">
        <v>4.7453703703703698E-4</v>
      </c>
      <c r="D15" s="2">
        <f t="shared" si="0"/>
        <v>4.7453703703703698E-4</v>
      </c>
    </row>
    <row r="16" spans="1:4">
      <c r="A16" t="s">
        <v>7</v>
      </c>
      <c r="B16">
        <v>1</v>
      </c>
      <c r="C16" s="2">
        <v>4.8611111111111099E-4</v>
      </c>
      <c r="D16" s="2">
        <f t="shared" si="0"/>
        <v>4.8611111111111099E-4</v>
      </c>
    </row>
    <row r="17" spans="1:4">
      <c r="A17" t="s">
        <v>8</v>
      </c>
      <c r="B17">
        <v>1</v>
      </c>
      <c r="C17" s="2">
        <v>1.15740740740741E-4</v>
      </c>
      <c r="D17" s="2">
        <f t="shared" si="0"/>
        <v>1.15740740740741E-4</v>
      </c>
    </row>
    <row r="18" spans="1:4">
      <c r="A18" t="s">
        <v>8</v>
      </c>
      <c r="B18">
        <v>1</v>
      </c>
      <c r="C18" s="2">
        <v>1.2731481481481499E-4</v>
      </c>
      <c r="D18" s="2">
        <f t="shared" si="0"/>
        <v>1.2731481481481499E-4</v>
      </c>
    </row>
    <row r="19" spans="1:4">
      <c r="A19" t="s">
        <v>8</v>
      </c>
      <c r="B19">
        <v>1</v>
      </c>
      <c r="C19" s="2">
        <v>1.2731481481481499E-4</v>
      </c>
      <c r="D19" s="2">
        <f t="shared" si="0"/>
        <v>1.2731481481481499E-4</v>
      </c>
    </row>
    <row r="20" spans="1:4">
      <c r="A20" t="s">
        <v>8</v>
      </c>
      <c r="B20">
        <v>1</v>
      </c>
      <c r="C20" s="2">
        <v>1.38888888888889E-4</v>
      </c>
      <c r="D20" s="2">
        <f t="shared" si="0"/>
        <v>1.38888888888889E-4</v>
      </c>
    </row>
    <row r="21" spans="1:4">
      <c r="A21" t="s">
        <v>8</v>
      </c>
      <c r="B21">
        <v>1</v>
      </c>
      <c r="C21" s="2">
        <v>1.50462962962963E-4</v>
      </c>
      <c r="D21" s="2">
        <f t="shared" si="0"/>
        <v>1.50462962962963E-4</v>
      </c>
    </row>
    <row r="22" spans="1:4">
      <c r="A22" t="s">
        <v>8</v>
      </c>
      <c r="B22">
        <v>1</v>
      </c>
      <c r="C22" s="2">
        <v>1.50462962962963E-4</v>
      </c>
      <c r="D22" s="2">
        <f t="shared" si="0"/>
        <v>1.50462962962963E-4</v>
      </c>
    </row>
    <row r="23" spans="1:4">
      <c r="A23" t="s">
        <v>8</v>
      </c>
      <c r="B23">
        <v>1</v>
      </c>
      <c r="C23" s="2">
        <v>1.50462962962963E-4</v>
      </c>
      <c r="D23" s="2">
        <f t="shared" si="0"/>
        <v>1.50462962962963E-4</v>
      </c>
    </row>
    <row r="24" spans="1:4">
      <c r="A24" t="s">
        <v>8</v>
      </c>
      <c r="B24">
        <v>1</v>
      </c>
      <c r="C24" s="2">
        <v>1.6203703703703701E-4</v>
      </c>
      <c r="D24" s="2">
        <f t="shared" si="0"/>
        <v>1.6203703703703701E-4</v>
      </c>
    </row>
    <row r="25" spans="1:4">
      <c r="A25" t="s">
        <v>8</v>
      </c>
      <c r="B25">
        <v>1</v>
      </c>
      <c r="C25" s="2">
        <v>1.6203703703703701E-4</v>
      </c>
      <c r="D25" s="2">
        <f t="shared" si="0"/>
        <v>1.6203703703703701E-4</v>
      </c>
    </row>
    <row r="26" spans="1:4">
      <c r="A26" t="s">
        <v>8</v>
      </c>
      <c r="B26">
        <v>2</v>
      </c>
      <c r="C26" s="2">
        <v>1.9675925925925899E-4</v>
      </c>
      <c r="D26" s="2">
        <f t="shared" si="0"/>
        <v>9.8379629629629495E-5</v>
      </c>
    </row>
    <row r="27" spans="1:4">
      <c r="A27" t="s">
        <v>8</v>
      </c>
      <c r="B27">
        <v>2</v>
      </c>
      <c r="C27" s="2">
        <v>2.5462962962962999E-4</v>
      </c>
      <c r="D27" s="2">
        <f t="shared" si="0"/>
        <v>1.2731481481481499E-4</v>
      </c>
    </row>
    <row r="28" spans="1:4">
      <c r="A28" t="s">
        <v>8</v>
      </c>
      <c r="B28">
        <v>2</v>
      </c>
      <c r="C28" s="2">
        <v>2.89351851851852E-4</v>
      </c>
      <c r="D28" s="2">
        <f t="shared" si="0"/>
        <v>1.44675925925926E-4</v>
      </c>
    </row>
    <row r="29" spans="1:4">
      <c r="A29" t="s">
        <v>8</v>
      </c>
      <c r="B29">
        <v>2</v>
      </c>
      <c r="C29" s="2">
        <v>3.00925925925926E-4</v>
      </c>
      <c r="D29" s="2">
        <f t="shared" si="0"/>
        <v>1.50462962962963E-4</v>
      </c>
    </row>
    <row r="30" spans="1:4">
      <c r="A30" t="s">
        <v>8</v>
      </c>
      <c r="B30">
        <v>2</v>
      </c>
      <c r="C30" s="2">
        <v>3.3564814814814801E-4</v>
      </c>
      <c r="D30" s="2">
        <f t="shared" si="0"/>
        <v>1.6782407407407401E-4</v>
      </c>
    </row>
    <row r="31" spans="1:4">
      <c r="A31" t="s">
        <v>8</v>
      </c>
      <c r="B31">
        <v>2</v>
      </c>
      <c r="C31" s="2">
        <v>3.4722222222222202E-4</v>
      </c>
      <c r="D31" s="2">
        <f t="shared" si="0"/>
        <v>1.7361111111111101E-4</v>
      </c>
    </row>
    <row r="32" spans="1:4">
      <c r="A32" t="s">
        <v>8</v>
      </c>
      <c r="B32">
        <v>2</v>
      </c>
      <c r="C32" s="2">
        <v>3.5879629629629602E-4</v>
      </c>
      <c r="D32" s="2">
        <f t="shared" si="0"/>
        <v>1.7939814814814801E-4</v>
      </c>
    </row>
    <row r="33" spans="1:4">
      <c r="A33" t="s">
        <v>8</v>
      </c>
      <c r="B33">
        <v>3</v>
      </c>
      <c r="C33" s="2">
        <v>3.9351851851851901E-4</v>
      </c>
      <c r="D33" s="2">
        <f t="shared" si="0"/>
        <v>1.31172839506173E-4</v>
      </c>
    </row>
    <row r="34" spans="1:4">
      <c r="A34" t="s">
        <v>8</v>
      </c>
      <c r="B34">
        <v>3</v>
      </c>
      <c r="C34" s="2">
        <v>4.0509259259259301E-4</v>
      </c>
      <c r="D34" s="2">
        <f t="shared" si="0"/>
        <v>1.3503086419753101E-4</v>
      </c>
    </row>
    <row r="35" spans="1:4">
      <c r="A35" t="s">
        <v>8</v>
      </c>
      <c r="B35">
        <v>3</v>
      </c>
      <c r="C35" s="2">
        <v>4.3981481481481503E-4</v>
      </c>
      <c r="D35" s="2">
        <f t="shared" si="0"/>
        <v>1.4660493827160502E-4</v>
      </c>
    </row>
    <row r="36" spans="1:4">
      <c r="A36" t="s">
        <v>8</v>
      </c>
      <c r="B36">
        <v>2</v>
      </c>
      <c r="C36" s="2">
        <v>4.5138888888888898E-4</v>
      </c>
      <c r="D36" s="2">
        <f t="shared" si="0"/>
        <v>2.2569444444444449E-4</v>
      </c>
    </row>
    <row r="37" spans="1:4">
      <c r="A37" t="s">
        <v>8</v>
      </c>
      <c r="B37">
        <v>4</v>
      </c>
      <c r="C37" s="2">
        <v>5.20833333333333E-4</v>
      </c>
      <c r="D37" s="2">
        <f t="shared" si="0"/>
        <v>1.3020833333333325E-4</v>
      </c>
    </row>
    <row r="38" spans="1:4">
      <c r="A38" t="s">
        <v>8</v>
      </c>
      <c r="B38">
        <v>3</v>
      </c>
      <c r="C38" s="2">
        <v>5.5555555555555599E-4</v>
      </c>
      <c r="D38" s="2">
        <f t="shared" si="0"/>
        <v>1.8518518518518534E-4</v>
      </c>
    </row>
    <row r="39" spans="1:4">
      <c r="A39" t="s">
        <v>8</v>
      </c>
      <c r="B39">
        <v>4</v>
      </c>
      <c r="C39" s="2">
        <v>6.8287037037037003E-4</v>
      </c>
      <c r="D39" s="2">
        <f t="shared" si="0"/>
        <v>1.7071759259259251E-4</v>
      </c>
    </row>
    <row r="40" spans="1:4">
      <c r="A40" t="s">
        <v>8</v>
      </c>
      <c r="B40">
        <v>7</v>
      </c>
      <c r="C40" s="2">
        <v>7.7546296296296304E-4</v>
      </c>
      <c r="D40" s="2">
        <f t="shared" si="0"/>
        <v>1.1078042328042329E-4</v>
      </c>
    </row>
    <row r="41" spans="1:4">
      <c r="A41" t="s">
        <v>8</v>
      </c>
      <c r="B41">
        <v>8</v>
      </c>
      <c r="C41" s="2">
        <v>9.8171296296296309E-4</v>
      </c>
      <c r="D41" s="2">
        <f t="shared" si="0"/>
        <v>1.2271412037037039E-4</v>
      </c>
    </row>
    <row r="42" spans="1:4">
      <c r="A42" t="s">
        <v>8</v>
      </c>
      <c r="B42">
        <v>9</v>
      </c>
      <c r="C42" s="2">
        <v>1.25E-3</v>
      </c>
      <c r="D42" s="2">
        <f t="shared" si="0"/>
        <v>1.3888888888888889E-4</v>
      </c>
    </row>
    <row r="43" spans="1:4">
      <c r="A43" t="s">
        <v>9</v>
      </c>
      <c r="B43">
        <v>7</v>
      </c>
      <c r="C43" s="2">
        <v>1.0995370370370399E-3</v>
      </c>
      <c r="D43" s="2">
        <f t="shared" si="0"/>
        <v>1.5707671957671999E-4</v>
      </c>
    </row>
    <row r="44" spans="1:4">
      <c r="A44" t="s">
        <v>10</v>
      </c>
      <c r="B44">
        <v>15</v>
      </c>
      <c r="C44" s="2">
        <v>9.2592592592592596E-4</v>
      </c>
      <c r="D44" s="2">
        <f t="shared" si="0"/>
        <v>6.1728395061728397E-5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topLeftCell="A15" zoomScaleNormal="100" workbookViewId="0">
      <selection activeCell="M21" sqref="M21"/>
    </sheetView>
  </sheetViews>
  <sheetFormatPr baseColWidth="10" defaultColWidth="8.88671875" defaultRowHeight="14.4"/>
  <cols>
    <col min="1" max="1" width="9.109375"/>
    <col min="2" max="2" width="38.44140625"/>
    <col min="3" max="3" width="19.44140625" style="2"/>
    <col min="4" max="4" width="9.109375" style="2"/>
    <col min="5" max="1025" width="9.109375"/>
  </cols>
  <sheetData>
    <row r="1" spans="1:4">
      <c r="A1" t="s">
        <v>0</v>
      </c>
      <c r="B1" t="s">
        <v>1</v>
      </c>
      <c r="C1" s="2" t="s">
        <v>2</v>
      </c>
      <c r="D1" s="2" t="s">
        <v>3</v>
      </c>
    </row>
    <row r="3" spans="1:4">
      <c r="A3" t="s">
        <v>11</v>
      </c>
      <c r="B3">
        <v>1</v>
      </c>
      <c r="C3" s="2">
        <v>4.5138888888888898E-4</v>
      </c>
      <c r="D3" s="2">
        <f>C3/B3</f>
        <v>4.5138888888888898E-4</v>
      </c>
    </row>
    <row r="4" spans="1:4">
      <c r="A4" t="s">
        <v>11</v>
      </c>
      <c r="B4">
        <v>1</v>
      </c>
      <c r="C4" s="2">
        <v>3.4722222222222202E-4</v>
      </c>
      <c r="D4" s="2">
        <f t="shared" ref="D3:D4" si="0">C4/B4</f>
        <v>3.4722222222222202E-4</v>
      </c>
    </row>
    <row r="5" spans="1:4">
      <c r="A5" t="s">
        <v>11</v>
      </c>
      <c r="B5">
        <v>2</v>
      </c>
      <c r="C5" s="2">
        <v>7.1759259259259302E-4</v>
      </c>
      <c r="D5" s="2">
        <f>C5/B5</f>
        <v>3.5879629629629651E-4</v>
      </c>
    </row>
    <row r="6" spans="1:4">
      <c r="A6" t="s">
        <v>11</v>
      </c>
      <c r="B6">
        <v>2</v>
      </c>
      <c r="C6" s="2">
        <v>6.01851851851852E-4</v>
      </c>
      <c r="D6" s="2">
        <f>C6/B6</f>
        <v>3.00925925925926E-4</v>
      </c>
    </row>
    <row r="7" spans="1:4">
      <c r="A7" t="s">
        <v>11</v>
      </c>
      <c r="B7">
        <v>4</v>
      </c>
      <c r="C7" s="2">
        <v>1.0995370370370399E-3</v>
      </c>
      <c r="D7" s="2">
        <f>C7/B7</f>
        <v>2.7488425925925998E-4</v>
      </c>
    </row>
    <row r="8" spans="1:4">
      <c r="A8" t="s">
        <v>11</v>
      </c>
      <c r="B8">
        <v>6</v>
      </c>
      <c r="C8" s="2">
        <v>1.86342592592593E-3</v>
      </c>
      <c r="D8" s="2">
        <f>C8/B8</f>
        <v>3.1057098765432169E-4</v>
      </c>
    </row>
    <row r="9" spans="1:4">
      <c r="A9" t="s">
        <v>12</v>
      </c>
      <c r="B9">
        <v>1</v>
      </c>
      <c r="C9" s="2">
        <v>3.2407407407407401E-4</v>
      </c>
      <c r="D9" s="2">
        <f>C9/B9</f>
        <v>3.2407407407407401E-4</v>
      </c>
    </row>
    <row r="10" spans="1:4">
      <c r="A10" t="s">
        <v>12</v>
      </c>
      <c r="B10">
        <v>1</v>
      </c>
      <c r="C10" s="2">
        <v>5.20833333333333E-4</v>
      </c>
      <c r="D10" s="2">
        <f>C10/B10</f>
        <v>5.20833333333333E-4</v>
      </c>
    </row>
    <row r="11" spans="1:4">
      <c r="A11" t="s">
        <v>12</v>
      </c>
      <c r="B11">
        <v>1</v>
      </c>
      <c r="C11" s="2">
        <v>5.20833333333333E-4</v>
      </c>
      <c r="D11" s="2">
        <f>C11/B11</f>
        <v>5.20833333333333E-4</v>
      </c>
    </row>
    <row r="12" spans="1:4">
      <c r="A12" t="s">
        <v>12</v>
      </c>
      <c r="B12">
        <v>2</v>
      </c>
      <c r="C12" s="2">
        <v>1.19212962962963E-3</v>
      </c>
      <c r="D12" s="2">
        <f>C12/B12</f>
        <v>5.96064814814815E-4</v>
      </c>
    </row>
    <row r="13" spans="1:4">
      <c r="A13" t="s">
        <v>12</v>
      </c>
      <c r="B13">
        <v>2</v>
      </c>
      <c r="C13" s="2">
        <v>8.1018518518518505E-4</v>
      </c>
      <c r="D13" s="2">
        <f>C13/B13</f>
        <v>4.0509259259259253E-4</v>
      </c>
    </row>
    <row r="14" spans="1:4">
      <c r="A14" t="s">
        <v>12</v>
      </c>
      <c r="B14">
        <v>2</v>
      </c>
      <c r="C14" s="2">
        <v>4.6296296296296298E-4</v>
      </c>
      <c r="D14" s="2">
        <f>C14/B14</f>
        <v>2.3148148148148149E-4</v>
      </c>
    </row>
    <row r="15" spans="1:4">
      <c r="A15" t="s">
        <v>12</v>
      </c>
      <c r="B15">
        <v>4</v>
      </c>
      <c r="C15" s="2">
        <v>1.4236111111111101E-3</v>
      </c>
      <c r="D15" s="2">
        <f>C15/B15</f>
        <v>3.5590277777777752E-4</v>
      </c>
    </row>
    <row r="16" spans="1:4">
      <c r="A16" t="s">
        <v>13</v>
      </c>
      <c r="B16">
        <v>1</v>
      </c>
      <c r="C16" s="2">
        <v>3.5879629629629602E-4</v>
      </c>
      <c r="D16" s="2">
        <f>C16/B16</f>
        <v>3.5879629629629602E-4</v>
      </c>
    </row>
    <row r="17" spans="1:4">
      <c r="A17" t="s">
        <v>13</v>
      </c>
      <c r="B17">
        <v>2</v>
      </c>
      <c r="C17" s="2">
        <v>8.1018518518518505E-4</v>
      </c>
      <c r="D17" s="2">
        <f>C17/B17</f>
        <v>4.0509259259259253E-4</v>
      </c>
    </row>
    <row r="18" spans="1:4">
      <c r="A18" t="s">
        <v>13</v>
      </c>
      <c r="B18">
        <v>2</v>
      </c>
      <c r="C18" s="2">
        <v>1.0648148148148101E-3</v>
      </c>
      <c r="D18" s="2">
        <f>C18/B18</f>
        <v>5.3240740740740505E-4</v>
      </c>
    </row>
    <row r="19" spans="1:4">
      <c r="A19" t="s">
        <v>13</v>
      </c>
      <c r="B19">
        <v>4</v>
      </c>
      <c r="C19" s="2">
        <v>1.4351851851851899E-3</v>
      </c>
      <c r="D19" s="2">
        <f>C19/B19</f>
        <v>3.5879629629629749E-4</v>
      </c>
    </row>
    <row r="20" spans="1:4">
      <c r="A20" t="s">
        <v>14</v>
      </c>
      <c r="B20">
        <v>1</v>
      </c>
      <c r="C20" s="2">
        <v>5.90277777777778E-4</v>
      </c>
      <c r="D20" s="2">
        <f>C20/B20</f>
        <v>5.90277777777778E-4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Données Beho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diane</dc:creator>
  <dc:description/>
  <cp:lastModifiedBy>Matthieu Roux</cp:lastModifiedBy>
  <cp:revision>2</cp:revision>
  <dcterms:created xsi:type="dcterms:W3CDTF">2018-03-19T20:52:48Z</dcterms:created>
  <dcterms:modified xsi:type="dcterms:W3CDTF">2018-05-09T14:57:07Z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