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G\Desktop\"/>
    </mc:Choice>
  </mc:AlternateContent>
  <xr:revisionPtr revIDLastSave="0" documentId="13_ncr:1_{104B2AD9-4A19-4016-AABC-6154DD10BF2E}" xr6:coauthVersionLast="32" xr6:coauthVersionMax="32" xr10:uidLastSave="{00000000-0000-0000-0000-000000000000}"/>
  <bookViews>
    <workbookView xWindow="0" yWindow="0" windowWidth="21570" windowHeight="7800" activeTab="2" xr2:uid="{00000000-000D-0000-FFFF-FFFF00000000}"/>
  </bookViews>
  <sheets>
    <sheet name="BTC1" sheetId="1" r:id="rId1"/>
    <sheet name="BTC2" sheetId="2" r:id="rId2"/>
    <sheet name="Summary" sheetId="3" r:id="rId3"/>
  </sheets>
  <calcPr calcId="179017"/>
</workbook>
</file>

<file path=xl/calcChain.xml><?xml version="1.0" encoding="utf-8"?>
<calcChain xmlns="http://schemas.openxmlformats.org/spreadsheetml/2006/main">
  <c r="E3" i="3" l="1"/>
  <c r="D3" i="3"/>
  <c r="C3" i="3"/>
  <c r="G6" i="2" l="1"/>
  <c r="F6" i="2"/>
  <c r="H6" i="2" s="1"/>
  <c r="E7" i="1"/>
  <c r="G7" i="1" s="1"/>
  <c r="E6" i="1"/>
  <c r="G6" i="1" s="1"/>
  <c r="F7" i="1" l="1"/>
  <c r="H7" i="1" s="1"/>
  <c r="F6" i="1"/>
  <c r="H6" i="1" s="1"/>
</calcChain>
</file>

<file path=xl/sharedStrings.xml><?xml version="1.0" encoding="utf-8"?>
<sst xmlns="http://schemas.openxmlformats.org/spreadsheetml/2006/main" count="34" uniqueCount="21">
  <si>
    <t>Current BTC Value:</t>
  </si>
  <si>
    <t>8533.09</t>
  </si>
  <si>
    <t>Number of Rigs:</t>
  </si>
  <si>
    <t>BTC Address:</t>
  </si>
  <si>
    <t>3DfY3BE5w72x7AdrU8o3NvjEzqLvxq1As3</t>
  </si>
  <si>
    <t>Date/Time</t>
  </si>
  <si>
    <t>Pool</t>
  </si>
  <si>
    <t>Payment</t>
  </si>
  <si>
    <t>Value at Date</t>
  </si>
  <si>
    <t>BTC/Day</t>
  </si>
  <si>
    <t>$/Day</t>
  </si>
  <si>
    <t>BTC/Rig</t>
  </si>
  <si>
    <t>$/Rig</t>
  </si>
  <si>
    <t>zpool</t>
  </si>
  <si>
    <t>#####</t>
  </si>
  <si>
    <t>3G89tWUHn6VdnaBxoMRTd4WrokJnmVHGfx</t>
  </si>
  <si>
    <t>Total Coins Mined</t>
  </si>
  <si>
    <t>Coin</t>
  </si>
  <si>
    <t>BTC</t>
  </si>
  <si>
    <t>Current Price</t>
  </si>
  <si>
    <t>Current Mined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</si>
</sst>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22" fontId="0" fillId="0" borderId="0" xfId="0" applyNumberFormat="1"/>
    <xf numFmtId="164" fontId="0" fillId="0" borderId="0" xfId="0" applyNumberFormat="1"/>
    <xf numFmtId="164" fontId="0" fillId="0" borderId="7" xfId="0" applyNumberFormat="1" applyBorder="1"/>
    <xf numFmtId="164" fontId="0" fillId="0" borderId="1" xfId="0" applyNumberFormat="1" applyBorder="1"/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9" sqref="A9"/>
    </sheetView>
  </sheetViews>
  <sheetFormatPr defaultRowHeight="15" x14ac:dyDescent="0.25"/>
  <cols>
    <col min="1" max="1" width="14.85546875" style="10" bestFit="1" customWidth="1"/>
    <col min="4" max="4" width="12.85546875" style="13" bestFit="1" customWidth="1"/>
  </cols>
  <sheetData>
    <row r="1" spans="1:8" ht="15.75" customHeight="1" thickBot="1" x14ac:dyDescent="0.3"/>
    <row r="2" spans="1:8" x14ac:dyDescent="0.25">
      <c r="A2" s="14" t="s">
        <v>0</v>
      </c>
      <c r="B2" s="15"/>
      <c r="C2" s="4" t="s">
        <v>1</v>
      </c>
      <c r="D2" s="4"/>
      <c r="E2" s="16" t="s">
        <v>2</v>
      </c>
      <c r="F2" s="15"/>
      <c r="G2" s="8">
        <v>4</v>
      </c>
    </row>
    <row r="3" spans="1:8" ht="15.75" customHeight="1" thickBot="1" x14ac:dyDescent="0.3">
      <c r="A3" s="11" t="s">
        <v>3</v>
      </c>
      <c r="B3" s="17" t="s">
        <v>4</v>
      </c>
      <c r="C3" s="15"/>
      <c r="D3" s="15"/>
      <c r="E3" s="15"/>
      <c r="F3" s="6"/>
      <c r="G3" s="7"/>
    </row>
    <row r="4" spans="1:8" ht="15.75" customHeight="1" thickBot="1" x14ac:dyDescent="0.3"/>
    <row r="5" spans="1:8" ht="15.75" customHeight="1" thickBot="1" x14ac:dyDescent="0.3">
      <c r="A5" s="1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3" t="s">
        <v>12</v>
      </c>
    </row>
    <row r="6" spans="1:8" x14ac:dyDescent="0.25">
      <c r="A6" s="10">
        <v>43239.856249999997</v>
      </c>
      <c r="B6" t="s">
        <v>13</v>
      </c>
      <c r="C6">
        <v>4.9300000000000004E-3</v>
      </c>
      <c r="D6">
        <v>8500</v>
      </c>
      <c r="E6">
        <f>0.004800649</f>
        <v>4.8006489999999997E-3</v>
      </c>
      <c r="F6">
        <f>E6*D6</f>
        <v>40.805516499999996</v>
      </c>
      <c r="G6">
        <f>E6/$G$2</f>
        <v>1.2001622499999999E-3</v>
      </c>
      <c r="H6">
        <f>F6/$G$2</f>
        <v>10.201379124999999</v>
      </c>
    </row>
    <row r="7" spans="1:8" x14ac:dyDescent="0.25">
      <c r="A7" s="9">
        <v>43240.834722222222</v>
      </c>
      <c r="B7" t="s">
        <v>13</v>
      </c>
      <c r="C7">
        <v>4.627E-3</v>
      </c>
      <c r="D7">
        <v>8533.09</v>
      </c>
      <c r="E7">
        <f>$C7/($A7-$A6)</f>
        <v>4.7288005677660642E-3</v>
      </c>
      <c r="F7">
        <f>$E7*$D7</f>
        <v>40.351280836798928</v>
      </c>
      <c r="G7">
        <f>$E7/$G$2</f>
        <v>1.1822001419415161E-3</v>
      </c>
      <c r="H7">
        <f>$F7/$G$2</f>
        <v>10.087820209199732</v>
      </c>
    </row>
  </sheetData>
  <mergeCells count="3">
    <mergeCell ref="A2:B2"/>
    <mergeCell ref="E2:F2"/>
    <mergeCell ref="B3:E3"/>
  </mergeCells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F18" sqref="F18"/>
    </sheetView>
  </sheetViews>
  <sheetFormatPr defaultRowHeight="15" x14ac:dyDescent="0.25"/>
  <cols>
    <col min="1" max="1" width="14.85546875" style="13" bestFit="1" customWidth="1"/>
    <col min="4" max="4" width="12.85546875" style="13" bestFit="1" customWidth="1"/>
  </cols>
  <sheetData>
    <row r="1" spans="1:8" ht="15.75" customHeight="1" thickBot="1" x14ac:dyDescent="0.3"/>
    <row r="2" spans="1:8" x14ac:dyDescent="0.25">
      <c r="A2" s="14" t="s">
        <v>0</v>
      </c>
      <c r="B2" s="15"/>
      <c r="C2" s="4" t="s">
        <v>14</v>
      </c>
      <c r="D2" s="4"/>
      <c r="E2" s="16" t="s">
        <v>2</v>
      </c>
      <c r="F2" s="15"/>
      <c r="G2" s="8">
        <v>1</v>
      </c>
    </row>
    <row r="3" spans="1:8" ht="15.75" customHeight="1" thickBot="1" x14ac:dyDescent="0.3">
      <c r="A3" s="5" t="s">
        <v>3</v>
      </c>
      <c r="B3" s="17" t="s">
        <v>15</v>
      </c>
      <c r="C3" s="15"/>
      <c r="D3" s="15"/>
      <c r="E3" s="15"/>
      <c r="F3" s="6"/>
      <c r="G3" s="7"/>
    </row>
    <row r="4" spans="1:8" ht="15.75" customHeight="1" thickBot="1" x14ac:dyDescent="0.3"/>
    <row r="5" spans="1:8" ht="15.75" customHeight="1" thickBot="1" x14ac:dyDescent="0.3">
      <c r="A5" s="1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3" t="s">
        <v>12</v>
      </c>
    </row>
    <row r="6" spans="1:8" x14ac:dyDescent="0.25">
      <c r="A6" s="9">
        <v>43239.856249999997</v>
      </c>
      <c r="B6" t="s">
        <v>13</v>
      </c>
      <c r="C6">
        <v>3.1800000000000001E-3</v>
      </c>
      <c r="D6">
        <v>8500</v>
      </c>
      <c r="E6">
        <v>1.041326E-3</v>
      </c>
      <c r="F6">
        <f>E6*D6</f>
        <v>8.8512710000000006</v>
      </c>
      <c r="G6">
        <f>E6/$G$2</f>
        <v>1.041326E-3</v>
      </c>
      <c r="H6">
        <f>F6/$G$2</f>
        <v>8.8512710000000006</v>
      </c>
    </row>
  </sheetData>
  <mergeCells count="3">
    <mergeCell ref="A2:B2"/>
    <mergeCell ref="E2:F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0.7109375" style="13" customWidth="1"/>
    <col min="2" max="2" width="5" bestFit="1" customWidth="1"/>
    <col min="3" max="3" width="17" bestFit="1" customWidth="1"/>
    <col min="4" max="4" width="12.5703125" style="13" customWidth="1"/>
    <col min="5" max="5" width="19.7109375" bestFit="1" customWidth="1"/>
  </cols>
  <sheetData>
    <row r="1" spans="2:5" ht="15.75" thickBot="1" x14ac:dyDescent="0.3"/>
    <row r="2" spans="2:5" x14ac:dyDescent="0.25">
      <c r="B2" s="18" t="s">
        <v>17</v>
      </c>
      <c r="C2" s="4" t="s">
        <v>16</v>
      </c>
      <c r="D2" s="4" t="s">
        <v>19</v>
      </c>
      <c r="E2" s="19" t="s">
        <v>20</v>
      </c>
    </row>
    <row r="3" spans="2:5" ht="15.75" thickBot="1" x14ac:dyDescent="0.3">
      <c r="B3" s="5" t="s">
        <v>18</v>
      </c>
      <c r="C3" s="6">
        <f>SUM('BTC1'!C:C)-SUM('BTC1'!C1:C5)+SUM('BTC2'!C:C)-SUM('BTC2'!C1:C5)</f>
        <v>1.2737E-2</v>
      </c>
      <c r="D3" s="6" t="str">
        <f>'BTC1'!C2</f>
        <v>8533.09</v>
      </c>
      <c r="E3" s="7">
        <f>D3*C3</f>
        <v>108.68596733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BTC1</vt:lpstr>
      <vt:lpstr>BTC2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George</dc:creator>
  <cp:lastModifiedBy>Stephen George</cp:lastModifiedBy>
  <dcterms:created xsi:type="dcterms:W3CDTF">2018-05-19T05:43:31Z</dcterms:created>
  <dcterms:modified xsi:type="dcterms:W3CDTF">2018-05-21T07:44:49Z</dcterms:modified>
</cp:coreProperties>
</file>