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pple/Desktop/dashboard-Tab 2/Data/"/>
    </mc:Choice>
  </mc:AlternateContent>
  <xr:revisionPtr revIDLastSave="0" documentId="13_ncr:1_{D2EF9610-2E16-294D-B3E4-9CE9308E1643}" xr6:coauthVersionLast="47" xr6:coauthVersionMax="47" xr10:uidLastSave="{00000000-0000-0000-0000-000000000000}"/>
  <bookViews>
    <workbookView xWindow="0" yWindow="500" windowWidth="28800" windowHeight="17500" xr2:uid="{37010058-85D6-4664-931C-8F8D1F13A5B6}"/>
  </bookViews>
  <sheets>
    <sheet name="invoice_19063955324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F6" i="1"/>
  <c r="A6" i="1"/>
  <c r="F5" i="1"/>
  <c r="A5" i="1"/>
  <c r="F4" i="1"/>
  <c r="A4" i="1"/>
  <c r="F3" i="1"/>
  <c r="A3" i="1"/>
  <c r="A2" i="1"/>
  <c r="F2" i="1"/>
</calcChain>
</file>

<file path=xl/sharedStrings.xml><?xml version="1.0" encoding="utf-8"?>
<sst xmlns="http://schemas.openxmlformats.org/spreadsheetml/2006/main" count="188" uniqueCount="51">
  <si>
    <t>Policy</t>
  </si>
  <si>
    <t>Plan</t>
  </si>
  <si>
    <t>Customer Defined Sort</t>
  </si>
  <si>
    <t>Subscriber Name</t>
  </si>
  <si>
    <t>Coverage Dates</t>
  </si>
  <si>
    <t>ID</t>
  </si>
  <si>
    <t>Status</t>
  </si>
  <si>
    <t>Volume (000's)</t>
  </si>
  <si>
    <t>Charge Amount</t>
  </si>
  <si>
    <t>Adj Code</t>
  </si>
  <si>
    <t>Coverage Type</t>
  </si>
  <si>
    <t>Benefit Group 1</t>
  </si>
  <si>
    <t>Benefit Group 2</t>
  </si>
  <si>
    <t>Benefit Group 3</t>
  </si>
  <si>
    <t>KLN 19 CH+ PS1 1968A M STANDARD 80-2000</t>
  </si>
  <si>
    <t>KOVVALI, VENKATA SIRISHA</t>
  </si>
  <si>
    <t>10/01/2024-10/31/2024</t>
  </si>
  <si>
    <t>A</t>
  </si>
  <si>
    <t>EE + Family</t>
  </si>
  <si>
    <t>KLN STANDARD 80-2000 - ACTIVE</t>
  </si>
  <si>
    <t>EI 2019 CH+PS1 1968A MOD STANDARD80-2000</t>
  </si>
  <si>
    <t>ARETI, SURYANARAYANA</t>
  </si>
  <si>
    <t>EI STANDARD (80-2000) - ACTIVE</t>
  </si>
  <si>
    <t>AWASTHI, SHRISH</t>
  </si>
  <si>
    <t>CHIPPALA, SRINIVASARAO</t>
  </si>
  <si>
    <t>KOTAGIRI, SHRAVAN KUMAR</t>
  </si>
  <si>
    <t>KURASALA, BHASHITHA</t>
  </si>
  <si>
    <t>NAGAPPAN, MANIKANDEN</t>
  </si>
  <si>
    <t>WATWE, KEDAR</t>
  </si>
  <si>
    <t>CHEMBURI, SRI VENKATA KEERTANA</t>
  </si>
  <si>
    <t>EE + Spouse</t>
  </si>
  <si>
    <t>AKSHAYAM, SINDHURA</t>
  </si>
  <si>
    <t>EE +1 or more Children</t>
  </si>
  <si>
    <t>COIMBATORE, NATARAJAN</t>
  </si>
  <si>
    <t>ADDAGALLA, ROHITH KUMAR</t>
  </si>
  <si>
    <t>Employee Only</t>
  </si>
  <si>
    <t>AKULA, SATYA SAI MANIKANTA</t>
  </si>
  <si>
    <t>ARETI, RAMU</t>
  </si>
  <si>
    <t>08/12/2024-08/31/2024</t>
  </si>
  <si>
    <t>ADD</t>
  </si>
  <si>
    <t>09/01/2024-09/30/2024</t>
  </si>
  <si>
    <t>ASTHANA, ANKUR</t>
  </si>
  <si>
    <t>DAGGUMATI, KRISHNA CHAITHANYA</t>
  </si>
  <si>
    <t>DHAR, ABHIMANYU</t>
  </si>
  <si>
    <t>DULLA, SAI VENKATA PHANEENDRA</t>
  </si>
  <si>
    <t>MUNEZERO, EMMANUEL</t>
  </si>
  <si>
    <t>RANGU, SHEKHAR</t>
  </si>
  <si>
    <t>08/01/2024-08/31/2024</t>
  </si>
  <si>
    <t>TRM</t>
  </si>
  <si>
    <t>ROY, SAURAV</t>
  </si>
  <si>
    <t>YELLANTI, CHARAN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</si>
</sst>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253F-204D-4D2A-B5D1-093B91265883}">
  <dimension ref="A1:N29"/>
  <sheetViews>
    <sheetView tabSelected="1" topLeftCell="A5" zoomScale="116" workbookViewId="0">
      <selection activeCell="G34" sqref="G34"/>
    </sheetView>
  </sheetViews>
  <sheetFormatPr baseColWidth="10" defaultColWidth="8.83203125" defaultRowHeight="15" x14ac:dyDescent="0.2"/>
  <cols>
    <col min="2" max="2" width="32" customWidth="1"/>
    <col min="3" max="3" width="33.1640625" customWidth="1"/>
    <col min="4" max="4" width="36" customWidth="1"/>
    <col min="5" max="5" width="25" customWidth="1"/>
    <col min="6" max="6" width="17.33203125" customWidth="1"/>
    <col min="9" max="9" width="17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tr">
        <f>"0929376"</f>
        <v>0929376</v>
      </c>
      <c r="B2" t="s">
        <v>14</v>
      </c>
      <c r="D2" t="s">
        <v>15</v>
      </c>
      <c r="E2" t="s">
        <v>16</v>
      </c>
      <c r="F2" t="str">
        <f>"986633001"</f>
        <v>986633001</v>
      </c>
      <c r="G2" t="s">
        <v>17</v>
      </c>
      <c r="H2">
        <v>0</v>
      </c>
      <c r="I2">
        <v>1125.96</v>
      </c>
      <c r="K2" t="s">
        <v>18</v>
      </c>
      <c r="L2" t="s">
        <v>19</v>
      </c>
    </row>
    <row r="3" spans="1:14" x14ac:dyDescent="0.2">
      <c r="A3" t="str">
        <f t="shared" ref="A3:A29" si="0">"0924216"</f>
        <v>0924216</v>
      </c>
      <c r="B3" t="s">
        <v>20</v>
      </c>
      <c r="D3" t="s">
        <v>21</v>
      </c>
      <c r="E3" t="s">
        <v>16</v>
      </c>
      <c r="F3" t="str">
        <f>"987690882"</f>
        <v>987690882</v>
      </c>
      <c r="G3" t="s">
        <v>17</v>
      </c>
      <c r="H3">
        <v>0</v>
      </c>
      <c r="I3">
        <v>1125.96</v>
      </c>
      <c r="K3" t="s">
        <v>18</v>
      </c>
      <c r="L3" t="s">
        <v>22</v>
      </c>
    </row>
    <row r="4" spans="1:14" x14ac:dyDescent="0.2">
      <c r="A4" t="str">
        <f t="shared" si="0"/>
        <v>0924216</v>
      </c>
      <c r="B4" t="s">
        <v>20</v>
      </c>
      <c r="D4" t="s">
        <v>23</v>
      </c>
      <c r="E4" t="s">
        <v>16</v>
      </c>
      <c r="F4" t="str">
        <f>"996975525"</f>
        <v>996975525</v>
      </c>
      <c r="G4" t="s">
        <v>17</v>
      </c>
      <c r="H4">
        <v>0</v>
      </c>
      <c r="I4">
        <v>1125.96</v>
      </c>
      <c r="K4" t="s">
        <v>18</v>
      </c>
      <c r="L4" t="s">
        <v>22</v>
      </c>
    </row>
    <row r="5" spans="1:14" x14ac:dyDescent="0.2">
      <c r="A5" t="str">
        <f t="shared" si="0"/>
        <v>0924216</v>
      </c>
      <c r="B5" t="s">
        <v>20</v>
      </c>
      <c r="D5" t="s">
        <v>24</v>
      </c>
      <c r="E5" t="s">
        <v>16</v>
      </c>
      <c r="F5" t="str">
        <f>"990838826"</f>
        <v>990838826</v>
      </c>
      <c r="G5" t="s">
        <v>17</v>
      </c>
      <c r="H5">
        <v>0</v>
      </c>
      <c r="I5">
        <v>1125.96</v>
      </c>
      <c r="K5" t="s">
        <v>18</v>
      </c>
      <c r="L5" t="s">
        <v>22</v>
      </c>
    </row>
    <row r="6" spans="1:14" x14ac:dyDescent="0.2">
      <c r="A6" t="str">
        <f t="shared" si="0"/>
        <v>0924216</v>
      </c>
      <c r="B6" t="s">
        <v>20</v>
      </c>
      <c r="D6" t="s">
        <v>25</v>
      </c>
      <c r="E6" t="s">
        <v>16</v>
      </c>
      <c r="F6" t="str">
        <f>"997421773"</f>
        <v>997421773</v>
      </c>
      <c r="G6" t="s">
        <v>17</v>
      </c>
      <c r="H6">
        <v>0</v>
      </c>
      <c r="I6">
        <v>1125.96</v>
      </c>
      <c r="K6" t="s">
        <v>18</v>
      </c>
      <c r="L6" t="s">
        <v>22</v>
      </c>
    </row>
    <row r="7" spans="1:14" x14ac:dyDescent="0.2">
      <c r="A7" t="str">
        <f t="shared" si="0"/>
        <v>0924216</v>
      </c>
      <c r="B7" t="s">
        <v>20</v>
      </c>
      <c r="D7" t="s">
        <v>26</v>
      </c>
      <c r="E7" t="s">
        <v>16</v>
      </c>
      <c r="F7" t="str">
        <f>"981899492"</f>
        <v>981899492</v>
      </c>
      <c r="G7" t="s">
        <v>17</v>
      </c>
      <c r="H7">
        <v>0</v>
      </c>
      <c r="I7">
        <v>1125.96</v>
      </c>
      <c r="K7" t="s">
        <v>18</v>
      </c>
      <c r="L7" t="s">
        <v>22</v>
      </c>
    </row>
    <row r="8" spans="1:14" x14ac:dyDescent="0.2">
      <c r="A8" t="str">
        <f t="shared" si="0"/>
        <v>0924216</v>
      </c>
      <c r="B8" t="s">
        <v>20</v>
      </c>
      <c r="D8" t="s">
        <v>27</v>
      </c>
      <c r="E8" t="s">
        <v>16</v>
      </c>
      <c r="F8" t="str">
        <f>"981983292"</f>
        <v>981983292</v>
      </c>
      <c r="G8" t="s">
        <v>17</v>
      </c>
      <c r="H8">
        <v>0</v>
      </c>
      <c r="I8">
        <v>1125.96</v>
      </c>
      <c r="K8" t="s">
        <v>18</v>
      </c>
      <c r="L8" t="s">
        <v>22</v>
      </c>
    </row>
    <row r="9" spans="1:14" x14ac:dyDescent="0.2">
      <c r="A9" t="str">
        <f t="shared" si="0"/>
        <v>0924216</v>
      </c>
      <c r="B9" t="s">
        <v>20</v>
      </c>
      <c r="D9" t="s">
        <v>28</v>
      </c>
      <c r="E9" t="s">
        <v>16</v>
      </c>
      <c r="F9" t="str">
        <f>"997141283"</f>
        <v>997141283</v>
      </c>
      <c r="G9" t="s">
        <v>17</v>
      </c>
      <c r="H9">
        <v>0</v>
      </c>
      <c r="I9">
        <v>1125.96</v>
      </c>
      <c r="K9" t="s">
        <v>18</v>
      </c>
      <c r="L9" t="s">
        <v>22</v>
      </c>
    </row>
    <row r="10" spans="1:14" x14ac:dyDescent="0.2">
      <c r="A10" t="str">
        <f t="shared" si="0"/>
        <v>0924216</v>
      </c>
      <c r="B10" t="s">
        <v>20</v>
      </c>
      <c r="D10" t="s">
        <v>29</v>
      </c>
      <c r="E10" t="s">
        <v>16</v>
      </c>
      <c r="F10" t="str">
        <f>"985738661"</f>
        <v>985738661</v>
      </c>
      <c r="G10" t="s">
        <v>17</v>
      </c>
      <c r="H10">
        <v>0</v>
      </c>
      <c r="I10">
        <v>799.07</v>
      </c>
      <c r="K10" t="s">
        <v>30</v>
      </c>
      <c r="L10" t="s">
        <v>22</v>
      </c>
    </row>
    <row r="11" spans="1:14" x14ac:dyDescent="0.2">
      <c r="A11" t="str">
        <f t="shared" si="0"/>
        <v>0924216</v>
      </c>
      <c r="B11" t="s">
        <v>20</v>
      </c>
      <c r="D11" t="s">
        <v>31</v>
      </c>
      <c r="E11" t="s">
        <v>16</v>
      </c>
      <c r="F11" t="str">
        <f>"991583854"</f>
        <v>991583854</v>
      </c>
      <c r="G11" t="s">
        <v>17</v>
      </c>
      <c r="H11">
        <v>0</v>
      </c>
      <c r="I11">
        <v>690.1</v>
      </c>
      <c r="K11" t="s">
        <v>32</v>
      </c>
      <c r="L11" t="s">
        <v>22</v>
      </c>
    </row>
    <row r="12" spans="1:14" x14ac:dyDescent="0.2">
      <c r="A12" t="str">
        <f t="shared" si="0"/>
        <v>0924216</v>
      </c>
      <c r="B12" t="s">
        <v>20</v>
      </c>
      <c r="D12" t="s">
        <v>33</v>
      </c>
      <c r="E12" t="s">
        <v>16</v>
      </c>
      <c r="F12" t="str">
        <f>"981627674"</f>
        <v>981627674</v>
      </c>
      <c r="G12" t="s">
        <v>17</v>
      </c>
      <c r="H12">
        <v>0</v>
      </c>
      <c r="I12">
        <v>690.1</v>
      </c>
      <c r="K12" t="s">
        <v>32</v>
      </c>
      <c r="L12" t="s">
        <v>22</v>
      </c>
    </row>
    <row r="13" spans="1:14" x14ac:dyDescent="0.2">
      <c r="A13" t="str">
        <f t="shared" si="0"/>
        <v>0924216</v>
      </c>
      <c r="B13" t="s">
        <v>20</v>
      </c>
      <c r="D13" t="s">
        <v>34</v>
      </c>
      <c r="E13" t="s">
        <v>16</v>
      </c>
      <c r="F13" t="str">
        <f>"995206895"</f>
        <v>995206895</v>
      </c>
      <c r="G13" t="s">
        <v>17</v>
      </c>
      <c r="H13">
        <v>0</v>
      </c>
      <c r="I13">
        <v>363.21</v>
      </c>
      <c r="K13" t="s">
        <v>35</v>
      </c>
      <c r="L13" t="s">
        <v>22</v>
      </c>
    </row>
    <row r="14" spans="1:14" x14ac:dyDescent="0.2">
      <c r="A14" t="str">
        <f t="shared" si="0"/>
        <v>0924216</v>
      </c>
      <c r="B14" t="s">
        <v>20</v>
      </c>
      <c r="D14" t="s">
        <v>36</v>
      </c>
      <c r="E14" t="s">
        <v>16</v>
      </c>
      <c r="F14" t="str">
        <f>"980098142"</f>
        <v>980098142</v>
      </c>
      <c r="G14" t="s">
        <v>17</v>
      </c>
      <c r="H14">
        <v>0</v>
      </c>
      <c r="I14">
        <v>363.21</v>
      </c>
      <c r="K14" t="s">
        <v>35</v>
      </c>
      <c r="L14" t="s">
        <v>22</v>
      </c>
    </row>
    <row r="15" spans="1:14" x14ac:dyDescent="0.2">
      <c r="A15" t="str">
        <f t="shared" si="0"/>
        <v>0924216</v>
      </c>
      <c r="B15" t="s">
        <v>20</v>
      </c>
      <c r="D15" t="s">
        <v>37</v>
      </c>
      <c r="E15" t="s">
        <v>38</v>
      </c>
      <c r="F15" t="str">
        <f>"992905475"</f>
        <v>992905475</v>
      </c>
      <c r="G15" t="s">
        <v>17</v>
      </c>
      <c r="H15">
        <v>0</v>
      </c>
      <c r="I15">
        <v>363.21</v>
      </c>
      <c r="J15" t="s">
        <v>39</v>
      </c>
      <c r="K15" t="s">
        <v>35</v>
      </c>
      <c r="L15" t="s">
        <v>22</v>
      </c>
    </row>
    <row r="16" spans="1:14" x14ac:dyDescent="0.2">
      <c r="A16" t="str">
        <f t="shared" si="0"/>
        <v>0924216</v>
      </c>
      <c r="B16" t="s">
        <v>20</v>
      </c>
      <c r="D16" t="s">
        <v>37</v>
      </c>
      <c r="E16" t="s">
        <v>40</v>
      </c>
      <c r="F16" t="str">
        <f>"992905475"</f>
        <v>992905475</v>
      </c>
      <c r="G16" t="s">
        <v>17</v>
      </c>
      <c r="H16">
        <v>0</v>
      </c>
      <c r="I16">
        <v>363.21</v>
      </c>
      <c r="J16" t="s">
        <v>39</v>
      </c>
      <c r="K16" t="s">
        <v>35</v>
      </c>
      <c r="L16" t="s">
        <v>22</v>
      </c>
    </row>
    <row r="17" spans="1:12" x14ac:dyDescent="0.2">
      <c r="A17" t="str">
        <f t="shared" si="0"/>
        <v>0924216</v>
      </c>
      <c r="B17" t="s">
        <v>20</v>
      </c>
      <c r="D17" t="s">
        <v>37</v>
      </c>
      <c r="E17" t="s">
        <v>16</v>
      </c>
      <c r="F17" t="str">
        <f>"992905475"</f>
        <v>992905475</v>
      </c>
      <c r="G17" t="s">
        <v>17</v>
      </c>
      <c r="H17">
        <v>0</v>
      </c>
      <c r="I17">
        <v>363.21</v>
      </c>
      <c r="K17" t="s">
        <v>35</v>
      </c>
      <c r="L17" t="s">
        <v>22</v>
      </c>
    </row>
    <row r="18" spans="1:12" x14ac:dyDescent="0.2">
      <c r="A18" t="str">
        <f t="shared" si="0"/>
        <v>0924216</v>
      </c>
      <c r="B18" t="s">
        <v>20</v>
      </c>
      <c r="D18" t="s">
        <v>41</v>
      </c>
      <c r="E18" t="s">
        <v>16</v>
      </c>
      <c r="F18" t="str">
        <f>"991972490"</f>
        <v>991972490</v>
      </c>
      <c r="G18" t="s">
        <v>17</v>
      </c>
      <c r="H18">
        <v>0</v>
      </c>
      <c r="I18">
        <v>363.21</v>
      </c>
      <c r="K18" t="s">
        <v>35</v>
      </c>
      <c r="L18" t="s">
        <v>22</v>
      </c>
    </row>
    <row r="19" spans="1:12" x14ac:dyDescent="0.2">
      <c r="A19" t="str">
        <f t="shared" si="0"/>
        <v>0924216</v>
      </c>
      <c r="B19" t="s">
        <v>20</v>
      </c>
      <c r="D19" t="s">
        <v>42</v>
      </c>
      <c r="E19" t="s">
        <v>16</v>
      </c>
      <c r="F19" t="str">
        <f>"993308233"</f>
        <v>993308233</v>
      </c>
      <c r="G19" t="s">
        <v>17</v>
      </c>
      <c r="H19">
        <v>0</v>
      </c>
      <c r="I19">
        <v>363.21</v>
      </c>
      <c r="K19" t="s">
        <v>35</v>
      </c>
      <c r="L19" t="s">
        <v>22</v>
      </c>
    </row>
    <row r="20" spans="1:12" x14ac:dyDescent="0.2">
      <c r="A20" t="str">
        <f t="shared" si="0"/>
        <v>0924216</v>
      </c>
      <c r="B20" t="s">
        <v>20</v>
      </c>
      <c r="D20" t="s">
        <v>43</v>
      </c>
      <c r="E20" t="s">
        <v>16</v>
      </c>
      <c r="F20" t="str">
        <f>"986530929"</f>
        <v>986530929</v>
      </c>
      <c r="G20" t="s">
        <v>17</v>
      </c>
      <c r="H20">
        <v>0</v>
      </c>
      <c r="I20">
        <v>363.21</v>
      </c>
      <c r="K20" t="s">
        <v>35</v>
      </c>
      <c r="L20" t="s">
        <v>22</v>
      </c>
    </row>
    <row r="21" spans="1:12" x14ac:dyDescent="0.2">
      <c r="A21" t="str">
        <f t="shared" si="0"/>
        <v>0924216</v>
      </c>
      <c r="B21" t="s">
        <v>20</v>
      </c>
      <c r="D21" t="s">
        <v>44</v>
      </c>
      <c r="E21" t="s">
        <v>16</v>
      </c>
      <c r="F21" t="str">
        <f>"992411734"</f>
        <v>992411734</v>
      </c>
      <c r="G21" t="s">
        <v>17</v>
      </c>
      <c r="H21">
        <v>0</v>
      </c>
      <c r="I21">
        <v>363.21</v>
      </c>
      <c r="K21" t="s">
        <v>35</v>
      </c>
      <c r="L21" t="s">
        <v>22</v>
      </c>
    </row>
    <row r="22" spans="1:12" x14ac:dyDescent="0.2">
      <c r="A22" t="str">
        <f t="shared" si="0"/>
        <v>0924216</v>
      </c>
      <c r="B22" t="s">
        <v>20</v>
      </c>
      <c r="D22" t="s">
        <v>45</v>
      </c>
      <c r="E22" t="s">
        <v>16</v>
      </c>
      <c r="F22" t="str">
        <f>"989110209"</f>
        <v>989110209</v>
      </c>
      <c r="G22" t="s">
        <v>17</v>
      </c>
      <c r="H22">
        <v>0</v>
      </c>
      <c r="I22">
        <v>363.21</v>
      </c>
      <c r="K22" t="s">
        <v>35</v>
      </c>
      <c r="L22" t="s">
        <v>22</v>
      </c>
    </row>
    <row r="23" spans="1:12" x14ac:dyDescent="0.2">
      <c r="A23" t="str">
        <f t="shared" si="0"/>
        <v>0924216</v>
      </c>
      <c r="B23" t="s">
        <v>20</v>
      </c>
      <c r="D23" t="s">
        <v>46</v>
      </c>
      <c r="E23" t="s">
        <v>47</v>
      </c>
      <c r="F23" t="str">
        <f>"992073882"</f>
        <v>992073882</v>
      </c>
      <c r="G23" t="s">
        <v>17</v>
      </c>
      <c r="H23">
        <v>0</v>
      </c>
      <c r="I23">
        <v>363.21</v>
      </c>
      <c r="J23" t="s">
        <v>39</v>
      </c>
      <c r="K23" t="s">
        <v>35</v>
      </c>
      <c r="L23" t="s">
        <v>22</v>
      </c>
    </row>
    <row r="24" spans="1:12" x14ac:dyDescent="0.2">
      <c r="A24" t="str">
        <f t="shared" si="0"/>
        <v>0924216</v>
      </c>
      <c r="B24" t="s">
        <v>20</v>
      </c>
      <c r="D24" t="s">
        <v>46</v>
      </c>
      <c r="E24" t="s">
        <v>47</v>
      </c>
      <c r="F24" t="str">
        <f>"992073882"</f>
        <v>992073882</v>
      </c>
      <c r="G24" t="s">
        <v>17</v>
      </c>
      <c r="H24">
        <v>0</v>
      </c>
      <c r="I24">
        <v>-363.21</v>
      </c>
      <c r="J24" t="s">
        <v>48</v>
      </c>
      <c r="K24" t="s">
        <v>35</v>
      </c>
      <c r="L24" t="s">
        <v>22</v>
      </c>
    </row>
    <row r="25" spans="1:12" x14ac:dyDescent="0.2">
      <c r="A25" t="str">
        <f t="shared" si="0"/>
        <v>0924216</v>
      </c>
      <c r="B25" t="s">
        <v>20</v>
      </c>
      <c r="D25" t="s">
        <v>46</v>
      </c>
      <c r="E25" t="s">
        <v>40</v>
      </c>
      <c r="F25" t="str">
        <f>"992073882"</f>
        <v>992073882</v>
      </c>
      <c r="G25" t="s">
        <v>17</v>
      </c>
      <c r="H25">
        <v>0</v>
      </c>
      <c r="I25">
        <v>363.21</v>
      </c>
      <c r="J25" t="s">
        <v>39</v>
      </c>
      <c r="K25" t="s">
        <v>35</v>
      </c>
      <c r="L25" t="s">
        <v>22</v>
      </c>
    </row>
    <row r="26" spans="1:12" x14ac:dyDescent="0.2">
      <c r="A26" t="str">
        <f t="shared" si="0"/>
        <v>0924216</v>
      </c>
      <c r="B26" t="s">
        <v>20</v>
      </c>
      <c r="D26" t="s">
        <v>46</v>
      </c>
      <c r="E26" t="s">
        <v>40</v>
      </c>
      <c r="F26" t="str">
        <f>"992073882"</f>
        <v>992073882</v>
      </c>
      <c r="G26" t="s">
        <v>17</v>
      </c>
      <c r="H26">
        <v>0</v>
      </c>
      <c r="I26">
        <v>-363.21</v>
      </c>
      <c r="J26" t="s">
        <v>48</v>
      </c>
      <c r="K26" t="s">
        <v>35</v>
      </c>
      <c r="L26" t="s">
        <v>22</v>
      </c>
    </row>
    <row r="27" spans="1:12" x14ac:dyDescent="0.2">
      <c r="A27" t="str">
        <f t="shared" si="0"/>
        <v>0924216</v>
      </c>
      <c r="B27" t="s">
        <v>20</v>
      </c>
      <c r="D27" t="s">
        <v>46</v>
      </c>
      <c r="E27" t="s">
        <v>16</v>
      </c>
      <c r="F27" t="str">
        <f>"992073882"</f>
        <v>992073882</v>
      </c>
      <c r="G27" t="s">
        <v>17</v>
      </c>
      <c r="H27">
        <v>0</v>
      </c>
      <c r="I27">
        <v>363.21</v>
      </c>
      <c r="K27" t="s">
        <v>35</v>
      </c>
      <c r="L27" t="s">
        <v>22</v>
      </c>
    </row>
    <row r="28" spans="1:12" x14ac:dyDescent="0.2">
      <c r="A28" t="str">
        <f t="shared" si="0"/>
        <v>0924216</v>
      </c>
      <c r="B28" t="s">
        <v>20</v>
      </c>
      <c r="D28" t="s">
        <v>49</v>
      </c>
      <c r="E28" t="s">
        <v>16</v>
      </c>
      <c r="F28" t="str">
        <f>"982367845"</f>
        <v>982367845</v>
      </c>
      <c r="G28" t="s">
        <v>17</v>
      </c>
      <c r="H28">
        <v>0</v>
      </c>
      <c r="I28">
        <v>363.21</v>
      </c>
      <c r="K28" t="s">
        <v>35</v>
      </c>
      <c r="L28" t="s">
        <v>22</v>
      </c>
    </row>
    <row r="29" spans="1:12" x14ac:dyDescent="0.2">
      <c r="A29" t="str">
        <f t="shared" si="0"/>
        <v>0924216</v>
      </c>
      <c r="B29" t="s">
        <v>20</v>
      </c>
      <c r="D29" t="s">
        <v>50</v>
      </c>
      <c r="E29" t="s">
        <v>16</v>
      </c>
      <c r="F29" t="str">
        <f>"996629865"</f>
        <v>996629865</v>
      </c>
      <c r="G29" t="s">
        <v>17</v>
      </c>
      <c r="H29">
        <v>0</v>
      </c>
      <c r="I29">
        <v>363.21</v>
      </c>
      <c r="K29" t="s">
        <v>35</v>
      </c>
      <c r="L2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invoice_190639553243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Geethanjali Jawaharlal</dc:creator>
  <cp:keywords/>
  <dc:description/>
  <cp:lastModifiedBy>Mallesh's MacBook</cp:lastModifiedBy>
  <cp:revision/>
  <dcterms:created xsi:type="dcterms:W3CDTF">2024-09-26T18:37:34Z</dcterms:created>
  <dcterms:modified xsi:type="dcterms:W3CDTF">2025-01-27T16:27:39Z</dcterms:modified>
  <cp:category/>
  <cp:contentStatus/>
</cp:coreProperties>
</file>