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Sairaj\sem2\MDSC 201\final lab\"/>
    </mc:Choice>
  </mc:AlternateContent>
  <bookViews>
    <workbookView xWindow="0" yWindow="0" windowWidth="20490" windowHeight="89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1" l="1"/>
  <c r="C17" i="1"/>
  <c r="B17" i="1"/>
  <c r="D4" i="1" l="1"/>
  <c r="E4" i="1" s="1"/>
  <c r="D6" i="1"/>
  <c r="D8" i="1"/>
  <c r="D10" i="1"/>
  <c r="D12" i="1"/>
  <c r="D14" i="1"/>
  <c r="D16" i="1"/>
  <c r="D3" i="1"/>
  <c r="D5" i="1"/>
  <c r="D7" i="1"/>
  <c r="D9" i="1"/>
  <c r="D11" i="1"/>
  <c r="D13" i="1"/>
  <c r="D15" i="1"/>
  <c r="D2" i="1"/>
  <c r="E2" i="1" s="1"/>
  <c r="G4" i="1"/>
  <c r="E6" i="1" l="1"/>
  <c r="G6" i="1"/>
  <c r="E10" i="1"/>
  <c r="G10" i="1"/>
  <c r="E14" i="1"/>
  <c r="G14" i="1"/>
  <c r="E3" i="1"/>
  <c r="G3" i="1"/>
  <c r="E7" i="1"/>
  <c r="G7" i="1"/>
  <c r="E11" i="1"/>
  <c r="G11" i="1"/>
  <c r="E15" i="1"/>
  <c r="G15" i="1"/>
  <c r="E8" i="1"/>
  <c r="G8" i="1"/>
  <c r="E12" i="1"/>
  <c r="G12" i="1"/>
  <c r="E16" i="1"/>
  <c r="G16" i="1"/>
  <c r="E5" i="1"/>
  <c r="G5" i="1"/>
  <c r="E9" i="1"/>
  <c r="G9" i="1"/>
  <c r="E13" i="1"/>
  <c r="G13" i="1"/>
  <c r="E17" i="1"/>
  <c r="I20" i="1" s="1"/>
  <c r="G2" i="1"/>
  <c r="G17" i="1" s="1"/>
</calcChain>
</file>

<file path=xl/sharedStrings.xml><?xml version="1.0" encoding="utf-8"?>
<sst xmlns="http://schemas.openxmlformats.org/spreadsheetml/2006/main" count="11" uniqueCount="11">
  <si>
    <t>(xi-xbar)</t>
  </si>
  <si>
    <t>yi(xi-xbar)</t>
  </si>
  <si>
    <t>(xi-xbar)2</t>
  </si>
  <si>
    <t>Average:</t>
  </si>
  <si>
    <t>Sxy=</t>
  </si>
  <si>
    <t>Sxx=</t>
  </si>
  <si>
    <t>B1=</t>
  </si>
  <si>
    <t>B0=</t>
  </si>
  <si>
    <t>(Sxy/Sxx)</t>
  </si>
  <si>
    <t>Months(x)</t>
  </si>
  <si>
    <t>Songs(y)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</si>
</sst>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1" fillId="3" borderId="1" xfId="0" applyFont="1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4" borderId="1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SLR</a:t>
            </a:r>
          </a:p>
        </c:rich>
      </c:tx>
      <c:layout>
        <c:manualLayout>
          <c:xMode val="edge"/>
          <c:yMode val="edge"/>
          <c:x val="0.4178263342082240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Sheet1!$B$2:$B$16</c:f>
              <c:numCache>
                <c:formatCode>General</c:formatCode>
                <c:ptCount val="15"/>
                <c:pt idx="0">
                  <c:v>23</c:v>
                </c:pt>
                <c:pt idx="1">
                  <c:v>35</c:v>
                </c:pt>
                <c:pt idx="2">
                  <c:v>2</c:v>
                </c:pt>
                <c:pt idx="3">
                  <c:v>28</c:v>
                </c:pt>
                <c:pt idx="4">
                  <c:v>5</c:v>
                </c:pt>
                <c:pt idx="5">
                  <c:v>32</c:v>
                </c:pt>
                <c:pt idx="6">
                  <c:v>23</c:v>
                </c:pt>
                <c:pt idx="7">
                  <c:v>10</c:v>
                </c:pt>
                <c:pt idx="8">
                  <c:v>4</c:v>
                </c:pt>
                <c:pt idx="9">
                  <c:v>26</c:v>
                </c:pt>
                <c:pt idx="10">
                  <c:v>1</c:v>
                </c:pt>
                <c:pt idx="11">
                  <c:v>8</c:v>
                </c:pt>
                <c:pt idx="12">
                  <c:v>13</c:v>
                </c:pt>
                <c:pt idx="13">
                  <c:v>9</c:v>
                </c:pt>
                <c:pt idx="14">
                  <c:v>5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  <c:pt idx="0">
                  <c:v>486</c:v>
                </c:pt>
                <c:pt idx="1">
                  <c:v>747</c:v>
                </c:pt>
                <c:pt idx="2">
                  <c:v>81</c:v>
                </c:pt>
                <c:pt idx="3">
                  <c:v>581</c:v>
                </c:pt>
                <c:pt idx="4">
                  <c:v>117</c:v>
                </c:pt>
                <c:pt idx="5">
                  <c:v>728</c:v>
                </c:pt>
                <c:pt idx="6">
                  <c:v>445</c:v>
                </c:pt>
                <c:pt idx="7">
                  <c:v>128</c:v>
                </c:pt>
                <c:pt idx="8">
                  <c:v>61</c:v>
                </c:pt>
                <c:pt idx="9">
                  <c:v>476</c:v>
                </c:pt>
                <c:pt idx="10">
                  <c:v>35</c:v>
                </c:pt>
                <c:pt idx="11">
                  <c:v>121</c:v>
                </c:pt>
                <c:pt idx="12">
                  <c:v>266</c:v>
                </c:pt>
                <c:pt idx="13">
                  <c:v>126</c:v>
                </c:pt>
                <c:pt idx="14">
                  <c:v>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97-45FC-9A3C-BF6FFE241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063807"/>
        <c:axId val="980058815"/>
      </c:scatterChart>
      <c:valAx>
        <c:axId val="980063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058815"/>
        <c:crosses val="autoZero"/>
        <c:crossBetween val="midCat"/>
      </c:valAx>
      <c:valAx>
        <c:axId val="98005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#Songs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063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2</xdr:row>
      <xdr:rowOff>28575</xdr:rowOff>
    </xdr:from>
    <xdr:to>
      <xdr:col>15</xdr:col>
      <xdr:colOff>295275</xdr:colOff>
      <xdr:row>16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Q21" sqref="Q21"/>
    </sheetView>
  </sheetViews>
  <sheetFormatPr defaultRowHeight="15" x14ac:dyDescent="0.25"/>
  <cols>
    <col min="2" max="2" width="10.140625" bestFit="1" customWidth="1"/>
    <col min="3" max="3" width="17" bestFit="1" customWidth="1"/>
    <col min="5" max="5" width="12.7109375" bestFit="1" customWidth="1"/>
    <col min="8" max="8" width="4.140625" bestFit="1" customWidth="1"/>
    <col min="9" max="9" width="12" bestFit="1" customWidth="1"/>
  </cols>
  <sheetData>
    <row r="1" spans="1:7" x14ac:dyDescent="0.25">
      <c r="B1" s="9" t="s">
        <v>9</v>
      </c>
      <c r="C1" s="9" t="s">
        <v>10</v>
      </c>
      <c r="D1" s="2" t="s">
        <v>0</v>
      </c>
      <c r="E1" s="2" t="s">
        <v>1</v>
      </c>
      <c r="F1" s="2"/>
      <c r="G1" s="2" t="s">
        <v>2</v>
      </c>
    </row>
    <row r="2" spans="1:7" x14ac:dyDescent="0.25">
      <c r="A2">
        <v>1</v>
      </c>
      <c r="B2">
        <v>23</v>
      </c>
      <c r="C2">
        <v>486</v>
      </c>
      <c r="D2">
        <f>B2-$B$17</f>
        <v>8.0666666666666664</v>
      </c>
      <c r="E2">
        <f>C2*D2</f>
        <v>3920.4</v>
      </c>
      <c r="G2">
        <f>D2*D2</f>
        <v>65.071111111111108</v>
      </c>
    </row>
    <row r="3" spans="1:7" x14ac:dyDescent="0.25">
      <c r="A3">
        <v>2</v>
      </c>
      <c r="B3">
        <v>35</v>
      </c>
      <c r="C3">
        <v>747</v>
      </c>
      <c r="D3">
        <f t="shared" ref="D3:D16" si="0">B3-$B$17</f>
        <v>20.066666666666666</v>
      </c>
      <c r="E3">
        <f>C3*D3</f>
        <v>14989.8</v>
      </c>
      <c r="G3">
        <f t="shared" ref="G3:G16" si="1">D3*D3</f>
        <v>402.67111111111109</v>
      </c>
    </row>
    <row r="4" spans="1:7" x14ac:dyDescent="0.25">
      <c r="A4">
        <v>3</v>
      </c>
      <c r="B4">
        <v>2</v>
      </c>
      <c r="C4">
        <v>81</v>
      </c>
      <c r="D4">
        <f t="shared" si="0"/>
        <v>-12.933333333333334</v>
      </c>
      <c r="E4">
        <f>C4*D4</f>
        <v>-1047.5999999999999</v>
      </c>
      <c r="G4">
        <f t="shared" si="1"/>
        <v>167.27111111111111</v>
      </c>
    </row>
    <row r="5" spans="1:7" x14ac:dyDescent="0.25">
      <c r="A5">
        <v>4</v>
      </c>
      <c r="B5">
        <v>28</v>
      </c>
      <c r="C5">
        <v>581</v>
      </c>
      <c r="D5">
        <f t="shared" si="0"/>
        <v>13.066666666666666</v>
      </c>
      <c r="E5">
        <f>C5*D5</f>
        <v>7591.7333333333336</v>
      </c>
      <c r="G5">
        <f t="shared" si="1"/>
        <v>170.73777777777778</v>
      </c>
    </row>
    <row r="6" spans="1:7" x14ac:dyDescent="0.25">
      <c r="A6">
        <v>5</v>
      </c>
      <c r="B6">
        <v>5</v>
      </c>
      <c r="C6">
        <v>117</v>
      </c>
      <c r="D6">
        <f t="shared" si="0"/>
        <v>-9.9333333333333336</v>
      </c>
      <c r="E6">
        <f>C6*D6</f>
        <v>-1162.2</v>
      </c>
      <c r="G6">
        <f t="shared" si="1"/>
        <v>98.671111111111117</v>
      </c>
    </row>
    <row r="7" spans="1:7" x14ac:dyDescent="0.25">
      <c r="A7">
        <v>6</v>
      </c>
      <c r="B7">
        <v>32</v>
      </c>
      <c r="C7">
        <v>728</v>
      </c>
      <c r="D7">
        <f t="shared" si="0"/>
        <v>17.066666666666666</v>
      </c>
      <c r="E7">
        <f>C7*D7</f>
        <v>12424.533333333333</v>
      </c>
      <c r="G7">
        <f t="shared" si="1"/>
        <v>291.27111111111111</v>
      </c>
    </row>
    <row r="8" spans="1:7" x14ac:dyDescent="0.25">
      <c r="A8">
        <v>7</v>
      </c>
      <c r="B8">
        <v>23</v>
      </c>
      <c r="C8">
        <v>445</v>
      </c>
      <c r="D8">
        <f t="shared" si="0"/>
        <v>8.0666666666666664</v>
      </c>
      <c r="E8">
        <f>C8*D8</f>
        <v>3589.6666666666665</v>
      </c>
      <c r="G8">
        <f t="shared" si="1"/>
        <v>65.071111111111108</v>
      </c>
    </row>
    <row r="9" spans="1:7" x14ac:dyDescent="0.25">
      <c r="A9">
        <v>8</v>
      </c>
      <c r="B9">
        <v>10</v>
      </c>
      <c r="C9">
        <v>128</v>
      </c>
      <c r="D9">
        <f t="shared" si="0"/>
        <v>-4.9333333333333336</v>
      </c>
      <c r="E9">
        <f>C9*D9</f>
        <v>-631.4666666666667</v>
      </c>
      <c r="G9">
        <f t="shared" si="1"/>
        <v>24.337777777777781</v>
      </c>
    </row>
    <row r="10" spans="1:7" x14ac:dyDescent="0.25">
      <c r="A10">
        <v>9</v>
      </c>
      <c r="B10">
        <v>4</v>
      </c>
      <c r="C10">
        <v>61</v>
      </c>
      <c r="D10">
        <f t="shared" si="0"/>
        <v>-10.933333333333334</v>
      </c>
      <c r="E10">
        <f>C10*D10</f>
        <v>-666.93333333333339</v>
      </c>
      <c r="G10">
        <f t="shared" si="1"/>
        <v>119.53777777777778</v>
      </c>
    </row>
    <row r="11" spans="1:7" x14ac:dyDescent="0.25">
      <c r="A11">
        <v>10</v>
      </c>
      <c r="B11">
        <v>26</v>
      </c>
      <c r="C11">
        <v>476</v>
      </c>
      <c r="D11">
        <f t="shared" si="0"/>
        <v>11.066666666666666</v>
      </c>
      <c r="E11">
        <f>C11*D11</f>
        <v>5267.7333333333336</v>
      </c>
      <c r="G11">
        <f t="shared" si="1"/>
        <v>122.4711111111111</v>
      </c>
    </row>
    <row r="12" spans="1:7" x14ac:dyDescent="0.25">
      <c r="A12">
        <v>11</v>
      </c>
      <c r="B12">
        <v>1</v>
      </c>
      <c r="C12">
        <v>35</v>
      </c>
      <c r="D12">
        <f t="shared" si="0"/>
        <v>-13.933333333333334</v>
      </c>
      <c r="E12">
        <f>C12*D12</f>
        <v>-487.66666666666669</v>
      </c>
      <c r="G12">
        <f t="shared" si="1"/>
        <v>194.13777777777779</v>
      </c>
    </row>
    <row r="13" spans="1:7" x14ac:dyDescent="0.25">
      <c r="A13">
        <v>12</v>
      </c>
      <c r="B13">
        <v>8</v>
      </c>
      <c r="C13">
        <v>121</v>
      </c>
      <c r="D13">
        <f t="shared" si="0"/>
        <v>-6.9333333333333336</v>
      </c>
      <c r="E13">
        <f>C13*D13</f>
        <v>-838.93333333333339</v>
      </c>
      <c r="G13">
        <f t="shared" si="1"/>
        <v>48.071111111111115</v>
      </c>
    </row>
    <row r="14" spans="1:7" x14ac:dyDescent="0.25">
      <c r="A14">
        <v>13</v>
      </c>
      <c r="B14">
        <v>13</v>
      </c>
      <c r="C14">
        <v>266</v>
      </c>
      <c r="D14">
        <f t="shared" si="0"/>
        <v>-1.9333333333333336</v>
      </c>
      <c r="E14">
        <f>C14*D14</f>
        <v>-514.26666666666677</v>
      </c>
      <c r="G14">
        <f t="shared" si="1"/>
        <v>3.7377777777777785</v>
      </c>
    </row>
    <row r="15" spans="1:7" x14ac:dyDescent="0.25">
      <c r="A15">
        <v>14</v>
      </c>
      <c r="B15">
        <v>9</v>
      </c>
      <c r="C15">
        <v>126</v>
      </c>
      <c r="D15">
        <f t="shared" si="0"/>
        <v>-5.9333333333333336</v>
      </c>
      <c r="E15">
        <f>C15*D15</f>
        <v>-747.6</v>
      </c>
      <c r="G15">
        <f t="shared" si="1"/>
        <v>35.204444444444448</v>
      </c>
    </row>
    <row r="16" spans="1:7" x14ac:dyDescent="0.25">
      <c r="A16">
        <v>15</v>
      </c>
      <c r="B16">
        <v>5</v>
      </c>
      <c r="C16">
        <v>141</v>
      </c>
      <c r="D16">
        <f t="shared" si="0"/>
        <v>-9.9333333333333336</v>
      </c>
      <c r="E16">
        <f>C16*D16</f>
        <v>-1400.6000000000001</v>
      </c>
      <c r="G16">
        <f t="shared" si="1"/>
        <v>98.671111111111117</v>
      </c>
    </row>
    <row r="17" spans="1:10" x14ac:dyDescent="0.25">
      <c r="A17" s="2" t="s">
        <v>3</v>
      </c>
      <c r="B17" s="1">
        <f>AVERAGE(B2:B16)</f>
        <v>14.933333333333334</v>
      </c>
      <c r="C17" s="1">
        <f>AVERAGE(C2:C16)</f>
        <v>302.60000000000002</v>
      </c>
      <c r="D17" s="5" t="s">
        <v>4</v>
      </c>
      <c r="E17" s="6">
        <f>SUM(E2:E16)</f>
        <v>40286.600000000006</v>
      </c>
      <c r="F17" s="7" t="s">
        <v>5</v>
      </c>
      <c r="G17" s="8">
        <f>SUM(G2:G16)</f>
        <v>1906.9333333333336</v>
      </c>
    </row>
    <row r="20" spans="1:10" x14ac:dyDescent="0.25">
      <c r="H20" s="3" t="s">
        <v>6</v>
      </c>
      <c r="I20" s="4">
        <f>E17/G17</f>
        <v>21.126380925744652</v>
      </c>
      <c r="J20" t="s">
        <v>8</v>
      </c>
    </row>
    <row r="21" spans="1:10" x14ac:dyDescent="0.25">
      <c r="H21" s="3" t="s">
        <v>7</v>
      </c>
      <c r="I21" s="4">
        <f>C17-(I20*B17)</f>
        <v>-12.887288491120103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 1</dc:creator>
  <cp:lastModifiedBy>Msc 1</cp:lastModifiedBy>
  <dcterms:created xsi:type="dcterms:W3CDTF">2024-02-15T15:39:44Z</dcterms:created>
  <dcterms:modified xsi:type="dcterms:W3CDTF">2024-04-02T10:49:29Z</dcterms:modified>
</cp:coreProperties>
</file>