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airaj\2 Sem\MDSC-201\Assignment1\"/>
    </mc:Choice>
  </mc:AlternateContent>
  <bookViews>
    <workbookView xWindow="0" yWindow="0" windowWidth="20490" windowHeight="765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B38" i="1"/>
  <c r="E2" i="1" l="1"/>
  <c r="E4" i="1"/>
  <c r="E6" i="1"/>
  <c r="E3" i="1"/>
  <c r="E5" i="1"/>
  <c r="E7" i="1"/>
  <c r="E35" i="1"/>
  <c r="H35" i="1" s="1"/>
  <c r="E27" i="1"/>
  <c r="E31" i="1"/>
  <c r="H31" i="1" s="1"/>
  <c r="F31" i="1"/>
  <c r="H27" i="1"/>
  <c r="F27" i="1"/>
  <c r="E8" i="1"/>
  <c r="E10" i="1"/>
  <c r="E12" i="1"/>
  <c r="E14" i="1"/>
  <c r="E16" i="1"/>
  <c r="E18" i="1"/>
  <c r="E20" i="1"/>
  <c r="E22" i="1"/>
  <c r="E24" i="1"/>
  <c r="E26" i="1"/>
  <c r="E28" i="1"/>
  <c r="E30" i="1"/>
  <c r="E32" i="1"/>
  <c r="E34" i="1"/>
  <c r="E36" i="1"/>
  <c r="E9" i="1"/>
  <c r="E11" i="1"/>
  <c r="E13" i="1"/>
  <c r="E15" i="1"/>
  <c r="E17" i="1"/>
  <c r="E19" i="1"/>
  <c r="E21" i="1"/>
  <c r="E23" i="1"/>
  <c r="E25" i="1"/>
  <c r="E37" i="1"/>
  <c r="E33" i="1"/>
  <c r="E29" i="1"/>
  <c r="F35" i="1" l="1"/>
  <c r="F5" i="1"/>
  <c r="H5" i="1"/>
  <c r="H6" i="1"/>
  <c r="F6" i="1"/>
  <c r="H2" i="1"/>
  <c r="F2" i="1"/>
  <c r="F7" i="1"/>
  <c r="H7" i="1"/>
  <c r="F3" i="1"/>
  <c r="H3" i="1"/>
  <c r="H4" i="1"/>
  <c r="F4" i="1"/>
  <c r="H29" i="1"/>
  <c r="F29" i="1"/>
  <c r="H37" i="1"/>
  <c r="F37" i="1"/>
  <c r="H23" i="1"/>
  <c r="F23" i="1"/>
  <c r="H19" i="1"/>
  <c r="F19" i="1"/>
  <c r="H15" i="1"/>
  <c r="F15" i="1"/>
  <c r="H11" i="1"/>
  <c r="F11" i="1"/>
  <c r="H36" i="1"/>
  <c r="F36" i="1"/>
  <c r="H32" i="1"/>
  <c r="F32" i="1"/>
  <c r="H28" i="1"/>
  <c r="F28" i="1"/>
  <c r="H24" i="1"/>
  <c r="F24" i="1"/>
  <c r="H20" i="1"/>
  <c r="F20" i="1"/>
  <c r="H16" i="1"/>
  <c r="F16" i="1"/>
  <c r="H12" i="1"/>
  <c r="F12" i="1"/>
  <c r="H8" i="1"/>
  <c r="F8" i="1"/>
  <c r="H33" i="1"/>
  <c r="F33" i="1"/>
  <c r="H25" i="1"/>
  <c r="F25" i="1"/>
  <c r="H21" i="1"/>
  <c r="F21" i="1"/>
  <c r="H17" i="1"/>
  <c r="F17" i="1"/>
  <c r="H13" i="1"/>
  <c r="F13" i="1"/>
  <c r="H9" i="1"/>
  <c r="F9" i="1"/>
  <c r="H34" i="1"/>
  <c r="F34" i="1"/>
  <c r="H30" i="1"/>
  <c r="F30" i="1"/>
  <c r="H26" i="1"/>
  <c r="F26" i="1"/>
  <c r="H22" i="1"/>
  <c r="F22" i="1"/>
  <c r="H18" i="1"/>
  <c r="F18" i="1"/>
  <c r="H14" i="1"/>
  <c r="F14" i="1"/>
  <c r="H10" i="1"/>
  <c r="F10" i="1"/>
  <c r="H38" i="1" l="1"/>
  <c r="F38" i="1"/>
  <c r="H41" i="1" l="1"/>
  <c r="H42" i="1" s="1"/>
</calcChain>
</file>

<file path=xl/sharedStrings.xml><?xml version="1.0" encoding="utf-8"?>
<sst xmlns="http://schemas.openxmlformats.org/spreadsheetml/2006/main" count="11" uniqueCount="11">
  <si>
    <t>Sl. No.</t>
  </si>
  <si>
    <t>density(x)</t>
  </si>
  <si>
    <t>hardness(y)</t>
  </si>
  <si>
    <t>Average=</t>
  </si>
  <si>
    <t>(xi-xbar)</t>
  </si>
  <si>
    <t>yi(xi-xbar)</t>
  </si>
  <si>
    <t>(xi-xbar)2</t>
  </si>
  <si>
    <t>Sxy=</t>
  </si>
  <si>
    <t>Sxx=</t>
  </si>
  <si>
    <t>B1=</t>
  </si>
  <si>
    <t>B0=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</si>
</sst>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2" workbookViewId="0">
      <selection activeCell="L38" sqref="L38"/>
    </sheetView>
  </sheetViews>
  <sheetFormatPr defaultRowHeight="15" x14ac:dyDescent="0.25"/>
  <cols>
    <col min="2" max="2" width="10" bestFit="1" customWidth="1"/>
    <col min="3" max="3" width="11.4257812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/>
      <c r="E1" s="5" t="s">
        <v>4</v>
      </c>
      <c r="F1" s="5" t="s">
        <v>5</v>
      </c>
      <c r="G1" s="5"/>
      <c r="H1" s="5" t="s">
        <v>6</v>
      </c>
    </row>
    <row r="2" spans="1:8" x14ac:dyDescent="0.25">
      <c r="A2">
        <v>1</v>
      </c>
      <c r="B2">
        <v>24.7</v>
      </c>
      <c r="C2">
        <v>484</v>
      </c>
      <c r="E2">
        <f>B2-$B$38</f>
        <v>-21.033333333333321</v>
      </c>
      <c r="F2">
        <f>C2*E2</f>
        <v>-10180.133333333328</v>
      </c>
      <c r="H2">
        <f>E2*E2</f>
        <v>442.40111111111059</v>
      </c>
    </row>
    <row r="3" spans="1:8" x14ac:dyDescent="0.25">
      <c r="A3">
        <v>2</v>
      </c>
      <c r="B3">
        <v>24.8</v>
      </c>
      <c r="C3">
        <v>427</v>
      </c>
      <c r="E3">
        <f t="shared" ref="E3:E37" si="0">B3-$B$38</f>
        <v>-20.933333333333319</v>
      </c>
      <c r="F3">
        <f t="shared" ref="F3:F37" si="1">C3*E3</f>
        <v>-8938.5333333333274</v>
      </c>
      <c r="H3">
        <f t="shared" ref="H3:H37" si="2">E3*E3</f>
        <v>438.20444444444388</v>
      </c>
    </row>
    <row r="4" spans="1:8" x14ac:dyDescent="0.25">
      <c r="A4">
        <v>3</v>
      </c>
      <c r="B4">
        <v>27.3</v>
      </c>
      <c r="C4">
        <v>413</v>
      </c>
      <c r="E4">
        <f t="shared" si="0"/>
        <v>-18.433333333333319</v>
      </c>
      <c r="F4">
        <f t="shared" si="1"/>
        <v>-7612.9666666666608</v>
      </c>
      <c r="H4">
        <f t="shared" si="2"/>
        <v>339.78777777777725</v>
      </c>
    </row>
    <row r="5" spans="1:8" x14ac:dyDescent="0.25">
      <c r="A5">
        <v>4</v>
      </c>
      <c r="B5">
        <v>28.4</v>
      </c>
      <c r="C5">
        <v>517</v>
      </c>
      <c r="E5">
        <f t="shared" si="0"/>
        <v>-17.333333333333321</v>
      </c>
      <c r="F5">
        <f t="shared" si="1"/>
        <v>-8961.3333333333267</v>
      </c>
      <c r="H5">
        <f t="shared" si="2"/>
        <v>300.44444444444406</v>
      </c>
    </row>
    <row r="6" spans="1:8" x14ac:dyDescent="0.25">
      <c r="A6">
        <v>5</v>
      </c>
      <c r="B6">
        <v>28.4</v>
      </c>
      <c r="C6">
        <v>549</v>
      </c>
      <c r="E6">
        <f t="shared" si="0"/>
        <v>-17.333333333333321</v>
      </c>
      <c r="F6">
        <f t="shared" si="1"/>
        <v>-9515.9999999999927</v>
      </c>
      <c r="H6">
        <f t="shared" si="2"/>
        <v>300.44444444444406</v>
      </c>
    </row>
    <row r="7" spans="1:8" x14ac:dyDescent="0.25">
      <c r="A7">
        <v>6</v>
      </c>
      <c r="B7">
        <v>29</v>
      </c>
      <c r="C7">
        <v>648</v>
      </c>
      <c r="E7">
        <f t="shared" si="0"/>
        <v>-16.73333333333332</v>
      </c>
      <c r="F7">
        <f t="shared" si="1"/>
        <v>-10843.199999999992</v>
      </c>
      <c r="H7">
        <f t="shared" si="2"/>
        <v>280.004444444444</v>
      </c>
    </row>
    <row r="8" spans="1:8" x14ac:dyDescent="0.25">
      <c r="A8">
        <v>7</v>
      </c>
      <c r="B8">
        <v>30.3</v>
      </c>
      <c r="C8">
        <v>587</v>
      </c>
      <c r="E8">
        <f t="shared" si="0"/>
        <v>-15.433333333333319</v>
      </c>
      <c r="F8">
        <f t="shared" si="1"/>
        <v>-9059.3666666666577</v>
      </c>
      <c r="H8">
        <f t="shared" si="2"/>
        <v>238.18777777777734</v>
      </c>
    </row>
    <row r="9" spans="1:8" x14ac:dyDescent="0.25">
      <c r="A9">
        <v>8</v>
      </c>
      <c r="B9">
        <v>32.700000000000003</v>
      </c>
      <c r="C9">
        <v>704</v>
      </c>
      <c r="E9">
        <f t="shared" si="0"/>
        <v>-13.033333333333317</v>
      </c>
      <c r="F9">
        <f t="shared" si="1"/>
        <v>-9175.4666666666562</v>
      </c>
      <c r="H9">
        <f t="shared" si="2"/>
        <v>169.86777777777735</v>
      </c>
    </row>
    <row r="10" spans="1:8" x14ac:dyDescent="0.25">
      <c r="A10">
        <v>9</v>
      </c>
      <c r="B10">
        <v>35.6</v>
      </c>
      <c r="C10">
        <v>979</v>
      </c>
      <c r="E10">
        <f t="shared" si="0"/>
        <v>-10.133333333333319</v>
      </c>
      <c r="F10">
        <f t="shared" si="1"/>
        <v>-9920.5333333333183</v>
      </c>
      <c r="H10">
        <f t="shared" si="2"/>
        <v>102.68444444444415</v>
      </c>
    </row>
    <row r="11" spans="1:8" x14ac:dyDescent="0.25">
      <c r="A11">
        <v>10</v>
      </c>
      <c r="B11">
        <v>38.5</v>
      </c>
      <c r="C11">
        <v>914</v>
      </c>
      <c r="E11">
        <f t="shared" si="0"/>
        <v>-7.2333333333333201</v>
      </c>
      <c r="F11">
        <f t="shared" si="1"/>
        <v>-6611.2666666666546</v>
      </c>
      <c r="H11">
        <f t="shared" si="2"/>
        <v>52.321111111110916</v>
      </c>
    </row>
    <row r="12" spans="1:8" x14ac:dyDescent="0.25">
      <c r="A12">
        <v>11</v>
      </c>
      <c r="B12">
        <v>38.799999999999997</v>
      </c>
      <c r="C12">
        <v>1070</v>
      </c>
      <c r="E12">
        <f t="shared" si="0"/>
        <v>-6.9333333333333229</v>
      </c>
      <c r="F12">
        <f t="shared" si="1"/>
        <v>-7418.6666666666551</v>
      </c>
      <c r="H12">
        <f t="shared" si="2"/>
        <v>48.071111111110966</v>
      </c>
    </row>
    <row r="13" spans="1:8" x14ac:dyDescent="0.25">
      <c r="A13">
        <v>12</v>
      </c>
      <c r="B13">
        <v>39.299999999999997</v>
      </c>
      <c r="C13">
        <v>1020</v>
      </c>
      <c r="E13">
        <f t="shared" si="0"/>
        <v>-6.4333333333333229</v>
      </c>
      <c r="F13">
        <f t="shared" si="1"/>
        <v>-6561.9999999999891</v>
      </c>
      <c r="H13">
        <f t="shared" si="2"/>
        <v>41.387777777777643</v>
      </c>
    </row>
    <row r="14" spans="1:8" x14ac:dyDescent="0.25">
      <c r="A14">
        <v>13</v>
      </c>
      <c r="B14">
        <v>39.4</v>
      </c>
      <c r="C14">
        <v>1210</v>
      </c>
      <c r="E14">
        <f t="shared" si="0"/>
        <v>-6.3333333333333215</v>
      </c>
      <c r="F14">
        <f t="shared" si="1"/>
        <v>-7663.3333333333194</v>
      </c>
      <c r="H14">
        <f t="shared" si="2"/>
        <v>40.111111111110958</v>
      </c>
    </row>
    <row r="15" spans="1:8" x14ac:dyDescent="0.25">
      <c r="A15">
        <v>14</v>
      </c>
      <c r="B15">
        <v>39.9</v>
      </c>
      <c r="C15">
        <v>989</v>
      </c>
      <c r="E15">
        <f t="shared" si="0"/>
        <v>-5.8333333333333215</v>
      </c>
      <c r="F15">
        <f t="shared" si="1"/>
        <v>-5769.1666666666551</v>
      </c>
      <c r="H15">
        <f t="shared" si="2"/>
        <v>34.027777777777636</v>
      </c>
    </row>
    <row r="16" spans="1:8" x14ac:dyDescent="0.25">
      <c r="A16">
        <v>15</v>
      </c>
      <c r="B16">
        <v>40.299999999999997</v>
      </c>
      <c r="C16">
        <v>1160</v>
      </c>
      <c r="E16">
        <f t="shared" si="0"/>
        <v>-5.4333333333333229</v>
      </c>
      <c r="F16">
        <f t="shared" si="1"/>
        <v>-6302.6666666666542</v>
      </c>
      <c r="H16">
        <f t="shared" si="2"/>
        <v>29.521111111110997</v>
      </c>
    </row>
    <row r="17" spans="1:8" x14ac:dyDescent="0.25">
      <c r="A17">
        <v>16</v>
      </c>
      <c r="B17">
        <v>40.6</v>
      </c>
      <c r="C17">
        <v>1010</v>
      </c>
      <c r="E17">
        <f t="shared" si="0"/>
        <v>-5.1333333333333186</v>
      </c>
      <c r="F17">
        <f t="shared" si="1"/>
        <v>-5184.6666666666515</v>
      </c>
      <c r="H17">
        <f t="shared" si="2"/>
        <v>26.35111111111096</v>
      </c>
    </row>
    <row r="18" spans="1:8" x14ac:dyDescent="0.25">
      <c r="A18">
        <v>17</v>
      </c>
      <c r="B18">
        <v>40.700000000000003</v>
      </c>
      <c r="C18">
        <v>1100</v>
      </c>
      <c r="E18">
        <f t="shared" si="0"/>
        <v>-5.0333333333333172</v>
      </c>
      <c r="F18">
        <f t="shared" si="1"/>
        <v>-5536.6666666666488</v>
      </c>
      <c r="H18">
        <f t="shared" si="2"/>
        <v>25.334444444444284</v>
      </c>
    </row>
    <row r="19" spans="1:8" x14ac:dyDescent="0.25">
      <c r="A19">
        <v>18</v>
      </c>
      <c r="B19">
        <v>40.700000000000003</v>
      </c>
      <c r="C19">
        <v>1130</v>
      </c>
      <c r="E19">
        <f t="shared" si="0"/>
        <v>-5.0333333333333172</v>
      </c>
      <c r="F19">
        <f t="shared" si="1"/>
        <v>-5687.6666666666488</v>
      </c>
      <c r="H19">
        <f t="shared" si="2"/>
        <v>25.334444444444284</v>
      </c>
    </row>
    <row r="20" spans="1:8" x14ac:dyDescent="0.25">
      <c r="A20">
        <v>19</v>
      </c>
      <c r="B20">
        <v>42.9</v>
      </c>
      <c r="C20">
        <v>1270</v>
      </c>
      <c r="E20">
        <f t="shared" si="0"/>
        <v>-2.8333333333333215</v>
      </c>
      <c r="F20">
        <f t="shared" si="1"/>
        <v>-3598.3333333333185</v>
      </c>
      <c r="H20">
        <f t="shared" si="2"/>
        <v>8.0277777777777111</v>
      </c>
    </row>
    <row r="21" spans="1:8" x14ac:dyDescent="0.25">
      <c r="A21">
        <v>20</v>
      </c>
      <c r="B21">
        <v>45.8</v>
      </c>
      <c r="C21">
        <v>1180</v>
      </c>
      <c r="E21">
        <f t="shared" si="0"/>
        <v>6.6666666666677088E-2</v>
      </c>
      <c r="F21">
        <f t="shared" si="1"/>
        <v>78.666666666678964</v>
      </c>
      <c r="H21">
        <f t="shared" si="2"/>
        <v>4.444444444445834E-3</v>
      </c>
    </row>
    <row r="22" spans="1:8" x14ac:dyDescent="0.25">
      <c r="A22">
        <v>21</v>
      </c>
      <c r="B22">
        <v>46.9</v>
      </c>
      <c r="C22">
        <v>1400</v>
      </c>
      <c r="E22">
        <f t="shared" si="0"/>
        <v>1.1666666666666785</v>
      </c>
      <c r="F22">
        <f t="shared" si="1"/>
        <v>1633.3333333333499</v>
      </c>
      <c r="H22">
        <f t="shared" si="2"/>
        <v>1.3611111111111387</v>
      </c>
    </row>
    <row r="23" spans="1:8" x14ac:dyDescent="0.25">
      <c r="A23">
        <v>22</v>
      </c>
      <c r="B23">
        <v>48.2</v>
      </c>
      <c r="C23">
        <v>1760</v>
      </c>
      <c r="E23">
        <f t="shared" si="0"/>
        <v>2.4666666666666828</v>
      </c>
      <c r="F23">
        <f t="shared" si="1"/>
        <v>4341.3333333333612</v>
      </c>
      <c r="H23">
        <f t="shared" si="2"/>
        <v>6.0844444444445243</v>
      </c>
    </row>
    <row r="24" spans="1:8" x14ac:dyDescent="0.25">
      <c r="A24">
        <v>23</v>
      </c>
      <c r="B24">
        <v>51.5</v>
      </c>
      <c r="C24">
        <v>1710</v>
      </c>
      <c r="E24">
        <f t="shared" si="0"/>
        <v>5.7666666666666799</v>
      </c>
      <c r="F24">
        <f t="shared" si="1"/>
        <v>9861.0000000000218</v>
      </c>
      <c r="H24">
        <f t="shared" si="2"/>
        <v>33.254444444444594</v>
      </c>
    </row>
    <row r="25" spans="1:8" x14ac:dyDescent="0.25">
      <c r="A25">
        <v>24</v>
      </c>
      <c r="B25">
        <v>51.5</v>
      </c>
      <c r="C25">
        <v>2010</v>
      </c>
      <c r="E25">
        <f t="shared" si="0"/>
        <v>5.7666666666666799</v>
      </c>
      <c r="F25">
        <f t="shared" si="1"/>
        <v>11591.000000000027</v>
      </c>
      <c r="H25">
        <f t="shared" si="2"/>
        <v>33.254444444444594</v>
      </c>
    </row>
    <row r="26" spans="1:8" x14ac:dyDescent="0.25">
      <c r="A26">
        <v>25</v>
      </c>
      <c r="B26">
        <v>53.4</v>
      </c>
      <c r="C26">
        <v>1880</v>
      </c>
      <c r="E26">
        <f t="shared" si="0"/>
        <v>7.6666666666666785</v>
      </c>
      <c r="F26">
        <f t="shared" si="1"/>
        <v>14413.333333333356</v>
      </c>
      <c r="H26">
        <f t="shared" si="2"/>
        <v>58.777777777777956</v>
      </c>
    </row>
    <row r="27" spans="1:8" x14ac:dyDescent="0.25">
      <c r="A27">
        <v>26</v>
      </c>
      <c r="B27">
        <v>56</v>
      </c>
      <c r="C27">
        <v>1980</v>
      </c>
      <c r="E27">
        <f t="shared" si="0"/>
        <v>10.26666666666668</v>
      </c>
      <c r="F27">
        <f t="shared" si="1"/>
        <v>20328.000000000025</v>
      </c>
      <c r="H27">
        <f t="shared" si="2"/>
        <v>105.40444444444472</v>
      </c>
    </row>
    <row r="28" spans="1:8" x14ac:dyDescent="0.25">
      <c r="A28">
        <v>27</v>
      </c>
      <c r="B28">
        <v>56.5</v>
      </c>
      <c r="C28">
        <v>1820</v>
      </c>
      <c r="E28">
        <f t="shared" si="0"/>
        <v>10.76666666666668</v>
      </c>
      <c r="F28">
        <f t="shared" si="1"/>
        <v>19595.333333333358</v>
      </c>
      <c r="H28">
        <f t="shared" si="2"/>
        <v>115.9211111111114</v>
      </c>
    </row>
    <row r="29" spans="1:8" x14ac:dyDescent="0.25">
      <c r="A29">
        <v>28</v>
      </c>
      <c r="B29">
        <v>57.3</v>
      </c>
      <c r="C29">
        <v>2020</v>
      </c>
      <c r="E29">
        <f t="shared" si="0"/>
        <v>11.566666666666677</v>
      </c>
      <c r="F29">
        <f t="shared" si="1"/>
        <v>23364.666666666686</v>
      </c>
      <c r="H29">
        <f t="shared" si="2"/>
        <v>133.78777777777802</v>
      </c>
    </row>
    <row r="30" spans="1:8" x14ac:dyDescent="0.25">
      <c r="A30">
        <v>29</v>
      </c>
      <c r="B30">
        <v>57.6</v>
      </c>
      <c r="C30">
        <v>1980</v>
      </c>
      <c r="E30">
        <f t="shared" si="0"/>
        <v>11.866666666666681</v>
      </c>
      <c r="F30">
        <f t="shared" si="1"/>
        <v>23496.000000000029</v>
      </c>
      <c r="H30">
        <f t="shared" si="2"/>
        <v>140.81777777777813</v>
      </c>
    </row>
    <row r="31" spans="1:8" x14ac:dyDescent="0.25">
      <c r="A31">
        <v>30</v>
      </c>
      <c r="B31">
        <v>59.2</v>
      </c>
      <c r="C31">
        <v>2310</v>
      </c>
      <c r="E31">
        <f t="shared" si="0"/>
        <v>13.466666666666683</v>
      </c>
      <c r="F31">
        <f t="shared" si="1"/>
        <v>31108.000000000036</v>
      </c>
      <c r="H31">
        <f t="shared" si="2"/>
        <v>181.35111111111155</v>
      </c>
    </row>
    <row r="32" spans="1:8" x14ac:dyDescent="0.25">
      <c r="A32">
        <v>31</v>
      </c>
      <c r="B32">
        <v>59.8</v>
      </c>
      <c r="C32">
        <v>1940</v>
      </c>
      <c r="E32">
        <f t="shared" si="0"/>
        <v>14.066666666666677</v>
      </c>
      <c r="F32">
        <f t="shared" si="1"/>
        <v>27289.333333333354</v>
      </c>
      <c r="H32">
        <f t="shared" si="2"/>
        <v>197.87111111111142</v>
      </c>
    </row>
    <row r="33" spans="1:8" x14ac:dyDescent="0.25">
      <c r="A33">
        <v>32</v>
      </c>
      <c r="B33">
        <v>66</v>
      </c>
      <c r="C33">
        <v>3260</v>
      </c>
      <c r="E33">
        <f t="shared" si="0"/>
        <v>20.26666666666668</v>
      </c>
      <c r="F33">
        <f t="shared" si="1"/>
        <v>66069.333333333372</v>
      </c>
      <c r="H33">
        <f t="shared" si="2"/>
        <v>410.73777777777832</v>
      </c>
    </row>
    <row r="34" spans="1:8" x14ac:dyDescent="0.25">
      <c r="A34">
        <v>33</v>
      </c>
      <c r="B34">
        <v>67.400000000000006</v>
      </c>
      <c r="C34">
        <v>2700</v>
      </c>
      <c r="E34">
        <f t="shared" si="0"/>
        <v>21.666666666666686</v>
      </c>
      <c r="F34">
        <f t="shared" si="1"/>
        <v>58500.000000000051</v>
      </c>
      <c r="H34">
        <f t="shared" si="2"/>
        <v>469.44444444444525</v>
      </c>
    </row>
    <row r="35" spans="1:8" x14ac:dyDescent="0.25">
      <c r="A35">
        <v>34</v>
      </c>
      <c r="B35">
        <v>68.8</v>
      </c>
      <c r="C35">
        <v>2890</v>
      </c>
      <c r="E35">
        <f t="shared" si="0"/>
        <v>23.066666666666677</v>
      </c>
      <c r="F35">
        <f t="shared" si="1"/>
        <v>66662.666666666701</v>
      </c>
      <c r="H35">
        <f t="shared" si="2"/>
        <v>532.07111111111158</v>
      </c>
    </row>
    <row r="36" spans="1:8" x14ac:dyDescent="0.25">
      <c r="A36">
        <v>35</v>
      </c>
      <c r="B36">
        <v>69.099999999999994</v>
      </c>
      <c r="C36">
        <v>2740</v>
      </c>
      <c r="E36">
        <f t="shared" si="0"/>
        <v>23.366666666666674</v>
      </c>
      <c r="F36">
        <f t="shared" si="1"/>
        <v>64024.666666666686</v>
      </c>
      <c r="H36">
        <f t="shared" si="2"/>
        <v>546.00111111111141</v>
      </c>
    </row>
    <row r="37" spans="1:8" x14ac:dyDescent="0.25">
      <c r="A37">
        <v>36</v>
      </c>
      <c r="B37">
        <v>69.099999999999994</v>
      </c>
      <c r="C37">
        <v>3140</v>
      </c>
      <c r="E37">
        <f t="shared" si="0"/>
        <v>23.366666666666674</v>
      </c>
      <c r="F37">
        <f t="shared" si="1"/>
        <v>73371.333333333358</v>
      </c>
      <c r="H37">
        <f t="shared" si="2"/>
        <v>546.00111111111141</v>
      </c>
    </row>
    <row r="38" spans="1:8" x14ac:dyDescent="0.25">
      <c r="A38" s="5" t="s">
        <v>3</v>
      </c>
      <c r="B38" s="1">
        <f>AVERAGE(B2:B37)</f>
        <v>45.73333333333332</v>
      </c>
      <c r="C38" s="1">
        <f>AVERAGE(C2:C37)</f>
        <v>1469.4722222222222</v>
      </c>
      <c r="D38" s="1"/>
      <c r="E38" s="6" t="s">
        <v>7</v>
      </c>
      <c r="F38" s="2">
        <f>SUM(F2:F37)</f>
        <v>371186.03333333402</v>
      </c>
      <c r="G38" s="7" t="s">
        <v>8</v>
      </c>
      <c r="H38" s="3">
        <f>SUM(H2:H37)</f>
        <v>6454.6600000000008</v>
      </c>
    </row>
    <row r="41" spans="1:8" x14ac:dyDescent="0.25">
      <c r="G41" s="8" t="s">
        <v>9</v>
      </c>
      <c r="H41" s="4">
        <f>F38/H38</f>
        <v>57.506674764175649</v>
      </c>
    </row>
    <row r="42" spans="1:8" x14ac:dyDescent="0.25">
      <c r="G42" s="8" t="s">
        <v>10</v>
      </c>
      <c r="H42" s="4">
        <f>C38-H41*B38</f>
        <v>-1160.49970365941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2024-02-16T15:30:59Z</dcterms:created>
  <dcterms:modified xsi:type="dcterms:W3CDTF">2024-02-16T16:16:07Z</dcterms:modified>
</cp:coreProperties>
</file>