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ELL\Downloads\Imarticus_Work\PGA40_Online\Excel\"/>
    </mc:Choice>
  </mc:AlternateContent>
  <xr:revisionPtr revIDLastSave="0" documentId="13_ncr:1_{B22EE76C-2991-40D0-A55C-91E9C6201BCF}" xr6:coauthVersionLast="47" xr6:coauthVersionMax="47" xr10:uidLastSave="{00000000-0000-0000-0000-000000000000}"/>
  <bookViews>
    <workbookView xWindow="-110" yWindow="-110" windowWidth="19420" windowHeight="10420" firstSheet="4" activeTab="5" xr2:uid="{F3A62E8D-0B0C-4E4B-A5AE-FE5315F15CBF}"/>
  </bookViews>
  <sheets>
    <sheet name="pt1" sheetId="3" r:id="rId1"/>
    <sheet name="pt2" sheetId="5" r:id="rId2"/>
    <sheet name="pt3" sheetId="6" r:id="rId3"/>
    <sheet name="Filtering and Sorting" sheetId="7" r:id="rId4"/>
    <sheet name="Grouing and Ungrouping" sheetId="8" r:id="rId5"/>
    <sheet name="Sheet2" sheetId="11" r:id="rId6"/>
    <sheet name="data" sheetId="1" r:id="rId7"/>
    <sheet name="Sheet8" sheetId="9" r:id="rId8"/>
  </sheets>
  <externalReferences>
    <externalReference r:id="rId9"/>
  </externalReferences>
  <definedNames>
    <definedName name="_xlchart.v2.5" hidden="1">Sheet2!$D$66:$D$82</definedName>
    <definedName name="_xlchart.v2.6" hidden="1">Sheet2!$E$65</definedName>
    <definedName name="_xlchart.v2.7" hidden="1">Sheet2!$E$66:$E$82</definedName>
    <definedName name="_xlchart.v5.0" hidden="1">Sheet2!$D$91</definedName>
    <definedName name="_xlchart.v5.1" hidden="1">Sheet2!$D$92:$D$140</definedName>
    <definedName name="_xlchart.v5.10" hidden="1">Sheet2!$E$90</definedName>
    <definedName name="_xlchart.v5.11" hidden="1">Sheet2!$E$91</definedName>
    <definedName name="_xlchart.v5.12" hidden="1">Sheet2!$E$92:$E$140</definedName>
    <definedName name="_xlchart.v5.2" hidden="1">Sheet2!$E$90</definedName>
    <definedName name="_xlchart.v5.3" hidden="1">Sheet2!$E$91</definedName>
    <definedName name="_xlchart.v5.4" hidden="1">Sheet2!$E$92:$E$140</definedName>
    <definedName name="_xlchart.v5.8" hidden="1">Sheet2!$D$91</definedName>
    <definedName name="_xlchart.v5.9" hidden="1">Sheet2!$D$92:$D$140</definedName>
    <definedName name="NativeTimeline_Order_Date">#N/A</definedName>
    <definedName name="Slicer_Category">#N/A</definedName>
  </definedNames>
  <calcPr calcId="191029"/>
  <pivotCaches>
    <pivotCache cacheId="2"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93" i="11" l="1"/>
  <c r="E93" i="11"/>
  <c r="D94" i="11"/>
  <c r="E94" i="11"/>
  <c r="D95" i="11"/>
  <c r="E95" i="11"/>
  <c r="D96" i="11"/>
  <c r="E96" i="11"/>
  <c r="D97" i="11"/>
  <c r="E97" i="11"/>
  <c r="D98" i="11"/>
  <c r="E98" i="11"/>
  <c r="D99" i="11"/>
  <c r="E99" i="11"/>
  <c r="D100" i="11"/>
  <c r="E100" i="11"/>
  <c r="D101" i="11"/>
  <c r="E101" i="11"/>
  <c r="D102" i="11"/>
  <c r="E102" i="11"/>
  <c r="D103" i="11"/>
  <c r="E103" i="11"/>
  <c r="D104" i="11"/>
  <c r="E104" i="11"/>
  <c r="D105" i="11"/>
  <c r="E105" i="11"/>
  <c r="D106" i="11"/>
  <c r="E106" i="11"/>
  <c r="D107" i="11"/>
  <c r="E107" i="11"/>
  <c r="D108" i="11"/>
  <c r="E108" i="11"/>
  <c r="D109" i="11"/>
  <c r="E109" i="11"/>
  <c r="D110" i="11"/>
  <c r="E110" i="11"/>
  <c r="D111" i="11"/>
  <c r="E111" i="11"/>
  <c r="D112" i="11"/>
  <c r="E112" i="11"/>
  <c r="D113" i="11"/>
  <c r="E113" i="11"/>
  <c r="D114" i="11"/>
  <c r="E114" i="11"/>
  <c r="D115" i="11"/>
  <c r="E115" i="11"/>
  <c r="D116" i="11"/>
  <c r="E116" i="11"/>
  <c r="D117" i="11"/>
  <c r="E117" i="11"/>
  <c r="D118" i="11"/>
  <c r="E118" i="11"/>
  <c r="D119" i="11"/>
  <c r="E119" i="11"/>
  <c r="D120" i="11"/>
  <c r="E120" i="11"/>
  <c r="D121" i="11"/>
  <c r="E121" i="11"/>
  <c r="D122" i="11"/>
  <c r="E122" i="11"/>
  <c r="D123" i="11"/>
  <c r="E123" i="11"/>
  <c r="D124" i="11"/>
  <c r="E124" i="11"/>
  <c r="D125" i="11"/>
  <c r="E125" i="11"/>
  <c r="D126" i="11"/>
  <c r="E126" i="11"/>
  <c r="D127" i="11"/>
  <c r="E127" i="11"/>
  <c r="D128" i="11"/>
  <c r="E128" i="11"/>
  <c r="D129" i="11"/>
  <c r="E129" i="11"/>
  <c r="D130" i="11"/>
  <c r="E130" i="11"/>
  <c r="D131" i="11"/>
  <c r="E131" i="11"/>
  <c r="D132" i="11"/>
  <c r="E132" i="11"/>
  <c r="D133" i="11"/>
  <c r="E133" i="11"/>
  <c r="D134" i="11"/>
  <c r="E134" i="11"/>
  <c r="D135" i="11"/>
  <c r="E135" i="11"/>
  <c r="D136" i="11"/>
  <c r="E136" i="11"/>
  <c r="D137" i="11"/>
  <c r="E137" i="11"/>
  <c r="D138" i="11"/>
  <c r="E138" i="11"/>
  <c r="D139" i="11"/>
  <c r="E139" i="11"/>
  <c r="D140" i="11"/>
  <c r="E140" i="11"/>
  <c r="E92" i="11"/>
  <c r="D92" i="11"/>
  <c r="E66" i="11"/>
  <c r="D66" i="11"/>
  <c r="E67" i="11"/>
  <c r="E68" i="11"/>
  <c r="E69" i="11"/>
  <c r="E70" i="11"/>
  <c r="E71" i="11"/>
  <c r="E72" i="11"/>
  <c r="E73" i="11"/>
  <c r="E74" i="11"/>
  <c r="E75" i="11"/>
  <c r="E76" i="11"/>
  <c r="E77" i="11"/>
  <c r="E78" i="11"/>
  <c r="E79" i="11"/>
  <c r="E80" i="11"/>
  <c r="E81" i="11"/>
  <c r="E82" i="11"/>
  <c r="D67" i="11"/>
  <c r="D68" i="11"/>
  <c r="D69" i="11"/>
  <c r="D70" i="11"/>
  <c r="D71" i="11"/>
  <c r="D72" i="11"/>
  <c r="D73" i="11"/>
  <c r="D74" i="11"/>
  <c r="D75" i="11"/>
  <c r="D76" i="11"/>
  <c r="D77" i="11"/>
  <c r="D78" i="11"/>
  <c r="D79" i="11"/>
  <c r="D80" i="11"/>
  <c r="D81" i="11"/>
  <c r="D82" i="11"/>
  <c r="K3" i="9" l="1"/>
  <c r="K4" i="9"/>
  <c r="K5" i="9"/>
  <c r="K6" i="9"/>
  <c r="K7" i="9"/>
  <c r="K2" i="9"/>
  <c r="J3" i="9"/>
  <c r="J4" i="9"/>
  <c r="J5" i="9"/>
  <c r="J6" i="9"/>
  <c r="J7" i="9"/>
  <c r="J2" i="9"/>
  <c r="I3" i="9"/>
  <c r="I4" i="9"/>
  <c r="I5" i="9"/>
  <c r="I6" i="9"/>
  <c r="I7" i="9"/>
  <c r="I2" i="9"/>
  <c r="H3" i="9"/>
  <c r="H4" i="9"/>
  <c r="H5" i="9"/>
  <c r="H6" i="9"/>
  <c r="H7" i="9"/>
  <c r="H2" i="9"/>
  <c r="G3" i="9"/>
  <c r="G4" i="9"/>
  <c r="G5" i="9"/>
  <c r="G6" i="9"/>
  <c r="G7" i="9"/>
  <c r="G2" i="9"/>
  <c r="C9974" i="1"/>
  <c r="C3" i="1"/>
  <c r="C2" i="1"/>
  <c r="C9995" i="1"/>
  <c r="C9994" i="1"/>
  <c r="C9993" i="1"/>
  <c r="C9992" i="1"/>
  <c r="C9991" i="1"/>
  <c r="C9990" i="1"/>
  <c r="C9989" i="1"/>
  <c r="C9988" i="1"/>
  <c r="C9987" i="1"/>
  <c r="C9986" i="1"/>
  <c r="C9985" i="1"/>
  <c r="C9984" i="1"/>
  <c r="C9983" i="1"/>
  <c r="C9982" i="1"/>
  <c r="C9981" i="1"/>
  <c r="C9980" i="1"/>
  <c r="C9979" i="1"/>
  <c r="C9978" i="1"/>
  <c r="C9977" i="1"/>
  <c r="C9976" i="1"/>
  <c r="C9975"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alcChain>
</file>

<file path=xl/sharedStrings.xml><?xml version="1.0" encoding="utf-8"?>
<sst xmlns="http://schemas.openxmlformats.org/spreadsheetml/2006/main" count="130238" uniqueCount="10988">
  <si>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</si>
  <si>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</si>
  <si>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</si>
  <si>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</si>
  <si>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</si>
  <si>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</si>
  <si>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</si>
  <si>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</si>
  <si>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</si>
  <si>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</si>
  <si>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</si>
  <si>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</si>
  <si>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</si>
  <si>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</si>
  <si>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</si>
  <si>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</si>
  <si>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</si>
  <si>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</si>
  <si>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</si>
  <si>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</si>
  <si>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</si>
  <si>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</si>
  <si>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</si>
  <si>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</si>
  <si>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</si>
  <si>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</si>
  <si>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</si>
  <si>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</si>
  <si>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</si>
  <si>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</si>
  <si>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</si>
  <si>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</si>
  <si>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</si>
  <si>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</si>
  <si>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</si>
  <si>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</si>
  <si>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</si>
  <si>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</si>
  <si>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</si>
  <si>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</si>
  <si>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</si>
  <si>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</si>
  <si>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</si>
  <si>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</si>
  <si>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</si>
  <si>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</si>
  <si>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</si>
  <si>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</si>
  <si>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</si>
  <si>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</si>
  <si>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</si>
  <si>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</si>
  <si>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</si>
  <si>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</si>
  <si>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</si>
  <si>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</si>
  <si>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</si>
  <si>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</si>
  <si>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</si>
  <si>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</si>
  <si>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</si>
  <si>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</si>
  <si>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</si>
  <si>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</si>
  <si>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</si>
  <si>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</si>
  <si>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</si>
  <si>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</si>
  <si>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</si>
  <si>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</si>
  <si>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</si>
  <si>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</si>
  <si>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</si>
  <si>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</si>
  <si>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</si>
  <si>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</si>
  <si>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</si>
  <si>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</si>
  <si>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</si>
  <si>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</si>
  <si>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</si>
  <si>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</si>
  <si>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</si>
  <si>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</si>
  <si>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</si>
  <si>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</si>
  <si>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</si>
  <si>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</si>
  <si>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</si>
  <si>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</si>
  <si>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</si>
  <si>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</si>
  <si>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</si>
  <si>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</si>
  <si>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</si>
  <si>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</si>
  <si>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</si>
  <si>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</si>
  <si>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</si>
  <si>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</si>
  <si>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</si>
  <si>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</si>
  <si>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</si>
  <si>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</si>
  <si>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</si>
  <si>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</si>
  <si>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</si>
  <si>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</si>
  <si>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</si>
  <si>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</si>
  <si>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</si>
  <si>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</si>
  <si>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</si>
  <si>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</si>
  <si>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</si>
  <si>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</si>
  <si>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</si>
  <si>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</si>
  <si>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</si>
  <si>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</si>
  <si>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</si>
  <si>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</si>
  <si>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</si>
  <si>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</si>
  <si>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</si>
  <si>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</si>
  <si>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</si>
  <si>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</si>
  <si>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</si>
  <si>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</si>
  <si>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</si>
  <si>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</si>
  <si>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</si>
  <si>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</si>
  <si>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</si>
  <si>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</si>
  <si>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</si>
  <si>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</si>
  <si>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</si>
  <si>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</si>
  <si>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</si>
  <si>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</si>
  <si>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</si>
  <si>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</si>
  <si>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</si>
  <si>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</si>
  <si>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</si>
  <si>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</si>
  <si>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</si>
  <si>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</si>
  <si>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</si>
  <si>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</si>
  <si>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</si>
  <si>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</si>
  <si>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</si>
  <si>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</si>
  <si>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</si>
  <si>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</si>
  <si>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</si>
  <si>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</si>
  <si>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</si>
  <si>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</si>
  <si>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</si>
  <si>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</si>
  <si>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</si>
  <si>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</si>
  <si>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</si>
  <si>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</si>
  <si>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</si>
  <si>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</si>
  <si>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</si>
  <si>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</si>
  <si>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</si>
  <si>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</si>
  <si>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</si>
  <si>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</si>
  <si>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</si>
  <si>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</si>
  <si>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</si>
  <si>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</si>
  <si>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</si>
  <si>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</si>
  <si>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</si>
  <si>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</si>
  <si>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</si>
  <si>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</si>
  <si>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</si>
  <si>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</si>
  <si>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</si>
  <si>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</si>
  <si>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</si>
  <si>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</si>
  <si>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</si>
  <si>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</si>
  <si>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</si>
  <si>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</si>
  <si>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</si>
  <si>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</si>
  <si>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</si>
  <si>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</si>
  <si>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</si>
  <si>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</si>
  <si>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</si>
  <si>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</si>
  <si>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</si>
  <si>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</si>
  <si>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</si>
  <si>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</si>
  <si>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</si>
  <si>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</si>
  <si>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</si>
  <si>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</si>
  <si>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</si>
  <si>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</si>
  <si>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</si>
  <si>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</si>
  <si>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</si>
  <si>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</si>
  <si>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</si>
  <si>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</si>
  <si>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</si>
  <si>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</si>
  <si>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</si>
  <si>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</si>
  <si>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</si>
  <si>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</si>
  <si>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</si>
  <si>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</si>
  <si>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</si>
  <si>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</si>
  <si>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</si>
  <si>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</si>
  <si>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</si>
  <si>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</si>
  <si>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</si>
  <si>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</si>
  <si>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</si>
  <si>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</si>
  <si>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</si>
  <si>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</si>
  <si>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</si>
  <si>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</si>
  <si>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</si>
  <si>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</si>
  <si>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</si>
  <si>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</si>
  <si>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</si>
  <si>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</si>
  <si>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</si>
  <si>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</si>
  <si>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</si>
  <si>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</si>
  <si>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</si>
  <si>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</si>
  <si>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</si>
  <si>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</si>
  <si>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</si>
  <si>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</si>
  <si>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</si>
  <si>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</si>
  <si>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</si>
  <si>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</si>
  <si>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</si>
  <si>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</si>
  <si>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</si>
  <si>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</si>
  <si>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</si>
  <si>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</si>
  <si>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</si>
  <si>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</si>
  <si>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</si>
  <si>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</si>
  <si>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</si>
  <si>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</si>
  <si>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</si>
  <si>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</si>
  <si>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</si>
  <si>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</si>
  <si>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</si>
  <si>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</si>
  <si>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</si>
  <si>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</si>
  <si>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</si>
  <si>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</si>
  <si>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</si>
  <si>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</si>
  <si>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</si>
  <si>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</si>
  <si>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</si>
  <si>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</si>
  <si>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</si>
  <si>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</si>
  <si>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</si>
  <si>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</si>
  <si>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</si>
  <si>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</si>
  <si>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</si>
  <si>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</si>
  <si>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</si>
  <si>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</si>
  <si>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</si>
  <si>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</si>
  <si>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</si>
  <si>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</si>
  <si>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</si>
  <si>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</si>
  <si>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</si>
  <si>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</si>
  <si>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</si>
  <si>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</si>
  <si>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</si>
  <si>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</si>
  <si>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</si>
  <si>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</si>
  <si>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</si>
  <si>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</si>
  <si>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</si>
  <si>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</si>
  <si>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</si>
  <si>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</si>
  <si>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</si>
  <si>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</si>
  <si>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</si>
  <si>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</si>
  <si>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</si>
  <si>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</si>
  <si>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</si>
  <si>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</si>
  <si>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</si>
  <si>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</si>
  <si>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</si>
  <si>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</si>
  <si>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</si>
  <si>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</si>
  <si>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</si>
  <si>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</si>
  <si>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</si>
  <si>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</si>
  <si>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</si>
  <si>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</si>
  <si>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</si>
  <si>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</si>
  <si>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</si>
  <si>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</si>
  <si>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</si>
  <si>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</si>
  <si>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</si>
  <si>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</si>
  <si>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</si>
  <si>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</si>
  <si>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</si>
  <si>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</si>
  <si>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</si>
  <si>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</si>
  <si>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</si>
  <si>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</si>
  <si>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</si>
  <si>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</si>
  <si>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</si>
  <si>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</si>
  <si>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</si>
  <si>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</si>
  <si>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</si>
  <si>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</si>
  <si>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</si>
  <si>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</si>
  <si>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</si>
  <si>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</si>
  <si>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</si>
  <si>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</si>
  <si>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</si>
  <si>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</si>
  <si>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</si>
  <si>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</si>
  <si>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</si>
  <si>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</si>
  <si>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</si>
  <si>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</si>
  <si>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</si>
  <si>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</si>
  <si>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</si>
  <si>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</si>
  <si>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</si>
  <si>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</si>
  <si>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</si>
  <si>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</si>
  <si>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</si>
  <si>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</si>
  <si>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</si>
  <si>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</si>
  <si>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</si>
  <si>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</si>
  <si>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</si>
  <si>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</si>
  <si>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</si>
  <si>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</si>
  <si>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</si>
  <si>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</si>
  <si>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</si>
  <si>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</si>
  <si>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</si>
  <si>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</si>
  <si>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</si>
  <si>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</si>
  <si>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</si>
  <si>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</si>
  <si>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</si>
  <si>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</si>
  <si>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</si>
  <si>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</si>
  <si>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</si>
  <si>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</si>
  <si>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</si>
  <si>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</si>
  <si>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</si>
  <si>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</si>
  <si>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</si>
  <si>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</si>
  <si>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</si>
  <si>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</si>
  <si>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</si>
  <si>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</si>
  <si>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</si>
  <si>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</si>
  <si>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</si>
  <si>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</si>
  <si>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</si>
  <si>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</si>
  <si>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</si>
  <si>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</si>
  <si>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</si>
  <si>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</si>
  <si>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</si>
  <si>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</si>
  <si>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</si>
  <si>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</si>
  <si>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</si>
  <si>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</si>
  <si>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</si>
  <si>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</si>
  <si>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</si>
  <si>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</si>
  <si>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</si>
  <si>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</si>
  <si>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</si>
  <si>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</si>
  <si>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</si>
  <si>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</si>
  <si>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</si>
  <si>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</si>
  <si>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</si>
  <si>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</si>
  <si>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</si>
  <si>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</si>
  <si>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</si>
  <si>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</si>
  <si>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</si>
  <si>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</si>
  <si>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</si>
  <si>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</si>
  <si>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</si>
  <si>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</si>
  <si>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</si>
  <si>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</si>
  <si>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</si>
  <si>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</si>
  <si>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</si>
  <si>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</si>
  <si>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</si>
  <si>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</si>
  <si>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</si>
  <si>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</si>
  <si>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</si>
  <si>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</si>
  <si>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</si>
  <si>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</si>
  <si>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</si>
  <si>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</si>
  <si>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</si>
  <si>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</si>
  <si>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</si>
  <si>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</si>
  <si>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</si>
  <si>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</si>
  <si>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</si>
  <si>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</si>
  <si>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</si>
  <si>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</si>
  <si>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</si>
  <si>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</si>
  <si>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</si>
  <si>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</si>
  <si>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</si>
  <si>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</si>
  <si>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</si>
  <si>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</si>
  <si>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</si>
  <si>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</si>
  <si>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</si>
  <si>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</si>
  <si>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</si>
  <si>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</si>
  <si>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</si>
  <si>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</si>
  <si>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</si>
  <si>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</si>
  <si>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</si>
  <si>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</si>
  <si>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</si>
  <si>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</si>
  <si>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</si>
  <si>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</si>
  <si>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</si>
  <si>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</si>
  <si>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</si>
  <si>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</si>
  <si>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</si>
  <si>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</si>
  <si>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</si>
  <si>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</si>
  <si>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</si>
  <si>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</si>
  <si>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</si>
  <si>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</si>
  <si>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</si>
  <si>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</si>
  <si>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</si>
  <si>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</si>
  <si>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</si>
  <si>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</si>
  <si>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</si>
  <si>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</si>
  <si>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</si>
  <si>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</si>
  <si>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</si>
  <si>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</si>
  <si>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</si>
  <si>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</si>
  <si>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</si>
  <si>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</si>
  <si>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</si>
  <si>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</si>
  <si>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</si>
  <si>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</si>
  <si>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</si>
  <si>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</si>
  <si>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</si>
  <si>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</si>
  <si>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</si>
  <si>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</si>
  <si>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</si>
  <si>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</si>
  <si>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</si>
  <si>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</si>
  <si>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</si>
  <si>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</si>
  <si>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</si>
  <si>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</si>
  <si>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</si>
  <si>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</si>
  <si>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</si>
  <si>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</si>
  <si>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</si>
  <si>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</si>
  <si>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</si>
  <si>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</si>
  <si>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</si>
  <si>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</si>
  <si>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</si>
  <si>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</si>
  <si>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</si>
  <si>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</si>
  <si>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</si>
  <si>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</si>
  <si>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</si>
  <si>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</si>
  <si>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</si>
  <si>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</si>
  <si>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</si>
  <si>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</si>
  <si>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</si>
  <si>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</si>
  <si>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</si>
  <si>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</si>
  <si>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</si>
  <si>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</si>
  <si>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</si>
  <si>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</si>
  <si>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</si>
  <si>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</si>
  <si>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</si>
  <si>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</si>
  <si>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</si>
  <si>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</si>
  <si>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</si>
  <si>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</si>
  <si>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</si>
  <si>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</si>
  <si>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</si>
  <si>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</si>
  <si>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</si>
  <si>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</si>
  <si>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</si>
  <si>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</si>
  <si>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</si>
  <si>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</si>
  <si>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</si>
  <si>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</si>
  <si>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</si>
  <si>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</si>
  <si>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</si>
  <si>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</si>
  <si>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</si>
  <si>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</si>
  <si>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</si>
  <si>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</si>
  <si>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</si>
  <si>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</si>
  <si>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</si>
  <si>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</si>
  <si>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</si>
  <si>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</si>
  <si>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</si>
  <si>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</si>
  <si>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</si>
  <si>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</si>
  <si>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</si>
  <si>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</si>
  <si>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</si>
  <si>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</si>
  <si>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</si>
  <si>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</si>
  <si>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</si>
  <si>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</si>
  <si>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</si>
  <si>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</si>
  <si>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</si>
  <si>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</si>
  <si>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</si>
  <si>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</si>
  <si>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</si>
  <si>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</si>
  <si>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</si>
  <si>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</si>
  <si>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</si>
  <si>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</si>
  <si>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</si>
  <si>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</si>
  <si>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</si>
  <si>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</si>
  <si>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</si>
  <si>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</si>
  <si>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</si>
  <si>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</si>
  <si>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</si>
  <si>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</si>
  <si>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</si>
  <si>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</si>
  <si>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</si>
  <si>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</si>
  <si>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</si>
  <si>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</si>
  <si>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</si>
  <si>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</si>
  <si>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</si>
  <si>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</si>
  <si>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</si>
  <si>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</si>
  <si>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</si>
  <si>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</si>
  <si>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</si>
  <si>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</si>
  <si>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</si>
  <si>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</si>
  <si>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</si>
  <si>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</si>
  <si>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</si>
  <si>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</si>
  <si>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</si>
  <si>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</si>
  <si>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</si>
  <si>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</si>
  <si>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</si>
  <si>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</si>
  <si>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</si>
  <si>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</si>
  <si>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</si>
  <si>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</si>
  <si>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</si>
  <si>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</si>
  <si>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</si>
  <si>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</si>
  <si>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</si>
  <si>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</si>
  <si>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</si>
  <si>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</si>
  <si>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</si>
  <si>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</si>
  <si>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</si>
  <si>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</si>
  <si>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</si>
  <si>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</si>
  <si>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</si>
  <si>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</si>
  <si>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</si>
  <si>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</si>
  <si>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</si>
  <si>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</si>
  <si>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</si>
  <si>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</si>
  <si>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</si>
  <si>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</si>
  <si>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</si>
  <si>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</si>
  <si>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</si>
  <si>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</si>
  <si>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</si>
  <si>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</si>
  <si>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</si>
  <si>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</si>
  <si>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</si>
  <si>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</si>
  <si>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</si>
  <si>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</si>
  <si>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</si>
  <si>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</si>
  <si>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</si>
  <si>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</si>
  <si>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</si>
  <si>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</si>
  <si>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</si>
  <si>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</si>
  <si>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</si>
  <si>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</si>
  <si>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</si>
  <si>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</si>
  <si>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</si>
  <si>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</si>
  <si>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</si>
  <si>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</si>
  <si>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</si>
  <si>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</si>
  <si>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</si>
  <si>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</si>
  <si>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</si>
  <si>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</si>
  <si>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</si>
  <si>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</si>
  <si>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</si>
  <si>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</si>
  <si>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</si>
  <si>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</si>
  <si>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</si>
  <si>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</si>
  <si>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</si>
  <si>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</si>
  <si>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</si>
  <si>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</si>
  <si>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</si>
  <si>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</si>
  <si>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</si>
  <si>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</si>
  <si>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</si>
  <si>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</si>
  <si>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</si>
  <si>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</si>
  <si>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</si>
  <si>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</si>
  <si>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</si>
  <si>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</si>
  <si>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</si>
  <si>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</si>
  <si>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</si>
  <si>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</si>
  <si>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</si>
  <si>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</si>
  <si>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</si>
  <si>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</si>
  <si>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</si>
  <si>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</si>
  <si>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</si>
  <si>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</si>
  <si>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</si>
  <si>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</si>
  <si>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</si>
  <si>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</si>
  <si>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</si>
  <si>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</si>
  <si>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</si>
  <si>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</si>
  <si>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</si>
  <si>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</si>
  <si>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</si>
  <si>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</si>
  <si>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</si>
  <si>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</si>
  <si>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</si>
  <si>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</si>
  <si>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</si>
  <si>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</si>
  <si>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</si>
  <si>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</si>
  <si>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</si>
  <si>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</si>
  <si>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</si>
  <si>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</si>
  <si>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</si>
  <si>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</si>
  <si>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</si>
  <si>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</si>
  <si>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</si>
  <si>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</si>
  <si>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</si>
  <si>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</si>
  <si>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</si>
  <si>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</si>
  <si>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</si>
  <si>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</si>
  <si>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</si>
  <si>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</si>
  <si>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</si>
  <si>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</si>
  <si>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</si>
  <si>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</si>
  <si>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</si>
  <si>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</si>
  <si>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</si>
  <si>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</si>
  <si>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</si>
  <si>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</si>
  <si>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</si>
  <si>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</si>
  <si>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</si>
  <si>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</si>
  <si>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</si>
  <si>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</si>
  <si>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</si>
  <si>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</si>
  <si>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</si>
  <si>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</si>
  <si>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</si>
  <si>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</si>
  <si>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</si>
  <si>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</si>
  <si>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</si>
  <si>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</si>
  <si>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</si>
  <si>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</si>
  <si>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</si>
  <si>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</si>
  <si>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</si>
  <si>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</si>
  <si>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</si>
  <si>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</si>
  <si>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</si>
  <si>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</si>
  <si>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</si>
  <si>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</si>
  <si>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</si>
  <si>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</si>
  <si>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</si>
  <si>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</si>
  <si>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</si>
  <si>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</si>
  <si>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</si>
  <si>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</si>
  <si>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</si>
  <si>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</si>
  <si>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</si>
  <si>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</si>
  <si>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</si>
  <si>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</si>
  <si>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</si>
  <si>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</si>
  <si>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</si>
  <si>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</si>
  <si>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</si>
  <si>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</si>
  <si>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</si>
  <si>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</si>
  <si>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</si>
  <si>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</si>
  <si>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</si>
  <si>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</si>
  <si>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</si>
  <si>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</si>
  <si>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</si>
  <si>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</si>
  <si>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</si>
  <si>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</si>
  <si>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</si>
  <si>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</si>
  <si>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</si>
  <si>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</si>
  <si>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</si>
  <si>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</si>
  <si>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</si>
  <si>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</si>
  <si>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</si>
  <si>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</si>
  <si>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</si>
  <si>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</si>
  <si>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</si>
  <si>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</si>
  <si>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</si>
  <si>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</si>
  <si>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</si>
  <si>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</si>
  <si>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</si>
  <si>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</si>
  <si>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</si>
  <si>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</si>
  <si>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</si>
  <si>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</si>
  <si>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</si>
  <si>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</si>
  <si>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</si>
  <si>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</si>
  <si>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</si>
  <si>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</si>
  <si>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</si>
  <si>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</si>
  <si>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</si>
  <si>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</si>
  <si>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</si>
  <si>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</si>
  <si>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</si>
  <si>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</si>
  <si>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</si>
  <si>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</si>
  <si>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</si>
  <si>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</si>
  <si>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</si>
  <si>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</si>
  <si>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</si>
  <si>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</si>
  <si>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</si>
  <si>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</si>
  <si>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</si>
  <si>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</si>
  <si>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</si>
  <si>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</si>
  <si>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</si>
  <si>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</si>
  <si>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</si>
  <si>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</si>
  <si>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</si>
  <si>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</si>
  <si>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</si>
  <si>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</si>
  <si>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</si>
  <si>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</si>
  <si>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</si>
  <si>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</si>
  <si>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</si>
  <si>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</si>
  <si>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</si>
  <si>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</si>
  <si>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</si>
  <si>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</si>
  <si>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</si>
  <si>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</si>
  <si>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</si>
  <si>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</si>
  <si>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</si>
  <si>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</si>
  <si>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</si>
  <si>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</si>
  <si>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</si>
  <si>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</si>
  <si>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</si>
  <si>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</si>
  <si>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</si>
  <si>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</si>
  <si>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</si>
  <si>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</si>
  <si>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</si>
  <si>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</si>
  <si>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</si>
  <si>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</si>
  <si>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</si>
  <si>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</si>
  <si>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</si>
  <si>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</si>
  <si>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</si>
  <si>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</si>
  <si>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</si>
  <si>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</si>
  <si>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</si>
  <si>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</si>
  <si>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</si>
  <si>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</si>
  <si>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</si>
  <si>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</si>
  <si>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</si>
  <si>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</si>
  <si>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</si>
  <si>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</si>
  <si>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</si>
  <si>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</si>
  <si>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</si>
  <si>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</si>
  <si>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</si>
  <si>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</si>
  <si>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</si>
  <si>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</si>
  <si>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</si>
  <si>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</si>
  <si>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</si>
  <si>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</si>
  <si>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</si>
  <si>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</si>
  <si>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</si>
  <si>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</si>
  <si>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</si>
  <si>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</si>
  <si>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</si>
  <si>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</si>
  <si>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</si>
  <si>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</si>
  <si>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</si>
  <si>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</si>
  <si>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</si>
  <si>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</si>
  <si>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</si>
  <si>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</si>
  <si>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</si>
  <si>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</si>
  <si>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</si>
  <si>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</si>
  <si>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</si>
  <si>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</si>
  <si>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</si>
  <si>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</si>
  <si>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</si>
  <si>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</si>
  <si>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</si>
  <si>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</si>
  <si>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</si>
  <si>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</si>
  <si>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</si>
  <si>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</si>
  <si>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</si>
  <si>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</si>
  <si>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</si>
  <si>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</si>
  <si>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</si>
  <si>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</si>
  <si>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</si>
  <si>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</si>
  <si>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</si>
  <si>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</si>
  <si>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</si>
  <si>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</si>
  <si>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</si>
  <si>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</si>
  <si>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</si>
  <si>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</si>
  <si>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</si>
  <si>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</si>
  <si>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</si>
  <si>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</si>
  <si>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</si>
  <si>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</si>
  <si>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</si>
  <si>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</si>
  <si>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</si>
  <si>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</si>
  <si>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</si>
  <si>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</si>
  <si>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</si>
  <si>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</si>
  <si>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</si>
  <si>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</si>
  <si>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</si>
  <si>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</si>
  <si>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</si>
  <si>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</si>
  <si>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</si>
  <si>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</si>
  <si>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</si>
  <si>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</si>
  <si>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</si>
  <si>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</si>
  <si>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</si>
  <si>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</si>
  <si>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</si>
  <si>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</si>
  <si>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</si>
  <si>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</si>
  <si>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</si>
  <si>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</si>
  <si>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</si>
  <si>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</si>
  <si>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</si>
  <si>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</si>
  <si>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</si>
  <si>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</si>
  <si>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</si>
  <si>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</si>
  <si>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</si>
  <si>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</si>
  <si>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</si>
  <si>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</si>
  <si>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</si>
  <si>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</si>
  <si>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</si>
  <si>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</si>
  <si>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</si>
  <si>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</si>
  <si>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</si>
  <si>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</si>
  <si>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</si>
  <si>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</si>
  <si>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</si>
  <si>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</si>
  <si>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</si>
  <si>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</si>
  <si>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</si>
  <si>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</si>
  <si>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</si>
  <si>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</si>
  <si>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</si>
  <si>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</si>
  <si>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</si>
  <si>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</si>
  <si>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</si>
  <si>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</si>
  <si>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</si>
  <si>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</si>
  <si>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</si>
  <si>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</si>
  <si>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</si>
  <si>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</si>
  <si>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</si>
  <si>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</si>
  <si>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</si>
  <si>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</si>
  <si>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</si>
  <si>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</si>
  <si>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</si>
  <si>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</si>
  <si>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</si>
  <si>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</si>
  <si>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</si>
  <si>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</si>
  <si>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</si>
  <si>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</si>
  <si>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</si>
  <si>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</si>
  <si>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</si>
  <si>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</si>
  <si>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</si>
  <si>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</si>
  <si>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</si>
  <si>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</si>
  <si>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</si>
  <si>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</si>
  <si>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</si>
  <si>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</si>
  <si>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</si>
  <si>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</si>
  <si>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</si>
  <si>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</si>
  <si>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</si>
  <si>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</si>
  <si>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</si>
  <si>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</si>
  <si>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</si>
  <si>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</si>
  <si>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</si>
  <si>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</si>
  <si>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</si>
  <si>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</si>
  <si>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</si>
  <si>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</si>
  <si>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</si>
  <si>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</si>
  <si>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</si>
  <si>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</si>
  <si>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</si>
  <si>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</si>
  <si>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</si>
  <si>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</si>
  <si>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</si>
  <si>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</si>
  <si>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</si>
  <si>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</si>
  <si>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</si>
  <si>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</si>
  <si>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</si>
  <si>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</si>
  <si>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</si>
  <si>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</si>
  <si>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</si>
  <si>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</si>
  <si>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</si>
  <si>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</si>
  <si>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</si>
  <si>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</si>
  <si>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</si>
  <si>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</si>
  <si>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</si>
  <si>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</si>
  <si>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</si>
  <si>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</si>
  <si>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</si>
  <si>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</si>
  <si>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</si>
  <si>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</si>
  <si>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</si>
  <si>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</si>
  <si>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</si>
  <si>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</si>
  <si>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</si>
  <si>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</si>
  <si>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</si>
  <si>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</si>
  <si>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</si>
  <si>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</si>
  <si>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</si>
  <si>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</si>
  <si>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</si>
  <si>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</si>
  <si>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</si>
  <si>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</si>
  <si>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</si>
  <si>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</si>
  <si>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</si>
  <si>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</si>
  <si>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</si>
  <si>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</si>
  <si>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</si>
  <si>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</si>
  <si>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</si>
  <si>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</si>
  <si>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</si>
  <si>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</si>
  <si>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</si>
  <si>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</si>
  <si>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</si>
  <si>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</si>
  <si>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</si>
  <si>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</si>
  <si>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</si>
  <si>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</si>
  <si>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</si>
  <si>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</si>
  <si>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</si>
  <si>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</si>
  <si>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</si>
  <si>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</si>
  <si>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</si>
  <si>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</si>
  <si>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</si>
  <si>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</si>
  <si>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</si>
  <si>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</si>
  <si>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</si>
  <si>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</si>
  <si>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</si>
  <si>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</si>
  <si>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</si>
  <si>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</si>
  <si>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</si>
  <si>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</si>
  <si>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</si>
  <si>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</si>
  <si>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</si>
  <si>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</si>
  <si>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</si>
  <si>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</si>
  <si>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</si>
  <si>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</si>
  <si>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</si>
  <si>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</si>
  <si>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</si>
  <si>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</si>
  <si>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</si>
  <si>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</si>
  <si>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</si>
  <si>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</si>
  <si>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</si>
  <si>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</si>
  <si>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</si>
  <si>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</si>
  <si>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</si>
  <si>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</si>
  <si>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</si>
  <si>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</si>
  <si>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</si>
  <si>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</si>
  <si>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</si>
  <si>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</si>
  <si>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</si>
  <si>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</si>
  <si>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</si>
  <si>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</si>
  <si>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</si>
  <si>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</si>
  <si>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</si>
  <si>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</si>
  <si>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</si>
  <si>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</si>
  <si>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</si>
  <si>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</si>
  <si>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</si>
  <si>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</si>
  <si>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</si>
  <si>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</si>
  <si>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</si>
  <si>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</si>
  <si>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</si>
  <si>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</si>
  <si>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</si>
  <si>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</si>
  <si>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</si>
  <si>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</si>
  <si>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</si>
  <si>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</si>
  <si>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</si>
  <si>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</si>
  <si>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</si>
  <si>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</si>
  <si>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</si>
  <si>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</si>
  <si>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</si>
  <si>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</si>
  <si>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</si>
  <si>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</si>
  <si>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</si>
  <si>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</si>
  <si>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</si>
  <si>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</si>
  <si>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</si>
  <si>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</si>
  <si>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</si>
  <si>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</si>
  <si>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</si>
  <si>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</si>
  <si>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</si>
  <si>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</si>
  <si>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</si>
  <si>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</si>
  <si>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</si>
  <si>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</si>
  <si>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</si>
  <si>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</si>
  <si>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</si>
  <si>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</si>
  <si>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</si>
  <si>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</si>
  <si>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</si>
  <si>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</si>
  <si>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</si>
  <si>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</si>
  <si>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</si>
  <si>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</si>
  <si>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</si>
  <si>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</si>
  <si>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</si>
  <si>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</si>
  <si>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</si>
  <si>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</si>
  <si>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</si>
  <si>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</si>
  <si>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</si>
  <si>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</si>
  <si>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</si>
  <si>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</si>
  <si>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</si>
  <si>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</si>
  <si>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</si>
  <si>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</si>
  <si>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</si>
  <si>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</si>
  <si>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</si>
  <si>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</si>
  <si>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</si>
  <si>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</si>
  <si>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</si>
  <si>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</si>
  <si>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</si>
  <si>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</si>
  <si>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</si>
  <si>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</si>
  <si>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</si>
  <si>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</si>
  <si>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</si>
  <si>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</si>
  <si>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</si>
  <si>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</si>
  <si>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</si>
  <si>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</si>
  <si>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</si>
  <si>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</si>
  <si>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</si>
  <si>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</si>
  <si>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</si>
  <si>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</si>
  <si>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</si>
  <si>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</si>
  <si>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</si>
  <si>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</si>
  <si>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</si>
  <si>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</si>
  <si>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</si>
  <si>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</si>
  <si>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</si>
  <si>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</si>
  <si>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</si>
  <si>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</si>
  <si>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</si>
  <si>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</si>
  <si>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</si>
  <si>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</si>
  <si>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</si>
  <si>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</si>
  <si>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</si>
  <si>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</si>
  <si>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</si>
  <si>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</si>
  <si>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</si>
  <si>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</si>
  <si>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</si>
  <si>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</si>
  <si>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</si>
  <si>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</si>
  <si>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</si>
  <si>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</si>
  <si>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</si>
  <si>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</si>
  <si>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</si>
  <si>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</si>
  <si>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</si>
  <si>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</si>
  <si>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</si>
  <si>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</si>
  <si>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</si>
  <si>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</si>
  <si>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</si>
  <si>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</si>
  <si>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</si>
  <si>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</si>
  <si>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</si>
  <si>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</si>
  <si>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</si>
  <si>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</si>
  <si>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</si>
  <si>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</si>
  <si>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</si>
  <si>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</si>
  <si>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</si>
  <si>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</si>
  <si>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</si>
  <si>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</si>
  <si>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</si>
  <si>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</si>
  <si>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</si>
  <si>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</si>
  <si>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</si>
  <si>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</si>
  <si>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</si>
  <si>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</si>
  <si>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</si>
  <si>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</si>
  <si>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</si>
  <si>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</si>
  <si>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</si>
  <si>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</si>
  <si>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</si>
  <si>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</si>
  <si>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</si>
  <si>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</si>
  <si>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</si>
  <si>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</si>
  <si>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</si>
  <si>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</si>
  <si>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</si>
  <si>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</si>
  <si>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</si>
  <si>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</si>
  <si>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</si>
  <si>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</si>
  <si>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</si>
  <si>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</si>
  <si>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</si>
  <si>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</si>
  <si>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</si>
  <si>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</si>
  <si>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</si>
  <si>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</si>
  <si>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</si>
  <si>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</si>
  <si>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</si>
  <si>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</si>
  <si>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</si>
  <si>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</si>
  <si>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</si>
  <si>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</si>
  <si>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</si>
  <si>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</si>
  <si>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</si>
  <si>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</si>
  <si>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</si>
  <si>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</si>
  <si>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</si>
  <si>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</si>
  <si>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</si>
  <si>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</si>
  <si>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</si>
  <si>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</si>
  <si>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</si>
  <si>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</si>
  <si>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</si>
  <si>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</si>
  <si>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</si>
  <si>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</si>
  <si>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</si>
  <si>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</si>
  <si>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</si>
  <si>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</si>
  <si>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</si>
  <si>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</si>
  <si>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</si>
  <si>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</si>
  <si>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</si>
  <si>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</si>
  <si>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</si>
  <si>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</si>
  <si>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</si>
  <si>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</si>
  <si>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</si>
  <si>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</si>
  <si>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</si>
  <si>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</si>
  <si>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</si>
  <si>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</si>
  <si>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</si>
  <si>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</si>
  <si>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</si>
  <si>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</si>
  <si>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</si>
  <si>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</si>
  <si>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</si>
  <si>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</si>
  <si>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</si>
  <si>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</si>
  <si>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</si>
  <si>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</si>
  <si>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</si>
  <si>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</si>
  <si>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</si>
  <si>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</si>
  <si>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</si>
  <si>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</si>
  <si>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</si>
  <si>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</si>
  <si>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</si>
  <si>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</si>
  <si>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</si>
  <si>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</si>
  <si>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</si>
  <si>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</si>
  <si>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</si>
  <si>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</si>
  <si>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</si>
  <si>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</si>
  <si>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</si>
  <si>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</si>
  <si>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</si>
  <si>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</si>
  <si>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</si>
  <si>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</si>
  <si>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</si>
  <si>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</si>
  <si>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</si>
  <si>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</si>
  <si>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</si>
  <si>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</si>
  <si>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</si>
  <si>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</si>
  <si>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</si>
  <si>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</si>
  <si>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</si>
  <si>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</si>
  <si>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</si>
  <si>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</si>
  <si>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</si>
  <si>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</si>
  <si>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</si>
  <si>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</si>
  <si>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</si>
  <si>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</si>
  <si>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</si>
  <si>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</si>
  <si>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</si>
  <si>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</si>
  <si>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</si>
  <si>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</si>
  <si>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</si>
  <si>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</si>
  <si>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</si>
  <si>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</si>
  <si>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</si>
  <si>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</si>
  <si>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</si>
  <si>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</si>
  <si>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</si>
  <si>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</si>
  <si>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</si>
  <si>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</si>
  <si>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</si>
  <si>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</si>
  <si>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</si>
  <si>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</si>
  <si>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</si>
  <si>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</si>
  <si>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</si>
  <si>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</si>
  <si>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</si>
  <si>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</si>
  <si>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</si>
  <si>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</si>
  <si>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</si>
  <si>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</si>
  <si>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</si>
  <si>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</si>
  <si>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</si>
  <si>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</si>
  <si>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</si>
  <si>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</si>
  <si>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</si>
  <si>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</si>
  <si>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</si>
  <si>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</si>
  <si>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</si>
  <si>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</si>
  <si>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</si>
  <si>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</si>
  <si>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</si>
  <si>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</si>
  <si>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</si>
  <si>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</si>
  <si>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</si>
  <si>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</si>
  <si>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</si>
  <si>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</si>
  <si>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</si>
  <si>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</si>
  <si>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</si>
  <si>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</si>
  <si>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</si>
  <si>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</si>
  <si>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</si>
  <si>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</si>
  <si>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</si>
  <si>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</si>
  <si>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</si>
  <si>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</si>
  <si>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</si>
  <si>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</si>
  <si>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</si>
  <si>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</si>
  <si>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</si>
  <si>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</si>
  <si>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</si>
  <si>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</si>
  <si>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</si>
  <si>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</si>
  <si>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</si>
  <si>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</si>
  <si>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</si>
  <si>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</si>
  <si>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</si>
  <si>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</si>
  <si>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</si>
  <si>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</si>
  <si>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</si>
  <si>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</si>
  <si>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</si>
  <si>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</si>
  <si>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</si>
  <si>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</si>
  <si>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</si>
  <si>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</si>
  <si>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</si>
  <si>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</si>
  <si>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</si>
  <si>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</si>
  <si>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</si>
  <si>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</si>
  <si>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</si>
  <si>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</si>
  <si>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</si>
  <si>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</si>
  <si>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</si>
  <si>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</si>
  <si>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</si>
  <si>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</si>
  <si>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</si>
  <si>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</si>
  <si>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</si>
  <si>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</si>
  <si>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</si>
  <si>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</si>
  <si>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</si>
  <si>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</si>
  <si>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</si>
  <si>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</si>
  <si>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</si>
  <si>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</si>
  <si>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</si>
  <si>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</si>
  <si>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</si>
  <si>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</si>
  <si>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</si>
  <si>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</si>
  <si>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</si>
  <si>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</si>
  <si>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</si>
  <si>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</si>
  <si>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</si>
  <si>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</si>
  <si>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</si>
  <si>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</si>
  <si>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</si>
  <si>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</si>
  <si>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</si>
  <si>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</si>
  <si>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</si>
  <si>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</si>
  <si>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</si>
  <si>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</si>
  <si>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</si>
  <si>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</si>
  <si>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</si>
  <si>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</si>
  <si>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</si>
  <si>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</si>
  <si>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</si>
  <si>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</si>
  <si>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</si>
  <si>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</si>
  <si>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</si>
  <si>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</si>
  <si>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</si>
  <si>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</si>
  <si>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</si>
  <si>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</si>
  <si>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</si>
  <si>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</si>
  <si>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</si>
  <si>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</si>
  <si>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</si>
  <si>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</si>
  <si>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</si>
  <si>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</si>
  <si>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</si>
  <si>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</si>
  <si>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</si>
  <si>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</si>
  <si>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</si>
  <si>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</si>
  <si>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</si>
  <si>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</si>
  <si>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</si>
  <si>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</si>
  <si>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</si>
  <si>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</si>
  <si>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</si>
  <si>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</si>
  <si>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</si>
  <si>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</si>
  <si>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</si>
  <si>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</si>
  <si>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</si>
  <si>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</si>
  <si>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</si>
  <si>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</si>
  <si>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</si>
  <si>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</si>
  <si>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</si>
  <si>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</si>
  <si>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</si>
  <si>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</si>
  <si>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</si>
  <si>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</si>
  <si>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</si>
  <si>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</si>
  <si>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</si>
  <si>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</si>
  <si>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</si>
  <si>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</si>
  <si>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</si>
  <si>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</si>
  <si>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</si>
  <si>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</si>
  <si>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</si>
  <si>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</si>
  <si>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</si>
  <si>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</si>
  <si>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</si>
  <si>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</si>
  <si>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</si>
  <si>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</si>
  <si>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</si>
  <si>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</si>
  <si>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</si>
  <si>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</si>
  <si>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</si>
  <si>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</si>
  <si>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</si>
  <si>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</si>
  <si>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</si>
  <si>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</si>
  <si>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</si>
  <si>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</si>
  <si>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</si>
  <si>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</si>
  <si>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</si>
  <si>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</si>
  <si>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</si>
  <si>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</si>
  <si>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</si>
  <si>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</si>
  <si>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</si>
  <si>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</si>
  <si>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</si>
  <si>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</si>
  <si>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</si>
  <si>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</si>
  <si>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</si>
  <si>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</si>
  <si>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</si>
  <si>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</si>
  <si>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</si>
  <si>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</si>
  <si>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</si>
  <si>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</si>
  <si>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</si>
  <si>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</si>
  <si>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</si>
  <si>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</si>
  <si>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</si>
  <si>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</si>
  <si>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</si>
  <si>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</si>
  <si>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</si>
  <si>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</si>
  <si>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</si>
  <si>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</si>
  <si>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</si>
  <si>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</si>
  <si>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</si>
  <si>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</si>
  <si>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</si>
  <si>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</si>
  <si>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</si>
  <si>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</si>
  <si>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</si>
  <si>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</si>
  <si>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</si>
  <si>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</si>
  <si>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</si>
  <si>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</si>
  <si>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</si>
  <si>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</si>
  <si>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</si>
  <si>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</si>
  <si>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</si>
  <si>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</si>
  <si>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</si>
  <si>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</si>
  <si>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</si>
  <si>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</si>
  <si>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</si>
  <si>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</si>
  <si>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</si>
  <si>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</si>
  <si>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</si>
  <si>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</si>
  <si>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</si>
  <si>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</si>
  <si>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</si>
  <si>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</si>
  <si>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</si>
  <si>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</si>
  <si>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</si>
  <si>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</si>
  <si>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</si>
  <si>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</si>
  <si>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</si>
  <si>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</si>
  <si>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</si>
  <si>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</si>
  <si>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</si>
  <si>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</si>
  <si>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</si>
  <si>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</si>
  <si>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</si>
  <si>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</si>
  <si>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</si>
  <si>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</si>
  <si>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</si>
  <si>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</si>
  <si>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</si>
  <si>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</si>
  <si>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</si>
  <si>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</si>
  <si>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</si>
  <si>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</si>
  <si>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</si>
  <si>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</si>
  <si>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</si>
  <si>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</si>
  <si>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</si>
  <si>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</si>
  <si>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</si>
  <si>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</si>
  <si>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</si>
  <si>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</si>
  <si>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</si>
  <si>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</si>
  <si>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</si>
  <si>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</si>
  <si>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</si>
  <si>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</si>
  <si>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</si>
  <si>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</si>
  <si>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</si>
  <si>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</si>
  <si>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</si>
  <si>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</si>
  <si>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</si>
  <si>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</si>
  <si>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</si>
  <si>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</si>
  <si>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</si>
  <si>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</si>
  <si>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</si>
  <si>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</si>
  <si>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</si>
  <si>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</si>
  <si>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</si>
  <si>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</si>
  <si>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</si>
  <si>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</si>
  <si>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</si>
  <si>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</si>
  <si>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</si>
  <si>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</si>
  <si>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</si>
  <si>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</si>
  <si>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</si>
  <si>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</si>
  <si>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</si>
  <si>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</si>
  <si>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</si>
  <si>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</si>
  <si>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</si>
  <si>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</si>
  <si>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</si>
  <si>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</si>
  <si>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</si>
  <si>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</si>
  <si>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</si>
  <si>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</si>
  <si>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</si>
  <si>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</si>
  <si>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</si>
  <si>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</si>
  <si>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</si>
  <si>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</si>
  <si>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</si>
  <si>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</si>
  <si>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</si>
  <si>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</si>
  <si>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</si>
  <si>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</si>
  <si>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</si>
  <si>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</si>
  <si>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</si>
  <si>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</si>
  <si>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</si>
  <si>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</si>
  <si>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</si>
  <si>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</si>
  <si>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</si>
  <si>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</si>
  <si>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</si>
  <si>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</si>
  <si>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</si>
  <si>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</si>
  <si>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</si>
  <si>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</si>
  <si>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</si>
  <si>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</si>
  <si>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</si>
  <si>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</si>
  <si>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</si>
  <si>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</si>
  <si>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</si>
  <si>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</si>
  <si>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</si>
  <si>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</si>
  <si>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</si>
  <si>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</si>
  <si>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</si>
  <si>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</si>
  <si>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</si>
  <si>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</si>
  <si>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</si>
  <si>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</si>
  <si>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</si>
  <si>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</si>
  <si>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</si>
  <si>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</si>
  <si>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</si>
  <si>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</si>
  <si>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</si>
  <si>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</si>
  <si>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</si>
  <si>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</si>
  <si>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</si>
  <si>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</si>
  <si>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</si>
  <si>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</si>
  <si>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</si>
  <si>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</si>
  <si>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</si>
  <si>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</si>
  <si>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</si>
  <si>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</si>
  <si>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</si>
  <si>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</si>
  <si>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</si>
  <si>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</si>
  <si>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</si>
  <si>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</si>
  <si>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</si>
  <si>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</si>
  <si>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</si>
  <si>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</si>
  <si>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</si>
  <si>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</si>
  <si>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</si>
  <si>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</si>
  <si>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</si>
  <si>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</si>
  <si>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</si>
  <si>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</si>
  <si>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</si>
  <si>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</si>
  <si>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</si>
  <si>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</si>
  <si>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</si>
  <si>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</si>
  <si>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</si>
  <si>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</si>
  <si>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</si>
  <si>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</si>
  <si>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</si>
  <si>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</si>
  <si>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</si>
  <si>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</si>
  <si>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</si>
  <si>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</si>
  <si>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</si>
  <si>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</si>
  <si>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</si>
  <si>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</si>
  <si>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</si>
  <si>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</si>
  <si>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</si>
  <si>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</si>
  <si>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</si>
  <si>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</si>
  <si>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</si>
  <si>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</si>
  <si>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</si>
  <si>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</si>
  <si>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</si>
  <si>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</si>
  <si>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</si>
  <si>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</si>
  <si>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</si>
  <si>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</si>
  <si>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</si>
  <si>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</si>
  <si>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</si>
  <si>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</si>
  <si>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</si>
  <si>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</si>
  <si>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</si>
  <si>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</si>
  <si>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</si>
  <si>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</si>
  <si>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</si>
  <si>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</si>
  <si>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</si>
  <si>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</si>
  <si>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</si>
  <si>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</si>
  <si>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</si>
  <si>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</si>
  <si>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</si>
  <si>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</si>
  <si>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</si>
  <si>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</si>
  <si>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</si>
  <si>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</si>
  <si>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</si>
  <si>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</si>
  <si>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</si>
  <si>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</si>
  <si>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</si>
  <si>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</si>
  <si>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</si>
  <si>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</si>
  <si>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</si>
  <si>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</si>
  <si>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</si>
  <si>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</si>
  <si>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</si>
  <si>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</si>
  <si>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</si>
  <si>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</si>
  <si>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</si>
  <si>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</si>
  <si>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</si>
  <si>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</si>
  <si>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</si>
  <si>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</si>
  <si>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</si>
  <si>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</si>
  <si>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</si>
  <si>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</si>
  <si>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</si>
  <si>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</si>
  <si>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</si>
  <si>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</si>
  <si>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</si>
  <si>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</si>
  <si>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</si>
  <si>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</si>
  <si>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</si>
  <si>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</si>
  <si>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</si>
  <si>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</si>
  <si>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</si>
  <si>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</si>
  <si>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</si>
  <si>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</si>
  <si>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</si>
  <si>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</si>
  <si>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</si>
  <si>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</si>
  <si>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</si>
  <si>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</si>
  <si>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</si>
  <si>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</si>
  <si>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</si>
  <si>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</si>
  <si>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</si>
  <si>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</si>
  <si>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</si>
  <si>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</si>
  <si>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</si>
  <si>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</si>
  <si>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</si>
  <si>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</si>
  <si>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</si>
  <si>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</si>
  <si>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</si>
  <si>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</si>
  <si>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</si>
  <si>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</si>
  <si>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</si>
  <si>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</si>
  <si>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</si>
  <si>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</si>
  <si>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</si>
  <si>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</si>
  <si>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</si>
  <si>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</si>
  <si>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</si>
  <si>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</si>
  <si>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</si>
  <si>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</si>
  <si>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</si>
  <si>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</si>
  <si>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</si>
  <si>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</si>
  <si>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</si>
  <si>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</si>
  <si>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</si>
  <si>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</si>
  <si>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</si>
  <si>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</si>
  <si>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</si>
  <si>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</si>
  <si>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</si>
  <si>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</si>
  <si>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</si>
  <si>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</si>
  <si>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</si>
  <si>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</si>
  <si>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</si>
  <si>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</si>
  <si>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</si>
  <si>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</si>
  <si>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</si>
  <si>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</si>
  <si>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</si>
  <si>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</si>
  <si>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</si>
  <si>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</si>
  <si>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</si>
  <si>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</si>
  <si>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</si>
  <si>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</si>
  <si>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</si>
  <si>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</si>
  <si>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</si>
  <si>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</si>
  <si>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</si>
  <si>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</si>
  <si>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</si>
  <si>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</si>
  <si>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</si>
  <si>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</si>
  <si>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</si>
  <si>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</si>
  <si>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</si>
  <si>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</si>
  <si>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</si>
  <si>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</si>
  <si>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</si>
  <si>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</si>
  <si>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</si>
  <si>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</si>
  <si>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</si>
  <si>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</si>
  <si>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</si>
  <si>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</si>
  <si>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</si>
  <si>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</si>
  <si>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</si>
  <si>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</si>
  <si>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</si>
  <si>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</si>
  <si>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</si>
  <si>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</si>
  <si>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</si>
  <si>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</si>
  <si>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</si>
  <si>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</si>
  <si>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</si>
  <si>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</si>
  <si>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</si>
  <si>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</si>
  <si>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</si>
  <si>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</si>
  <si>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</si>
  <si>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</si>
  <si>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</si>
  <si>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</si>
  <si>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</si>
  <si>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</si>
  <si>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</si>
  <si>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</si>
  <si>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</si>
  <si>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</si>
  <si>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</si>
  <si>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</si>
  <si>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</si>
  <si>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</si>
  <si>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</si>
  <si>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</si>
  <si>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</si>
  <si>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</si>
  <si>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</si>
  <si>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</si>
  <si>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</si>
  <si>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</si>
  <si>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</si>
  <si>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</si>
  <si>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</si>
  <si>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</si>
  <si>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</si>
  <si>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</si>
  <si>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</si>
  <si>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</si>
  <si>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</si>
  <si>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</si>
  <si>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</si>
  <si>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</si>
  <si>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</si>
  <si>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</si>
  <si>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</si>
  <si>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</si>
  <si>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</si>
  <si>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</si>
  <si>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</si>
  <si>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</si>
  <si>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</si>
  <si>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</si>
  <si>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</si>
  <si>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</si>
  <si>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</si>
  <si>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</si>
  <si>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</si>
  <si>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</si>
  <si>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</si>
  <si>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</si>
  <si>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</si>
  <si>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</si>
  <si>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</si>
  <si>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</si>
  <si>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</si>
  <si>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</si>
  <si>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</si>
  <si>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</si>
  <si>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</si>
  <si>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</si>
  <si>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</si>
  <si>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</si>
  <si>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</si>
  <si>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</si>
  <si>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</si>
  <si>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</si>
  <si>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</si>
  <si>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</si>
  <si>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</si>
  <si>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</si>
  <si>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</si>
  <si>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</si>
  <si>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</si>
  <si>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</si>
  <si>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</si>
  <si>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</si>
  <si>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</si>
  <si>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</si>
  <si>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</si>
  <si>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</si>
  <si>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</si>
  <si>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</si>
  <si>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</si>
  <si>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</si>
  <si>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</si>
  <si>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</si>
  <si>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</si>
  <si>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</si>
  <si>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</si>
  <si>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</si>
  <si>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</si>
  <si>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</si>
  <si>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</si>
  <si>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</si>
  <si>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</si>
  <si>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</si>
  <si>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</si>
  <si>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</si>
  <si>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</si>
  <si>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</si>
  <si>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</si>
  <si>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</si>
  <si>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</si>
  <si>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</si>
  <si>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</si>
  <si>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</si>
  <si>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</si>
  <si>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</si>
  <si>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</si>
  <si>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</si>
  <si>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</si>
  <si>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</si>
  <si>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</si>
  <si>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</si>
  <si>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</si>
  <si>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</si>
  <si>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</si>
  <si>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</si>
  <si>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</si>
  <si>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</si>
  <si>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</si>
  <si>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</si>
  <si>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</si>
  <si>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</si>
  <si>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</si>
  <si>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</si>
  <si>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</si>
  <si>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</si>
  <si>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</si>
  <si>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</si>
  <si>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</si>
  <si>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</si>
  <si>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</si>
  <si>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</si>
  <si>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</si>
  <si>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</si>
  <si>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</si>
  <si>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</si>
  <si>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</si>
  <si>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</si>
  <si>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</si>
  <si>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</si>
  <si>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</si>
  <si>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</si>
  <si>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</si>
  <si>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</si>
  <si>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</si>
  <si>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</si>
  <si>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</si>
  <si>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</si>
  <si>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</si>
  <si>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</si>
  <si>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</si>
  <si>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</si>
  <si>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</si>
  <si>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</si>
  <si>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</si>
  <si>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</si>
  <si>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</si>
  <si>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</si>
  <si>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</si>
  <si>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</si>
  <si>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</si>
  <si>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</si>
  <si>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</si>
  <si>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</si>
  <si>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</si>
  <si>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</si>
  <si>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</si>
  <si>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</si>
  <si>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</si>
  <si>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</si>
  <si>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</si>
  <si>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</si>
  <si>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</si>
  <si>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</si>
  <si>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</si>
  <si>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</si>
  <si>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</si>
  <si>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</si>
  <si>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</si>
  <si>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</si>
  <si>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</si>
  <si>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</si>
  <si>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</si>
  <si>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</si>
  <si>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</si>
  <si>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</si>
  <si>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</si>
  <si>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</si>
  <si>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</si>
  <si>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</si>
  <si>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</si>
  <si>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</si>
  <si>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</si>
  <si>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</si>
  <si>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</si>
  <si>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</si>
  <si>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</si>
  <si>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</si>
  <si>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</si>
  <si>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</si>
  <si>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</si>
  <si>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</si>
  <si>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</si>
  <si>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</si>
  <si>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</si>
  <si>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</si>
  <si>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</si>
  <si>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</si>
  <si>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</si>
  <si>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</si>
  <si>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</si>
  <si>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</si>
  <si>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</si>
  <si>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</si>
  <si>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</si>
  <si>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</si>
  <si>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</si>
  <si>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</si>
  <si>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</si>
  <si>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</si>
  <si>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</si>
  <si>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</si>
  <si>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</si>
  <si>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</si>
  <si>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</si>
  <si>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</si>
  <si>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</si>
  <si>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</si>
  <si>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</si>
  <si>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</si>
  <si>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</si>
  <si>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</si>
  <si>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</si>
  <si>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</si>
  <si>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</si>
  <si>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</si>
  <si>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</si>
  <si>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</si>
  <si>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</si>
  <si>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</si>
  <si>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</si>
  <si>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</si>
  <si>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</si>
  <si>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</si>
  <si>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</si>
  <si>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</si>
  <si>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</si>
  <si>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</si>
  <si>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</si>
  <si>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</si>
  <si>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</si>
  <si>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</si>
  <si>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</si>
  <si>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</si>
  <si>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</si>
  <si>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</si>
  <si>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</si>
  <si>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</si>
  <si>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</si>
  <si>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</si>
  <si>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</si>
  <si>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</si>
  <si>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</si>
  <si>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</si>
  <si>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</si>
  <si>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</si>
  <si>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</si>
  <si>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</si>
  <si>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</si>
  <si>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</si>
  <si>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</si>
  <si>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</si>
  <si>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</si>
  <si>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</si>
  <si>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</si>
  <si>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</si>
  <si>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</si>
  <si>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</si>
  <si>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</si>
  <si>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</si>
  <si>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</si>
  <si>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</si>
  <si>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</si>
  <si>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</si>
  <si>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</si>
  <si>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</si>
  <si>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</si>
  <si>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</si>
  <si>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</si>
  <si>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</si>
  <si>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</si>
  <si>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</si>
  <si>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</si>
  <si>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</si>
  <si>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</si>
  <si>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</si>
  <si>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</si>
  <si>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</si>
  <si>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</si>
  <si>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</si>
  <si>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</si>
  <si>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</si>
  <si>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</si>
  <si>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</si>
  <si>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</si>
  <si>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</si>
  <si>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</si>
  <si>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</si>
  <si>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</si>
  <si>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</si>
  <si>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</si>
  <si>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</si>
  <si>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</si>
  <si>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</si>
  <si>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</si>
  <si>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</si>
  <si>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</si>
  <si>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</si>
  <si>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</si>
  <si>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</si>
  <si>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</si>
  <si>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</si>
  <si>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</si>
  <si>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</si>
  <si>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</si>
  <si>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</si>
  <si>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</si>
  <si>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</si>
  <si>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</si>
  <si>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</si>
  <si>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</si>
  <si>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</si>
  <si>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</si>
  <si>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</si>
  <si>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</si>
  <si>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</si>
  <si>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</si>
  <si>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</si>
  <si>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</si>
  <si>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</si>
  <si>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</si>
  <si>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</si>
  <si>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</si>
  <si>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</si>
  <si>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</si>
  <si>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</si>
  <si>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</si>
  <si>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</si>
  <si>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</si>
  <si>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</si>
  <si>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</si>
  <si>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</si>
  <si>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</si>
  <si>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</si>
  <si>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</si>
  <si>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</si>
  <si>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</si>
  <si>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</si>
  <si>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</si>
  <si>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</si>
  <si>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</si>
  <si>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</si>
  <si>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</si>
  <si>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</si>
  <si>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</si>
  <si>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</si>
  <si>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</si>
  <si>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</si>
  <si>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</si>
  <si>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</si>
  <si>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</si>
  <si>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</si>
  <si>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</si>
  <si>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</si>
  <si>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</si>
  <si>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</si>
  <si>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</si>
  <si>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</si>
  <si>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</si>
  <si>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</si>
  <si>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</si>
  <si>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</si>
  <si>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</si>
  <si>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</si>
  <si>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</si>
  <si>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</si>
  <si>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</si>
  <si>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</si>
  <si>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</si>
  <si>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</si>
  <si>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</si>
  <si>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</si>
  <si>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</si>
  <si>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</si>
  <si>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</si>
  <si>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</si>
  <si>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</si>
  <si>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</si>
  <si>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</si>
  <si>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</si>
  <si>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</si>
  <si>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</si>
  <si>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</si>
  <si>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</si>
  <si>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</si>
  <si>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</si>
  <si>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</si>
  <si>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</si>
  <si>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</si>
  <si>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</si>
  <si>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</si>
  <si>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</si>
  <si>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</si>
  <si>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</si>
  <si>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</si>
  <si>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</si>
  <si>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</si>
  <si>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</si>
  <si>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</si>
  <si>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</si>
  <si>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</si>
  <si>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</si>
  <si>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</si>
  <si>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</si>
  <si>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</si>
  <si>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</si>
  <si>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</si>
  <si>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</si>
  <si>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</si>
  <si>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</si>
  <si>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</si>
  <si>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</si>
  <si>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</si>
  <si>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</si>
  <si>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</si>
  <si>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</si>
  <si>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</si>
  <si>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</si>
  <si>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</si>
  <si>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</si>
  <si>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</si>
  <si>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</si>
  <si>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</si>
  <si>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</si>
  <si>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</si>
  <si>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</si>
  <si>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</si>
  <si>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</si>
  <si>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</si>
  <si>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</si>
  <si>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</si>
  <si>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</si>
  <si>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</si>
  <si>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</si>
  <si>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</si>
  <si>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</si>
  <si>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</si>
  <si>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</si>
  <si>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</si>
  <si>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</si>
  <si>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</si>
  <si>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</si>
  <si>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</si>
  <si>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</si>
  <si>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</si>
  <si>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</si>
  <si>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</si>
  <si>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</si>
  <si>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</si>
  <si>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</si>
  <si>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</si>
  <si>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</si>
  <si>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</si>
  <si>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</si>
  <si>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</si>
  <si>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</si>
  <si>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</si>
  <si>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</si>
  <si>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</si>
  <si>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</si>
  <si>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</si>
  <si>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</si>
  <si>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</si>
  <si>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</si>
  <si>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</si>
  <si>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</si>
  <si>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</si>
  <si>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</si>
  <si>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</si>
  <si>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</si>
  <si>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</si>
  <si>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</si>
  <si>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</si>
  <si>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</si>
  <si>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</si>
  <si>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</si>
  <si>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</si>
  <si>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</si>
  <si>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</si>
  <si>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</si>
  <si>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</si>
  <si>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</si>
  <si>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</si>
  <si>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</si>
  <si>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</si>
  <si>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</si>
  <si>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</si>
  <si>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</si>
  <si>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</si>
  <si>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</si>
  <si>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</si>
  <si>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</si>
  <si>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</si>
  <si>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</si>
  <si>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</si>
  <si>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</si>
  <si>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</si>
  <si>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</si>
  <si>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</si>
  <si>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</si>
  <si>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</si>
  <si>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</si>
  <si>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</si>
  <si>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</si>
  <si>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</si>
  <si>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</si>
  <si>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</si>
  <si>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</si>
  <si>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</si>
  <si>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</si>
  <si>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</si>
  <si>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</si>
  <si>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</si>
  <si>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</si>
  <si>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</si>
  <si>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</si>
  <si>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</si>
  <si>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</si>
  <si>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</si>
  <si>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</si>
  <si>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</si>
  <si>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</si>
  <si>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</si>
  <si>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</si>
  <si>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</si>
  <si>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</si>
  <si>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</si>
  <si>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</si>
  <si>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</si>
  <si>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</si>
  <si>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</si>
  <si>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</si>
  <si>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</si>
  <si>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</si>
  <si>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</si>
  <si>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</si>
  <si>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</si>
  <si>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</si>
  <si>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</si>
  <si>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</si>
  <si>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</si>
  <si>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</si>
  <si>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</si>
  <si>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</si>
  <si>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</si>
  <si>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</si>
  <si>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</si>
  <si>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</si>
  <si>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</si>
  <si>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</si>
  <si>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</si>
  <si>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</si>
  <si>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</si>
  <si>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</si>
  <si>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</si>
  <si>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</si>
  <si>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</si>
  <si>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</si>
  <si>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</si>
  <si>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</si>
  <si>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</si>
  <si>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</si>
  <si>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</si>
  <si>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</si>
  <si>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</si>
  <si>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</si>
  <si>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</si>
  <si>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</si>
  <si>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</si>
  <si>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</si>
  <si>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</si>
  <si>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</si>
  <si>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</si>
  <si>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</si>
  <si>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</si>
  <si>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</si>
  <si>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</si>
  <si>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</si>
  <si>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</si>
  <si>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</si>
  <si>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</si>
  <si>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</si>
  <si>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</si>
  <si>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</si>
  <si>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</si>
  <si>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</si>
  <si>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</si>
  <si>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</si>
  <si>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</si>
  <si>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</si>
  <si>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</si>
  <si>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</si>
  <si>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</si>
  <si>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</si>
  <si>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</si>
  <si>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</si>
  <si>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</si>
  <si>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</si>
  <si>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</si>
  <si>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</si>
  <si>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</si>
  <si>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</si>
  <si>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</si>
  <si>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</si>
  <si>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</si>
  <si>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</si>
  <si>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</si>
  <si>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</si>
  <si>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</si>
  <si>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</si>
  <si>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</si>
  <si>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</si>
  <si>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</si>
  <si>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</si>
  <si>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</si>
  <si>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</si>
  <si>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</si>
  <si>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</si>
  <si>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</si>
  <si>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</si>
  <si>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</si>
  <si>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</si>
  <si>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</si>
  <si>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</si>
  <si>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</si>
  <si>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</si>
  <si>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</si>
  <si>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</si>
  <si>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</si>
  <si>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</si>
  <si>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</si>
  <si>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</si>
  <si>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</si>
  <si>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</si>
  <si>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</si>
  <si>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</si>
  <si>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</si>
  <si>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</si>
  <si>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</si>
  <si>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</si>
  <si>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</si>
  <si>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</si>
  <si>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</si>
  <si>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</si>
  <si>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</si>
  <si>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</si>
  <si>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</si>
  <si>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</si>
  <si>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</si>
  <si>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</si>
  <si>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</si>
  <si>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</si>
  <si>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</si>
  <si>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</si>
  <si>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</si>
  <si>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</si>
  <si>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</si>
  <si>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</si>
  <si>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</si>
  <si>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</si>
  <si>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</si>
  <si>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</si>
  <si>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</si>
  <si>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</si>
  <si>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</si>
  <si>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</si>
  <si>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</si>
  <si>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</si>
  <si>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</si>
  <si>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</si>
  <si>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</si>
  <si>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</si>
  <si>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</si>
  <si>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</si>
  <si>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</si>
  <si>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</si>
  <si>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</si>
  <si>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</si>
  <si>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</si>
  <si>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</si>
  <si>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</si>
  <si>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</si>
  <si>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</si>
  <si>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</si>
  <si>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</si>
  <si>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</si>
  <si>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</si>
  <si>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</si>
  <si>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</si>
  <si>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</si>
  <si>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</si>
  <si>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</si>
  <si>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</si>
  <si>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</si>
  <si>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</si>
  <si>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</si>
  <si>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</si>
  <si>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</si>
  <si>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</si>
  <si>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</si>
  <si>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</si>
  <si>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</si>
  <si>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</si>
  <si>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</si>
  <si>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</si>
  <si>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</si>
  <si>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</si>
  <si>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</si>
  <si>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</si>
  <si>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</si>
  <si>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</si>
  <si>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</si>
  <si>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</si>
  <si>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</si>
  <si>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</si>
  <si>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</si>
  <si>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</si>
  <si>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</si>
  <si>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</si>
  <si>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</si>
  <si>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</si>
  <si>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</si>
  <si>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</si>
  <si>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</si>
  <si>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</si>
  <si>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</si>
  <si>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</si>
  <si>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</si>
  <si>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</si>
  <si>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</si>
  <si>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</si>
  <si>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</si>
  <si>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</si>
  <si>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</si>
  <si>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</si>
  <si>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</si>
  <si>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</si>
  <si>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</si>
  <si>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</si>
  <si>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</si>
  <si>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</si>
  <si>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</si>
  <si>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</si>
  <si>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</si>
  <si>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</si>
  <si>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</si>
  <si>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</si>
  <si>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</si>
  <si>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</si>
  <si>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</si>
  <si>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</si>
  <si>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</si>
  <si>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</si>
  <si>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</si>
  <si>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</si>
  <si>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</si>
  <si>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</si>
  <si>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</si>
  <si>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</si>
  <si>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</si>
  <si>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</si>
  <si>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</si>
  <si>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</si>
  <si>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</si>
  <si>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</si>
  <si>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</si>
  <si>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</si>
  <si>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</si>
  <si>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</si>
  <si>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</si>
  <si>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</si>
  <si>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</si>
  <si>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</si>
  <si>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</si>
  <si>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</si>
  <si>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</si>
  <si>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</si>
  <si>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</si>
  <si>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</si>
  <si>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</si>
  <si>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</si>
  <si>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</si>
  <si>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</si>
  <si>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</si>
  <si>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</si>
  <si>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</si>
  <si>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</si>
  <si>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</si>
  <si>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</si>
  <si>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</si>
  <si>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</si>
  <si>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</si>
  <si>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</si>
  <si>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</si>
  <si>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</si>
  <si>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</si>
  <si>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</si>
  <si>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</si>
  <si>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</si>
  <si>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</si>
  <si>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</si>
  <si>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</si>
  <si>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</si>
  <si>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</si>
  <si>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</si>
  <si>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</si>
  <si>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</si>
  <si>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</si>
  <si>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</si>
  <si>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</si>
  <si>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</si>
  <si>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</si>
  <si>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</si>
  <si>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</si>
  <si>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</si>
  <si>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</si>
  <si>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</si>
  <si>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</si>
  <si>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</si>
  <si>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</si>
  <si>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</si>
  <si>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</si>
  <si>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</si>
  <si>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</si>
  <si>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</si>
  <si>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</si>
  <si>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</si>
  <si>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</si>
  <si>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</si>
  <si>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</si>
  <si>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</si>
  <si>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</si>
  <si>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</si>
  <si>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</si>
  <si>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</si>
  <si>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</si>
  <si>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</si>
  <si>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</si>
  <si>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</si>
  <si>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</si>
  <si>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</si>
  <si>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</si>
  <si>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</si>
  <si>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</si>
  <si>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</si>
  <si>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</si>
  <si>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</si>
  <si>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</si>
  <si>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</si>
  <si>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</si>
  <si>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</si>
  <si>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</si>
  <si>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</si>
  <si>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</si>
  <si>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</si>
  <si>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</si>
  <si>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</si>
  <si>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</si>
  <si>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</si>
  <si>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</si>
  <si>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</si>
  <si>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</si>
  <si>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</si>
  <si>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</si>
  <si>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</si>
  <si>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</si>
  <si>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</si>
  <si>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</si>
  <si>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</si>
  <si>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</si>
  <si>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</si>
  <si>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</si>
  <si>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</si>
  <si>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</si>
  <si>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</si>
  <si>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</si>
  <si>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</si>
  <si>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</si>
  <si>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</si>
  <si>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</si>
  <si>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</si>
  <si>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</si>
  <si>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</si>
  <si>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</si>
  <si>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</si>
  <si>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</si>
  <si>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</si>
  <si>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</si>
  <si>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</si>
  <si>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</si>
  <si>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</si>
  <si>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</si>
  <si>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</si>
  <si>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</si>
  <si>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</si>
  <si>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</si>
  <si>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</si>
  <si>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</si>
  <si>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</si>
  <si>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</si>
  <si>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</si>
  <si>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</si>
  <si>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</si>
  <si>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</si>
  <si>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</si>
  <si>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</si>
  <si>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</si>
  <si>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</si>
  <si>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</si>
  <si>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</si>
  <si>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</si>
  <si>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</si>
  <si>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</si>
  <si>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</si>
  <si>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</si>
  <si>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</si>
  <si>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</si>
  <si>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</si>
  <si>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</si>
  <si>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</si>
  <si>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</si>
  <si>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</si>
  <si>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</si>
  <si>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</si>
  <si>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</si>
  <si>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</si>
  <si>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</si>
  <si>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</si>
  <si>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</si>
  <si>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</si>
  <si>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</si>
  <si>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</si>
  <si>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</si>
  <si>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</si>
  <si>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</si>
  <si>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</si>
  <si>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</si>
  <si>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</si>
  <si>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</si>
  <si>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</si>
  <si>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</si>
  <si>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</si>
  <si>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</si>
  <si>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</si>
  <si>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</si>
  <si>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</si>
  <si>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</si>
  <si>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</si>
  <si>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</si>
  <si>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</si>
  <si>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</si>
  <si>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</si>
  <si>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</si>
  <si>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</si>
  <si>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</si>
  <si>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</si>
  <si>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</si>
  <si>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</si>
  <si>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</si>
  <si>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</si>
  <si>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</si>
  <si>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</si>
  <si>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</si>
  <si>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</si>
  <si>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</si>
  <si>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</si>
  <si>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</si>
  <si>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</si>
  <si>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</si>
  <si>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</si>
  <si>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</si>
  <si>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</si>
  <si>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</si>
  <si>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</si>
  <si>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</si>
  <si>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</si>
  <si>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</si>
  <si>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</si>
  <si>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</si>
  <si>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</si>
  <si>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</si>
  <si>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</si>
  <si>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</si>
  <si>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</si>
  <si>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</si>
  <si>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</si>
  <si>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</si>
  <si>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</si>
  <si>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</si>
  <si>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</si>
  <si>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</si>
  <si>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</si>
  <si>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</si>
  <si>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</si>
  <si>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</si>
  <si>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</si>
  <si>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</si>
  <si>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</si>
  <si>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</si>
  <si>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</si>
  <si>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</si>
  <si>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</si>
  <si>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</si>
  <si>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</si>
  <si>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</si>
  <si>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</si>
  <si>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</si>
  <si>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</si>
  <si>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</si>
  <si>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</si>
  <si>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</si>
  <si>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</si>
  <si>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</si>
  <si>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</si>
  <si>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</si>
  <si>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</si>
  <si>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</si>
  <si>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</si>
  <si>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</si>
  <si>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</si>
  <si>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</si>
  <si>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</si>
  <si>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</si>
  <si>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</si>
  <si>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</si>
  <si>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</si>
  <si>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</si>
  <si>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</si>
  <si>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</si>
  <si>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</si>
  <si>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</si>
  <si>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</si>
  <si>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</si>
  <si>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</si>
  <si>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</si>
  <si>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</si>
  <si>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</si>
  <si>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</si>
  <si>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</si>
  <si>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</si>
  <si>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</si>
  <si>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</si>
  <si>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</si>
  <si>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</si>
  <si>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</si>
  <si>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</si>
  <si>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</si>
  <si>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</si>
  <si>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</si>
  <si>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</si>
  <si>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</si>
  <si>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</si>
  <si>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</si>
  <si>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</si>
  <si>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</si>
  <si>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</si>
  <si>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</si>
  <si>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</si>
  <si>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</si>
  <si>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</si>
  <si>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</si>
  <si>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</si>
  <si>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</si>
  <si>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</si>
  <si>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</si>
  <si>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</si>
  <si>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</si>
  <si>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</si>
  <si>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</si>
  <si>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</si>
  <si>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</si>
  <si>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</si>
  <si>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</si>
  <si>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</si>
  <si>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</si>
  <si>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</si>
  <si>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</si>
  <si>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</si>
  <si>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</si>
  <si>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</si>
  <si>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</si>
  <si>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</si>
  <si>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</si>
  <si>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</si>
  <si>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</si>
  <si>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</si>
  <si>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</si>
  <si>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</si>
  <si>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</si>
  <si>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</si>
  <si>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</si>
  <si>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</si>
  <si>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</si>
  <si>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</si>
  <si>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</si>
  <si>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</si>
  <si>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</si>
  <si>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</si>
  <si>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</si>
  <si>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</si>
  <si>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</si>
  <si>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</si>
  <si>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</si>
  <si>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</si>
  <si>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</si>
  <si>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</si>
  <si>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</si>
  <si>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</si>
  <si>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</si>
  <si>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</si>
  <si>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</si>
  <si>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</si>
  <si>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</si>
  <si>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</si>
  <si>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</si>
  <si>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</si>
  <si>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</si>
  <si>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</si>
  <si>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</si>
  <si>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</si>
  <si>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</si>
  <si>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</si>
  <si>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</si>
  <si>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</si>
  <si>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</si>
  <si>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</si>
  <si>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</si>
  <si>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</si>
  <si>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</si>
  <si>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</si>
  <si>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</si>
  <si>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</si>
  <si>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</si>
  <si>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</si>
  <si>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</si>
  <si>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</si>
  <si>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</si>
  <si>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</si>
  <si>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</si>
  <si>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</si>
  <si>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</si>
  <si>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</si>
  <si>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</si>
  <si>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</si>
  <si>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</si>
  <si>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</si>
  <si>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</si>
  <si>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</si>
  <si>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</si>
  <si>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</si>
  <si>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</si>
  <si>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</si>
  <si>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</si>
  <si>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</si>
  <si>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</si>
  <si>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</si>
  <si>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</si>
  <si>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</si>
  <si>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</si>
  <si>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</si>
  <si>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</si>
  <si>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</si>
  <si>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</si>
  <si>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</si>
  <si>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</si>
  <si>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</si>
  <si>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</si>
  <si>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</si>
  <si>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</si>
  <si>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</si>
  <si>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</si>
  <si>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</si>
  <si>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</si>
  <si>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</si>
  <si>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</si>
  <si>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</si>
  <si>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</si>
  <si>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</si>
  <si>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</si>
  <si>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</si>
  <si>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</si>
  <si>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</si>
  <si>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</si>
  <si>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</si>
  <si>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</si>
  <si>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</si>
  <si>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</si>
  <si>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</si>
  <si>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</si>
  <si>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</si>
  <si>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</si>
  <si>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</si>
  <si>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</si>
  <si>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</si>
  <si>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</si>
  <si>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</si>
  <si>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</si>
  <si>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</si>
  <si>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</si>
  <si>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</si>
  <si>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</si>
  <si>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</si>
  <si>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</si>
  <si>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</si>
  <si>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</si>
  <si>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</si>
  <si>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</si>
  <si>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</si>
  <si>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</si>
  <si>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</si>
  <si>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</si>
  <si>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</si>
  <si>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</si>
  <si>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</si>
  <si>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</si>
  <si>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</si>
  <si>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</si>
  <si>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</si>
  <si>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</si>
  <si>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</si>
  <si>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</si>
  <si>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</si>
  <si>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</si>
  <si>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</si>
  <si>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</si>
  <si>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</si>
  <si>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</si>
  <si>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</si>
  <si>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</si>
  <si>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</si>
  <si>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</si>
  <si>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</si>
  <si>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</si>
  <si>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</si>
  <si>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</si>
  <si>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</si>
  <si>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</si>
  <si>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</si>
  <si>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</si>
  <si>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</si>
  <si>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</si>
  <si>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</si>
  <si>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</si>
  <si>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</si>
  <si>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</si>
  <si>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</si>
  <si>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</si>
  <si>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</si>
  <si>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</si>
  <si>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</si>
  <si>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</si>
  <si>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</si>
  <si>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</si>
  <si>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</si>
  <si>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</si>
  <si>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</si>
  <si>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</si>
  <si>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</si>
  <si>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</si>
  <si>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</si>
  <si>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</si>
  <si>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</si>
  <si>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</si>
  <si>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</si>
  <si>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</si>
  <si>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</si>
  <si>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</si>
  <si>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</si>
  <si>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</si>
  <si>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</si>
  <si>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</si>
  <si>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</si>
  <si>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</si>
  <si>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</si>
  <si>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</si>
  <si>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</si>
  <si>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</si>
  <si>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</si>
  <si>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</si>
  <si>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</si>
  <si>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</si>
  <si>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</si>
  <si>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</si>
  <si>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</si>
  <si>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</si>
  <si>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</si>
  <si>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</si>
  <si>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</si>
  <si>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</si>
  <si>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</si>
  <si>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</si>
  <si>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</si>
  <si>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</si>
  <si>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</si>
  <si>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</si>
  <si>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</si>
  <si>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</si>
  <si>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</si>
  <si>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</si>
  <si>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</si>
  <si>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</si>
  <si>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</si>
  <si>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</si>
  <si>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</si>
  <si>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</si>
  <si>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</si>
  <si>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</si>
  <si>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</si>
  <si>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</si>
  <si>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</si>
  <si>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</si>
  <si>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</si>
  <si>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</si>
  <si>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</si>
  <si>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</si>
  <si>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</si>
  <si>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</si>
  <si>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</si>
  <si>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</si>
  <si>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</si>
  <si>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</si>
  <si>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</si>
  <si>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</si>
  <si>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</si>
  <si>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</si>
  <si>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</si>
  <si>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</si>
  <si>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</si>
  <si>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</si>
  <si>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</si>
  <si>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</si>
  <si>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</si>
  <si>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</si>
  <si>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</si>
  <si>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</si>
  <si>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</si>
  <si>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</si>
  <si>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</si>
  <si>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</si>
  <si>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</si>
  <si>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</si>
  <si>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</si>
  <si>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</si>
  <si>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</si>
  <si>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</si>
  <si>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</si>
  <si>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</si>
  <si>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</si>
  <si>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</si>
  <si>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</si>
  <si>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</si>
  <si>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</si>
  <si>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</si>
  <si>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</si>
  <si>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</si>
  <si>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</si>
  <si>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</si>
  <si>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</si>
  <si>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</si>
  <si>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</si>
  <si>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</si>
  <si>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</si>
  <si>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</si>
  <si>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</si>
  <si>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</si>
  <si>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</si>
  <si>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</si>
  <si>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</si>
  <si>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</si>
  <si>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</si>
  <si>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</si>
  <si>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</si>
  <si>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</si>
  <si>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</si>
  <si>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</si>
  <si>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</si>
  <si>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</si>
  <si>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</si>
  <si>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</si>
  <si>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</si>
  <si>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</si>
  <si>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</si>
  <si>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</si>
  <si>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</si>
  <si>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</si>
  <si>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</si>
  <si>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</si>
  <si>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</si>
  <si>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</si>
  <si>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</si>
  <si>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</si>
  <si>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</si>
  <si>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</si>
  <si>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</si>
  <si>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</si>
  <si>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</si>
  <si>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</si>
  <si>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</si>
  <si>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</si>
  <si>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</si>
  <si>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</si>
  <si>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</si>
  <si>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</si>
  <si>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</si>
  <si>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</si>
  <si>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</si>
  <si>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</si>
  <si>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</si>
  <si>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</si>
  <si>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</si>
  <si>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</si>
  <si>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</si>
  <si>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</si>
  <si>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</si>
  <si>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</si>
  <si>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</si>
  <si>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</si>
  <si>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</si>
  <si>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</si>
  <si>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</si>
  <si>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</si>
  <si>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</si>
  <si>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</si>
  <si>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</si>
  <si>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</si>
  <si>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</si>
  <si>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</si>
  <si>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</si>
  <si>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</si>
  <si>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</si>
  <si>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</si>
  <si>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</si>
  <si>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</si>
  <si>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</si>
  <si>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</si>
  <si>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</si>
  <si>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</si>
  <si>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</si>
  <si>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</si>
  <si>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</si>
  <si>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</si>
  <si>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</si>
  <si>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</si>
  <si>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</si>
  <si>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</si>
  <si>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</si>
  <si>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</si>
  <si>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</si>
  <si>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</si>
  <si>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</si>
  <si>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</si>
  <si>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</si>
  <si>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</si>
  <si>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</si>
  <si>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</si>
  <si>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</si>
  <si>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</si>
  <si>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</si>
  <si>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</si>
  <si>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</si>
  <si>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</si>
  <si>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</si>
  <si>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</si>
  <si>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</si>
  <si>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</si>
  <si>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</si>
  <si>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</si>
  <si>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</si>
  <si>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</si>
  <si>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</si>
  <si>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</si>
  <si>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</si>
  <si>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</si>
  <si>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</si>
  <si>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</si>
  <si>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</si>
  <si>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</si>
  <si>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</si>
  <si>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</si>
  <si>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</si>
  <si>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</si>
  <si>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</si>
  <si>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</si>
  <si>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</si>
  <si>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</si>
  <si>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</si>
  <si>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</si>
  <si>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</si>
  <si>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</si>
  <si>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</si>
  <si>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</si>
  <si>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</si>
  <si>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</si>
  <si>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</si>
  <si>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</si>
  <si>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</si>
  <si>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</si>
  <si>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</si>
  <si>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</si>
  <si>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</si>
  <si>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</si>
  <si>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</si>
  <si>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</si>
  <si>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</si>
  <si>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</si>
  <si>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</si>
  <si>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</si>
  <si>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</si>
  <si>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</si>
  <si>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</si>
  <si>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</si>
  <si>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</si>
  <si>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</si>
  <si>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</si>
  <si>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</si>
  <si>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</si>
  <si>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</si>
  <si>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</si>
  <si>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</si>
  <si>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</si>
  <si>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</si>
  <si>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</si>
  <si>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</si>
  <si>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</si>
  <si>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</si>
  <si>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</si>
  <si>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</si>
  <si>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</si>
  <si>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</si>
  <si>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</si>
  <si>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</si>
  <si>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</si>
  <si>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</si>
  <si>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</si>
  <si>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</si>
  <si>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</si>
  <si>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</si>
  <si>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</si>
  <si>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</si>
  <si>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</si>
  <si>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</si>
  <si>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</si>
  <si>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</si>
  <si>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</si>
  <si>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</si>
  <si>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</si>
  <si>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</si>
  <si>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</si>
  <si>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</si>
  <si>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</si>
  <si>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</si>
  <si>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</si>
  <si>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</si>
  <si>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</si>
  <si>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</si>
  <si>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</si>
  <si>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</si>
  <si>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</si>
  <si>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</si>
  <si>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</si>
  <si>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</si>
  <si>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</si>
  <si>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</si>
  <si>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</si>
  <si>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</si>
  <si>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</si>
  <si>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</si>
  <si>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</si>
  <si>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</si>
  <si>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</si>
  <si>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</si>
  <si>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</si>
  <si>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</si>
  <si>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</si>
  <si>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</si>
  <si>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</si>
  <si>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</si>
  <si>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</si>
  <si>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</si>
  <si>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</si>
  <si>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</si>
  <si>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</si>
  <si>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</si>
  <si>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</si>
  <si>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</si>
  <si>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</si>
  <si>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</si>
  <si>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</si>
  <si>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</si>
  <si>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</si>
  <si>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</si>
  <si>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</si>
  <si>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</si>
  <si>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</si>
  <si>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</si>
  <si>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</si>
  <si>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</si>
  <si>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</si>
  <si>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</si>
  <si>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</si>
  <si>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</si>
  <si>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</si>
  <si>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</si>
  <si>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</si>
  <si>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</si>
  <si>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</si>
  <si>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</si>
  <si>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</si>
  <si>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</si>
  <si>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</si>
  <si>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</si>
  <si>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</si>
  <si>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</si>
  <si>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</si>
  <si>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</si>
  <si>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</si>
  <si>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</si>
  <si>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</si>
  <si>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</si>
  <si>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</si>
  <si>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</si>
  <si>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</si>
  <si>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</si>
  <si>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</si>
  <si>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</si>
  <si>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</si>
  <si>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</si>
  <si>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</si>
  <si>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</si>
  <si>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</si>
  <si>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</si>
  <si>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</si>
  <si>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</si>
  <si>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</si>
  <si>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</si>
  <si>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</si>
  <si>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</si>
  <si>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</si>
  <si>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</si>
  <si>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</si>
  <si>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</si>
  <si>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</si>
  <si>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</si>
  <si>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</si>
  <si>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</si>
  <si>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</si>
  <si>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</si>
  <si>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</si>
  <si>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</si>
  <si>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</si>
  <si>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</si>
  <si>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</si>
  <si>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</si>
  <si>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</si>
  <si>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</si>
  <si>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</si>
  <si>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</si>
  <si>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</si>
  <si>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</si>
  <si>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</si>
  <si>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</si>
  <si>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</si>
  <si>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</si>
  <si>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</si>
  <si>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</si>
  <si>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</si>
  <si>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</si>
  <si>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</si>
  <si>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</si>
  <si>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</si>
  <si>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</si>
  <si>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</si>
  <si>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</si>
  <si>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</si>
  <si>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</si>
  <si>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</si>
  <si>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</si>
  <si>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</si>
  <si>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</si>
  <si>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</si>
  <si>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</si>
  <si>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</si>
  <si>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</si>
  <si>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</si>
  <si>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</si>
  <si>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</si>
  <si>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</si>
  <si>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</si>
  <si>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</si>
  <si>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</si>
  <si>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</si>
  <si>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</si>
  <si>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</si>
  <si>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</si>
  <si>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</si>
  <si>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</si>
  <si>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</si>
  <si>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</si>
  <si>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</si>
  <si>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</si>
  <si>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</si>
  <si>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</si>
  <si>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</si>
  <si>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</si>
  <si>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</si>
  <si>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</si>
  <si>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</si>
  <si>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</si>
  <si>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</si>
  <si>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</si>
  <si>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</si>
  <si>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</si>
  <si>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</si>
  <si>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</si>
  <si>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</si>
  <si>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</si>
  <si>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</si>
  <si>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</si>
  <si>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</si>
  <si>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</si>
  <si>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</si>
  <si>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</si>
  <si>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</si>
  <si>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</si>
  <si>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</si>
  <si>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</si>
  <si>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</si>
  <si>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</si>
  <si>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</si>
  <si>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</si>
  <si>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</si>
  <si>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</si>
  <si>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</si>
  <si>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</si>
  <si>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</si>
  <si>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</si>
  <si>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</si>
  <si>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</si>
  <si>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</si>
  <si>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</si>
  <si>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</si>
  <si>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</si>
  <si>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</si>
  <si>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</si>
  <si>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</si>
  <si>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</si>
  <si>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</si>
  <si>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</si>
  <si>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</si>
  <si>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</si>
  <si>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</si>
  <si>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</si>
  <si>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</si>
  <si>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</si>
  <si>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</si>
  <si>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</si>
  <si>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</si>
  <si>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</si>
  <si>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</si>
  <si>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</si>
  <si>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</si>
  <si>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</si>
  <si>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</si>
  <si>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</si>
  <si>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</si>
  <si>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</si>
  <si>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</si>
  <si>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</si>
  <si>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</si>
  <si>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</si>
  <si>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</si>
  <si>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</si>
  <si>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</si>
  <si>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</si>
  <si>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</si>
  <si>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</si>
  <si>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</si>
  <si>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</si>
  <si>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</si>
  <si>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</si>
  <si>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</si>
  <si>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</si>
  <si>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</si>
  <si>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</si>
  <si>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</si>
  <si>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</si>
  <si>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</si>
  <si>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</si>
  <si>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</si>
  <si>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</si>
  <si>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</si>
  <si>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</si>
  <si>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</si>
  <si>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</si>
  <si>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</si>
  <si>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</si>
  <si>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</si>
  <si>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</si>
  <si>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</si>
  <si>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</si>
  <si>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</si>
  <si>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</si>
  <si>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</si>
  <si>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</si>
  <si>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</si>
  <si>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</si>
  <si>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</si>
  <si>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</si>
  <si>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</si>
  <si>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</si>
  <si>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</si>
  <si>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</si>
  <si>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</si>
  <si>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</si>
  <si>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</si>
  <si>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</si>
  <si>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</si>
  <si>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</si>
  <si>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</si>
  <si>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</si>
  <si>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</si>
  <si>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</si>
  <si>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</si>
  <si>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</si>
  <si>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</si>
  <si>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</si>
  <si>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</si>
  <si>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</si>
  <si>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</si>
  <si>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</si>
  <si>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</si>
  <si>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</si>
  <si>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</si>
  <si>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</si>
  <si>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</si>
  <si>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</si>
  <si>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</si>
  <si>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</si>
  <si>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</si>
  <si>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</si>
  <si>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</si>
  <si>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</si>
  <si>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</si>
  <si>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</si>
  <si>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</si>
  <si>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</si>
  <si>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</si>
  <si>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</si>
  <si>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</si>
  <si>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</si>
  <si>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</si>
  <si>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</si>
  <si>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</si>
  <si>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</si>
  <si>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</si>
  <si>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</si>
  <si>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</si>
  <si>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</si>
  <si>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</si>
  <si>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</si>
  <si>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</si>
  <si>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</si>
  <si>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</si>
  <si>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</si>
  <si>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</si>
  <si>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</si>
  <si>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</si>
  <si>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</si>
  <si>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</si>
  <si>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</si>
  <si>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</si>
  <si>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</si>
  <si>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</si>
  <si>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</si>
  <si>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</si>
  <si>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</si>
  <si>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</si>
  <si>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</si>
  <si>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</si>
  <si>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</si>
  <si>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</si>
  <si>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</si>
  <si>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</si>
  <si>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</si>
  <si>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</si>
  <si>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</si>
  <si>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</si>
  <si>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</si>
  <si>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</si>
  <si>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</si>
  <si>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</si>
  <si>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</si>
  <si>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</si>
  <si>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</si>
  <si>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</si>
  <si>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</si>
  <si>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</si>
  <si>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</si>
  <si>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</si>
  <si>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</si>
  <si>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</si>
  <si>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</si>
  <si>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</si>
  <si>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</si>
  <si>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</si>
  <si>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</si>
  <si>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</si>
  <si>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</si>
  <si>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</si>
  <si>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</si>
  <si>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</si>
  <si>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</si>
  <si>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</si>
  <si>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</si>
  <si>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</si>
  <si>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</si>
  <si>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</si>
  <si>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</si>
  <si>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</si>
  <si>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</si>
  <si>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</si>
  <si>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</si>
  <si>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</si>
  <si>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</si>
  <si>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</si>
  <si>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</si>
  <si>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</si>
  <si>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</si>
  <si>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</si>
  <si>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</si>
  <si>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</si>
  <si>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</si>
  <si>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</si>
  <si>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</si>
  <si>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</si>
  <si>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</si>
  <si>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</si>
  <si>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</si>
  <si>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</si>
  <si>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</si>
  <si>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</si>
  <si>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</si>
  <si>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</si>
  <si>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</si>
  <si>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</si>
  <si>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</si>
  <si>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</si>
  <si>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</si>
  <si>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</si>
  <si>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</si>
  <si>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</si>
  <si>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</si>
  <si>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</si>
  <si>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</si>
  <si>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</si>
  <si>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</si>
  <si>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</si>
  <si>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</si>
  <si>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</si>
  <si>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</si>
  <si>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</si>
  <si>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</si>
  <si>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</si>
  <si>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</si>
  <si>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</si>
  <si>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</si>
  <si>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</si>
  <si>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</si>
  <si>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</si>
  <si>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</si>
  <si>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</si>
  <si>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</si>
  <si>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</si>
  <si>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</si>
  <si>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</si>
  <si>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</si>
  <si>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</si>
  <si>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</si>
  <si>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</si>
  <si>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</si>
  <si>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</si>
  <si>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</si>
  <si>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</si>
  <si>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</si>
  <si>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</si>
  <si>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</si>
  <si>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</si>
  <si>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</si>
  <si>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</si>
  <si>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</si>
  <si>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</si>
  <si>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</si>
  <si>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</si>
  <si>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</si>
  <si>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</si>
  <si>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</si>
  <si>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</si>
  <si>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</si>
  <si>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</si>
  <si>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</si>
  <si>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</si>
  <si>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</si>
  <si>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</si>
  <si>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</si>
  <si>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</si>
  <si>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</si>
  <si>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</si>
  <si>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</si>
  <si>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</si>
  <si>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</si>
  <si>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</si>
  <si>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</si>
  <si>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</si>
  <si>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</si>
  <si>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</si>
  <si>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</si>
  <si>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</si>
  <si>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</si>
  <si>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</si>
  <si>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</si>
  <si>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</si>
  <si>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</si>
  <si>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</si>
  <si>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</si>
  <si>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</si>
  <si>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</si>
  <si>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</si>
  <si>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</si>
  <si>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</si>
  <si>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</si>
  <si>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</si>
  <si>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</si>
  <si>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</si>
  <si>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</si>
  <si>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</si>
  <si>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</si>
  <si>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</si>
  <si>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</si>
  <si>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</si>
  <si>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</si>
  <si>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</si>
  <si>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</si>
  <si>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</si>
  <si>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</si>
  <si>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</si>
  <si>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</si>
  <si>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</si>
  <si>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</si>
  <si>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</si>
  <si>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</si>
  <si>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</si>
  <si>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</si>
  <si>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</si>
  <si>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</si>
  <si>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</si>
  <si>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</si>
  <si>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</si>
  <si>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</si>
  <si>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</si>
  <si>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</si>
  <si>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</si>
  <si>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</si>
  <si>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</si>
  <si>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</si>
  <si>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</si>
  <si>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</si>
  <si>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</si>
  <si>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</si>
  <si>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</si>
  <si>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</si>
  <si>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</si>
  <si>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</si>
  <si>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</si>
  <si>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</si>
  <si>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</si>
  <si>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</si>
  <si>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</si>
  <si>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</si>
  <si>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</si>
  <si>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</si>
  <si>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</si>
  <si>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</si>
  <si>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</si>
  <si>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</si>
  <si>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</si>
  <si>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</si>
  <si>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</si>
  <si>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</si>
  <si>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</si>
  <si>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</si>
  <si>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</si>
  <si>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</si>
  <si>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</si>
  <si>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</si>
  <si>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</si>
  <si>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</si>
  <si>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</si>
  <si>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</si>
  <si>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</si>
  <si>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</si>
  <si>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</si>
  <si>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</si>
  <si>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</si>
  <si>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</si>
  <si>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</si>
  <si>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</si>
  <si>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</si>
  <si>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</si>
  <si>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</si>
  <si>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</si>
  <si>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</si>
  <si>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</si>
  <si>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</si>
  <si>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</si>
  <si>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</si>
  <si>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</si>
  <si>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</si>
  <si>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</si>
  <si>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</si>
  <si>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</si>
  <si>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</si>
  <si>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</si>
  <si>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</si>
  <si>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</si>
  <si>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</si>
  <si>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</si>
  <si>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</si>
  <si>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</si>
  <si>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</si>
  <si>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</si>
  <si>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</si>
  <si>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</si>
  <si>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</si>
  <si>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</si>
  <si>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</si>
  <si>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</si>
  <si>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</si>
  <si>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</si>
  <si>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</si>
  <si>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</si>
  <si>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</si>
  <si>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</si>
  <si>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</si>
  <si>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</si>
  <si>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</si>
  <si>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</si>
  <si>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</si>
  <si>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</si>
  <si>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</si>
  <si>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</si>
  <si>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</si>
  <si>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</si>
  <si>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</si>
  <si>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</si>
  <si>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</si>
  <si>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</si>
  <si>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</si>
  <si>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</si>
  <si>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</si>
  <si>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</si>
  <si>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</si>
  <si>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</si>
  <si>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</si>
  <si>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</si>
  <si>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</si>
  <si>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</si>
  <si>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</si>
  <si>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</si>
  <si>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</si>
  <si>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</si>
  <si>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</si>
  <si>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</si>
  <si>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</si>
  <si>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</si>
  <si>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</si>
  <si>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</si>
  <si>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</si>
  <si>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</si>
  <si>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</si>
  <si>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</si>
  <si>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</si>
  <si>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</si>
  <si>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</si>
  <si>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</si>
  <si>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</si>
  <si>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</si>
  <si>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</si>
  <si>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</si>
  <si>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</si>
  <si>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</si>
  <si>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</si>
  <si>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</si>
  <si>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</si>
  <si>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</si>
  <si>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</si>
  <si>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</si>
  <si>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</si>
  <si>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</si>
  <si>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</si>
  <si>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</si>
  <si>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</si>
  <si>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</si>
  <si>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</si>
  <si>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</si>
  <si>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</si>
  <si>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</si>
  <si>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</si>
  <si>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</si>
  <si>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</si>
  <si>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</si>
  <si>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</si>
  <si>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</si>
  <si>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</si>
  <si>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</si>
  <si>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</si>
  <si>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</si>
  <si>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</si>
  <si>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</si>
  <si>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</si>
  <si>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</si>
  <si>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</si>
  <si>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</si>
  <si>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</si>
  <si>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</si>
  <si>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</si>
  <si>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</si>
  <si>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</si>
  <si>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</si>
  <si>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</si>
  <si>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</si>
  <si>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</si>
  <si>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</si>
  <si>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</si>
  <si>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</si>
  <si>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</si>
  <si>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</si>
  <si>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</si>
  <si>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</si>
  <si>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</si>
  <si>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</si>
  <si>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</si>
  <si>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</si>
  <si>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</si>
  <si>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</si>
  <si>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</si>
  <si>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</si>
  <si>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</si>
  <si>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</si>
  <si>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</si>
  <si>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</si>
  <si>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</si>
  <si>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</si>
  <si>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</si>
  <si>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</si>
  <si>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</si>
  <si>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</si>
  <si>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</si>
  <si>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</si>
  <si>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</si>
  <si>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</si>
  <si>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</si>
  <si>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</si>
  <si>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</si>
  <si>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</si>
  <si>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</si>
  <si>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</si>
  <si>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</si>
  <si>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</si>
  <si>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</si>
  <si>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</si>
  <si>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</si>
  <si>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</si>
  <si>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</si>
  <si>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</si>
  <si>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</si>
  <si>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</si>
  <si>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</si>
  <si>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</si>
  <si>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</si>
  <si>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</si>
  <si>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</si>
  <si>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</si>
  <si>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</si>
  <si>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</si>
  <si>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</si>
  <si>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</si>
  <si>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</si>
  <si>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</si>
  <si>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</si>
  <si>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</si>
  <si>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</si>
  <si>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</si>
  <si>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</si>
  <si>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</si>
  <si>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</si>
  <si>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</si>
  <si>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</si>
  <si>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</si>
  <si>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</si>
  <si>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</si>
  <si>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</si>
  <si>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</si>
  <si>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</si>
  <si>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</si>
  <si>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</si>
  <si>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</si>
  <si>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</si>
  <si>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</si>
  <si>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</si>
  <si>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</si>
  <si>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</si>
  <si>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</si>
  <si>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</si>
  <si>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</si>
  <si>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</si>
  <si>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</si>
  <si>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</si>
  <si>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</si>
  <si>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</si>
  <si>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</si>
  <si>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</si>
  <si>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</si>
  <si>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</si>
  <si>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</si>
  <si>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</si>
  <si>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</si>
  <si>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</si>
  <si>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</si>
  <si>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</si>
  <si>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</si>
  <si>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</si>
  <si>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</si>
  <si>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</si>
  <si>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</si>
  <si>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</si>
  <si>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</si>
  <si>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</si>
  <si>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</si>
  <si>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</si>
  <si>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</si>
  <si>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</si>
  <si>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</si>
  <si>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</si>
  <si>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</si>
  <si>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</si>
  <si>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</si>
  <si>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</si>
  <si>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</si>
  <si>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</si>
  <si>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</si>
  <si>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</si>
  <si>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</si>
  <si>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</si>
  <si>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</si>
  <si>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</si>
  <si>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</si>
  <si>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</si>
  <si>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</si>
  <si>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</si>
  <si>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</si>
  <si>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</si>
  <si>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</si>
  <si>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</si>
  <si>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</si>
  <si>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</si>
  <si>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</si>
  <si>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</si>
  <si>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</si>
  <si>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</si>
  <si>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</si>
  <si>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</si>
  <si>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</si>
  <si>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</si>
  <si>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</si>
  <si>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</si>
  <si>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</si>
  <si>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</si>
  <si>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</si>
  <si>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</si>
  <si>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</si>
  <si>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</si>
  <si>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</si>
  <si>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</si>
  <si>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</si>
  <si>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</si>
  <si>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</si>
  <si>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</si>
  <si>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</si>
  <si>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</si>
  <si>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</si>
  <si>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</si>
  <si>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</si>
  <si>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</si>
  <si>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</si>
  <si>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</si>
  <si>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</si>
  <si>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</si>
  <si>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</si>
  <si>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</si>
  <si>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</si>
  <si>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</si>
  <si>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</si>
  <si>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</si>
  <si>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</si>
  <si>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</si>
  <si>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</si>
  <si>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</si>
  <si>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</si>
  <si>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</si>
  <si>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</si>
  <si>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</si>
  <si>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</si>
  <si>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</si>
  <si>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</si>
  <si>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</si>
  <si>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</si>
  <si>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</si>
  <si>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</si>
  <si>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</si>
  <si>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</si>
  <si>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</si>
  <si>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</si>
  <si>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</si>
  <si>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</si>
  <si>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</si>
  <si>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</si>
  <si>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</si>
  <si>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</si>
  <si>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</si>
  <si>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</si>
  <si>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</si>
  <si>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</si>
  <si>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</si>
  <si>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</si>
  <si>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</si>
  <si>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</si>
  <si>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</si>
  <si>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</si>
  <si>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</si>
  <si>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</si>
  <si>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</si>
  <si>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</si>
  <si>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</si>
  <si>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</si>
  <si>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</si>
  <si>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</si>
  <si>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</si>
  <si>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</si>
  <si>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</si>
  <si>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</si>
  <si>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</si>
  <si>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</si>
  <si>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</si>
  <si>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</si>
  <si>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</si>
  <si>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</si>
  <si>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</si>
  <si>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</si>
  <si>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</si>
  <si>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</si>
  <si>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</si>
  <si>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</si>
  <si>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</si>
  <si>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</si>
  <si>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</si>
  <si>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</si>
  <si>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</si>
  <si>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</si>
  <si>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</si>
  <si>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</si>
  <si>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</si>
  <si>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</si>
  <si>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</si>
  <si>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</si>
  <si>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</si>
  <si>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</si>
  <si>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</si>
  <si>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</si>
  <si>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</si>
  <si>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</si>
  <si>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</si>
  <si>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</si>
  <si>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</si>
  <si>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</si>
  <si>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</si>
  <si>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</si>
  <si>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</si>
  <si>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</si>
  <si>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</si>
  <si>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</si>
  <si>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</si>
  <si>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</si>
  <si>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</si>
  <si>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</si>
  <si>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</si>
  <si>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</si>
  <si>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</si>
  <si>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</si>
  <si>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</si>
  <si>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</si>
  <si>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</si>
  <si>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</si>
  <si>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</si>
  <si>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</si>
  <si>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</si>
  <si>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</si>
  <si>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</si>
  <si>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</si>
  <si>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</si>
  <si>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</si>
  <si>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</si>
  <si>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</si>
  <si>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</si>
  <si>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</si>
  <si>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</si>
  <si>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</si>
  <si>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</si>
  <si>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</si>
  <si>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</si>
  <si>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</si>
  <si>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</si>
  <si>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</si>
  <si>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</si>
  <si>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</si>
  <si>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</si>
  <si>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</si>
  <si>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</si>
  <si>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</si>
  <si>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</si>
  <si>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</si>
  <si>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</si>
  <si>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</si>
  <si>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</si>
  <si>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</si>
  <si>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</si>
  <si>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</si>
  <si>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</si>
  <si>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</si>
  <si>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</si>
  <si>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</si>
  <si>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</si>
  <si>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</si>
  <si>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</si>
  <si>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</si>
  <si>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</si>
  <si>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</si>
  <si>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</si>
  <si>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</si>
  <si>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</si>
  <si>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</si>
  <si>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</si>
  <si>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</si>
  <si>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</si>
  <si>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</si>
  <si>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</si>
  <si>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</si>
  <si>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</si>
  <si>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</si>
  <si>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</si>
  <si>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</si>
  <si>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</si>
  <si>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</si>
  <si>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</si>
  <si>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</si>
  <si>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</si>
  <si>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</si>
  <si>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</si>
  <si>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</si>
  <si>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</si>
  <si>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</si>
  <si>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</si>
  <si>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</si>
  <si>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</si>
  <si>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</si>
  <si>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</si>
  <si>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</si>
  <si>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</si>
  <si>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</si>
  <si>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</si>
  <si>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</si>
  <si>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</si>
  <si>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</si>
  <si>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</si>
  <si>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</si>
  <si>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</si>
  <si>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</si>
  <si>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</si>
  <si>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</si>
  <si>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</si>
  <si>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</si>
  <si>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</si>
  <si>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</si>
  <si>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</si>
  <si>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</si>
  <si>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</si>
  <si>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</si>
  <si>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</si>
  <si>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</si>
  <si>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</si>
  <si>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</si>
  <si>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</si>
  <si>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</si>
  <si>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</si>
  <si>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</si>
  <si>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</si>
  <si>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</si>
  <si>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</si>
  <si>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</si>
  <si>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</si>
  <si>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</si>
  <si>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</si>
  <si>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</si>
  <si>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</si>
  <si>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</si>
  <si>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</si>
  <si>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</si>
  <si>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</si>
  <si>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</si>
  <si>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</si>
  <si>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</si>
  <si>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</si>
  <si>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</si>
  <si>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</si>
  <si>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</si>
  <si>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</si>
  <si>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</si>
  <si>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</si>
  <si>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</si>
  <si>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</si>
  <si>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</si>
  <si>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</si>
  <si>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</si>
  <si>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</si>
  <si>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</si>
  <si>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</si>
  <si>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</si>
  <si>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</si>
  <si>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</si>
  <si>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</si>
  <si>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</si>
  <si>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</si>
  <si>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</si>
  <si>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</si>
  <si>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</si>
  <si>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</si>
  <si>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</si>
  <si>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</si>
  <si>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</si>
  <si>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</si>
  <si>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</si>
  <si>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</si>
  <si>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</si>
  <si>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</si>
  <si>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</si>
  <si>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</si>
  <si>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</si>
  <si>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</si>
  <si>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</si>
  <si>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</si>
  <si>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</si>
  <si>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</si>
  <si>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</si>
  <si>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</si>
  <si>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</si>
  <si>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</si>
  <si>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</si>
  <si>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</si>
  <si>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</si>
  <si>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</si>
  <si>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</si>
  <si>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</si>
  <si>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</si>
  <si>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</si>
  <si>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</si>
  <si>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</si>
  <si>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</si>
  <si>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</si>
  <si>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</si>
  <si>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</si>
  <si>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</si>
  <si>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</si>
  <si>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</si>
  <si>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</si>
  <si>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</si>
  <si>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</si>
  <si>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</si>
  <si>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</si>
  <si>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</si>
  <si>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</si>
  <si>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</si>
  <si>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</si>
  <si>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</si>
  <si>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</si>
  <si>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</si>
  <si>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</si>
  <si>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</si>
  <si>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</si>
  <si>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</si>
  <si>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</si>
  <si>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</si>
  <si>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</si>
  <si>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</si>
  <si>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</si>
  <si>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</si>
  <si>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</si>
  <si>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</si>
  <si>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</si>
  <si>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</si>
  <si>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</si>
  <si>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</si>
  <si>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</si>
  <si>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</si>
  <si>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</si>
  <si>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</si>
  <si>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</si>
  <si>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</si>
  <si>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</si>
  <si>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</si>
  <si>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</si>
  <si>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</si>
  <si>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</si>
  <si>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</si>
  <si>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</si>
  <si>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</si>
  <si>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</si>
  <si>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</si>
  <si>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</si>
  <si>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</si>
  <si>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</si>
  <si>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</si>
  <si>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</si>
  <si>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</si>
  <si>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</si>
  <si>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</si>
  <si>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</si>
  <si>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</si>
  <si>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</si>
  <si>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</si>
  <si>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</si>
  <si>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</si>
  <si>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</si>
  <si>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</si>
  <si>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</si>
  <si>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</si>
  <si>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</si>
  <si>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</si>
  <si>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</si>
  <si>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</si>
  <si>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</si>
  <si>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</si>
  <si>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</si>
  <si>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</si>
  <si>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</si>
  <si>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</si>
  <si>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</si>
  <si>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</si>
  <si>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</si>
  <si>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</si>
  <si>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</si>
  <si>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</si>
  <si>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</si>
  <si>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</si>
  <si>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</si>
  <si>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</si>
  <si>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</si>
  <si>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</si>
  <si>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</si>
  <si>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</si>
  <si>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</si>
  <si>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</si>
  <si>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</si>
  <si>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</si>
  <si>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</si>
  <si>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</si>
  <si>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</si>
  <si>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</si>
  <si>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</si>
  <si>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</si>
  <si>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</si>
  <si>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</si>
  <si>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</si>
  <si>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</si>
  <si>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</si>
  <si>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</si>
  <si>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</si>
  <si>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</si>
  <si>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</si>
  <si>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</si>
  <si>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</si>
  <si>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</si>
  <si>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</si>
  <si>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</si>
  <si>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</si>
  <si>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</si>
  <si>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</si>
  <si>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</si>
  <si>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</si>
  <si>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</si>
  <si>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</si>
  <si>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</si>
  <si>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</si>
  <si>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</si>
  <si>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</si>
  <si>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</si>
  <si>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</si>
  <si>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</si>
  <si>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</si>
  <si>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</si>
  <si>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</si>
  <si>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</si>
  <si>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</si>
  <si>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</si>
  <si>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</si>
  <si>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</si>
  <si>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</si>
  <si>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</si>
  <si>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</si>
  <si>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</si>
  <si>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</si>
  <si>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</si>
  <si>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</si>
  <si>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</si>
  <si>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</si>
  <si>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</si>
  <si>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</si>
  <si>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</si>
  <si>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</si>
  <si>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</si>
  <si>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</si>
  <si>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</si>
  <si>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</si>
  <si>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</si>
  <si>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</si>
  <si>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</si>
  <si>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</si>
  <si>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</si>
  <si>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</si>
  <si>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</si>
  <si>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</si>
  <si>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</si>
  <si>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</si>
  <si>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</si>
  <si>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</si>
  <si>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</si>
  <si>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</si>
  <si>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</si>
  <si>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</si>
  <si>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</si>
  <si>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</si>
  <si>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</si>
  <si>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</si>
  <si>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</si>
  <si>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</si>
  <si>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</si>
  <si>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</si>
  <si>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</si>
  <si>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</si>
  <si>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</si>
  <si>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</si>
  <si>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</si>
  <si>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</si>
  <si>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</si>
  <si>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</si>
  <si>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</si>
  <si>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</si>
  <si>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</si>
  <si>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</si>
  <si>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</si>
  <si>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</si>
  <si>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</si>
  <si>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</si>
  <si>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</si>
  <si>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</si>
  <si>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</si>
  <si>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</si>
  <si>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</si>
  <si>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</si>
  <si>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</si>
  <si>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</si>
  <si>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</si>
  <si>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</si>
  <si>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</si>
  <si>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</si>
  <si>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</si>
  <si>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</si>
  <si>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</si>
  <si>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</si>
  <si>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</si>
  <si>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</si>
  <si>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</si>
  <si>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</si>
  <si>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</si>
  <si>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</si>
  <si>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</si>
  <si>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</si>
  <si>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</si>
  <si>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</si>
  <si>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</si>
  <si>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</si>
  <si>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</si>
  <si>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</si>
  <si>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</si>
  <si>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</si>
  <si>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</si>
  <si>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</si>
  <si>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</si>
  <si>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</si>
  <si>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</si>
  <si>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</si>
  <si>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</si>
  <si>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</si>
  <si>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</si>
  <si>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</si>
  <si>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</si>
  <si>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</si>
  <si>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</si>
  <si>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</si>
  <si>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</si>
  <si>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</si>
  <si>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</si>
  <si>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</si>
  <si>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</si>
  <si>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</si>
  <si>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</si>
  <si>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</si>
  <si>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</si>
  <si>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</si>
  <si>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</si>
  <si>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</si>
  <si>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</si>
  <si>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</si>
  <si>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</si>
  <si>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</si>
  <si>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</si>
  <si>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</si>
  <si>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</si>
  <si>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</si>
  <si>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</si>
  <si>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</si>
  <si>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</si>
  <si>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</si>
  <si>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</si>
  <si>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</si>
  <si>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</si>
  <si>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</si>
  <si>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</si>
  <si>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</si>
  <si>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</si>
  <si>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</si>
  <si>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</si>
  <si>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</si>
  <si>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</si>
  <si>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</si>
  <si>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</si>
  <si>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</si>
  <si>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</si>
  <si>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</si>
  <si>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</si>
  <si>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</si>
  <si>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</si>
  <si>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</si>
  <si>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</si>
  <si>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</si>
  <si>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</si>
  <si>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</si>
  <si>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</si>
  <si>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</si>
  <si>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</si>
  <si>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</si>
  <si>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</si>
  <si>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</si>
  <si>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</si>
  <si>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</si>
  <si>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</si>
  <si>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</si>
  <si>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</si>
  <si>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</si>
  <si>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</si>
  <si>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</si>
  <si>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</si>
  <si>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</si>
  <si>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</si>
  <si>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</si>
  <si>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</si>
  <si>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</si>
  <si>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</si>
  <si>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</si>
  <si>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</si>
  <si>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</si>
  <si>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</si>
  <si>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</si>
  <si>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</si>
  <si>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</si>
  <si>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</si>
  <si>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</si>
  <si>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</si>
  <si>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</si>
  <si>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</si>
  <si>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</si>
  <si>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</si>
  <si>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</si>
  <si>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</si>
  <si>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</si>
  <si>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</si>
  <si>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</si>
  <si>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</si>
  <si>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</si>
  <si>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</si>
  <si>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</si>
  <si>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</si>
  <si>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</si>
  <si>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</si>
  <si>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</si>
  <si>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</si>
  <si>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</si>
  <si>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</si>
  <si>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</si>
  <si>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</si>
  <si>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</si>
  <si>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</si>
  <si>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</si>
  <si>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</si>
  <si>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</si>
  <si>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</si>
  <si>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</si>
  <si>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</si>
  <si>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</si>
  <si>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</si>
  <si>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</si>
  <si>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</si>
  <si>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</si>
  <si>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</si>
  <si>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</si>
  <si>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</si>
  <si>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</si>
  <si>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</si>
  <si>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</si>
  <si>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</si>
  <si>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</si>
  <si>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</si>
  <si>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</si>
  <si>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</si>
  <si>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</si>
  <si>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</si>
  <si>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</si>
  <si>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</si>
  <si>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</si>
  <si>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</si>
  <si>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</si>
  <si>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</si>
  <si>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</si>
  <si>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</si>
  <si>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</si>
  <si>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</si>
  <si>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</si>
  <si>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</si>
  <si>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</si>
  <si>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</si>
  <si>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</si>
  <si>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</si>
  <si>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</si>
  <si>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</si>
  <si>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</si>
  <si>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</si>
  <si>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</si>
  <si>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</si>
  <si>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</si>
  <si>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</si>
  <si>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</si>
  <si>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</si>
  <si>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</si>
  <si>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</si>
  <si>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</si>
  <si>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</si>
  <si>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</si>
  <si>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</si>
  <si>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</si>
  <si>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</si>
  <si>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</si>
  <si>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</si>
  <si>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</si>
  <si>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</si>
  <si>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</si>
  <si>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</si>
  <si>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</si>
  <si>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</si>
  <si>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</si>
  <si>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</si>
  <si>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</si>
  <si>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</si>
  <si>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</si>
  <si>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</si>
  <si>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</si>
  <si>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</si>
  <si>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</si>
  <si>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</si>
  <si>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</si>
  <si>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</si>
  <si>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</si>
  <si>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</si>
  <si>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</si>
  <si>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</si>
  <si>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</si>
  <si>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</si>
  <si>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</si>
  <si>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</si>
  <si>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</si>
  <si>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</si>
  <si>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</si>
  <si>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</si>
  <si>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</si>
  <si>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</si>
  <si>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</si>
  <si>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</si>
  <si>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</si>
  <si>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</si>
  <si>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</si>
  <si>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</si>
  <si>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</si>
  <si>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</si>
  <si>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</si>
  <si>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</si>
  <si>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</si>
  <si>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</si>
  <si>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</si>
  <si>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</si>
  <si>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</si>
  <si>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</si>
  <si>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</si>
  <si>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</si>
  <si>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</si>
  <si>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</si>
  <si>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</si>
  <si>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</si>
  <si>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</si>
  <si>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</si>
  <si>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</si>
  <si>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</si>
  <si>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</si>
  <si>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</si>
  <si>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</si>
  <si>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</si>
  <si>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</si>
  <si>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</si>
  <si>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</si>
  <si>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</si>
  <si>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</si>
  <si>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</si>
  <si>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</si>
  <si>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</si>
  <si>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</si>
  <si>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</si>
  <si>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</si>
  <si>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</si>
  <si>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</si>
  <si>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</si>
  <si>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</si>
  <si>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</si>
  <si>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</si>
  <si>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</si>
  <si>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</si>
  <si>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</si>
  <si>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</si>
  <si>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</si>
  <si>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</si>
  <si>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</si>
  <si>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</si>
  <si>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</si>
  <si>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</si>
  <si>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</si>
  <si>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</si>
  <si>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</si>
  <si>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</si>
  <si>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</si>
  <si>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</si>
  <si>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</si>
  <si>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</si>
  <si>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</si>
  <si>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</si>
  <si>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</si>
  <si>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</si>
  <si>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</si>
  <si>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</si>
  <si>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</si>
  <si>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</si>
  <si>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</si>
  <si>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</si>
  <si>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</si>
  <si>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</si>
  <si>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</si>
  <si>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</si>
  <si>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</si>
  <si>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</si>
  <si>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</si>
  <si>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</si>
  <si>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</si>
  <si>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</si>
  <si>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</si>
  <si>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</si>
  <si>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</si>
  <si>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</si>
  <si>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</si>
  <si>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</si>
  <si>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</si>
  <si>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</si>
  <si>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</si>
  <si>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</si>
  <si>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</si>
  <si>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</si>
  <si>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</si>
  <si>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</si>
  <si>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</si>
  <si>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</si>
  <si>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</si>
  <si>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</si>
  <si>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</si>
  <si>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</si>
  <si>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</si>
  <si>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</si>
  <si>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</si>
  <si>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</si>
  <si>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</si>
  <si>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</si>
  <si>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</si>
  <si>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</si>
  <si>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</si>
  <si>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</si>
  <si>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</si>
  <si>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</si>
  <si>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</si>
  <si>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</si>
  <si>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</si>
  <si>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</si>
  <si>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</si>
  <si>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</si>
  <si>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</si>
  <si>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</si>
  <si>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</si>
  <si>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</si>
  <si>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</si>
  <si>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</si>
  <si>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</si>
  <si>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</si>
  <si>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</si>
  <si>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</si>
  <si>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</si>
  <si>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</si>
  <si>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</si>
  <si>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</si>
  <si>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</si>
  <si>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</si>
  <si>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</si>
  <si>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</si>
  <si>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</si>
  <si>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</si>
  <si>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</si>
  <si>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</si>
  <si>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</si>
  <si>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</si>
  <si>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</si>
  <si>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</si>
  <si>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</si>
  <si>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</si>
  <si>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</si>
  <si>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</si>
  <si>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</si>
  <si>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</si>
  <si>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</si>
  <si>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</si>
  <si>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</si>
  <si>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</si>
  <si>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</si>
  <si>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</si>
  <si>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</si>
  <si>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</si>
  <si>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</si>
  <si>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</si>
  <si>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</si>
  <si>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</si>
  <si>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</si>
  <si>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</si>
  <si>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</si>
  <si>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</si>
  <si>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</si>
  <si>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</si>
  <si>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</si>
  <si>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</si>
  <si>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</si>
  <si>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</si>
  <si>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</si>
  <si>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</si>
  <si>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</si>
  <si>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</si>
  <si>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</si>
  <si>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</si>
  <si>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</si>
  <si>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</si>
  <si>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</si>
  <si>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</si>
  <si>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</si>
  <si>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</si>
  <si>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</si>
  <si>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</si>
  <si>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</si>
  <si>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</si>
  <si>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</si>
  <si>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</si>
  <si>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</si>
  <si>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</si>
  <si>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</si>
  <si>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</si>
  <si>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</si>
  <si>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</si>
  <si>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</si>
  <si>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</si>
  <si>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</si>
  <si>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</si>
  <si>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</si>
  <si>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</si>
  <si>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</si>
  <si>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</si>
  <si>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</si>
  <si>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</si>
  <si>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</si>
  <si>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</si>
  <si>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</si>
  <si>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</si>
  <si>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</si>
  <si>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</si>
  <si>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</si>
  <si>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</si>
  <si>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</si>
  <si>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</si>
  <si>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</si>
  <si>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</si>
  <si>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</si>
  <si>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</si>
  <si>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</si>
  <si>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</si>
  <si>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</si>
  <si>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</si>
  <si>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</si>
  <si>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</si>
  <si>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</si>
  <si>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</si>
  <si>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</si>
  <si>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</si>
  <si>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</si>
  <si>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</si>
  <si>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</si>
  <si>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</si>
  <si>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</si>
  <si>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</si>
  <si>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</si>
  <si>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</si>
  <si>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</si>
  <si>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</si>
  <si>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</si>
  <si>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</si>
  <si>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</si>
  <si>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</si>
  <si>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</si>
  <si>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</si>
  <si>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</si>
  <si>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</si>
  <si>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</si>
  <si>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</si>
  <si>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</si>
  <si>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</si>
  <si>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</si>
  <si>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</si>
  <si>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</si>
  <si>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</si>
  <si>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</si>
  <si>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</si>
  <si>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</si>
  <si>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</si>
  <si>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</si>
  <si>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</si>
  <si>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</si>
  <si>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</si>
  <si>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</si>
  <si>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</si>
  <si>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</si>
  <si>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</si>
  <si>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</si>
  <si>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</si>
  <si>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</si>
  <si>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</si>
  <si>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</si>
  <si>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</si>
  <si>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</si>
  <si>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</si>
  <si>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</si>
  <si>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</si>
  <si>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</si>
  <si>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</si>
  <si>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</si>
  <si>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</si>
  <si>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</si>
  <si>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</si>
  <si>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</si>
  <si>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</si>
  <si>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</si>
  <si>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</si>
  <si>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</si>
  <si>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</si>
  <si>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</si>
  <si>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</si>
  <si>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</si>
  <si>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</si>
  <si>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</si>
  <si>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</si>
  <si>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</si>
  <si>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</si>
  <si>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</si>
  <si>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</si>
  <si>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</si>
  <si>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</si>
  <si>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</si>
  <si>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</si>
  <si>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</si>
  <si>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</si>
  <si>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</si>
  <si>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</si>
  <si>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</si>
  <si>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</si>
  <si>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</si>
  <si>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</si>
  <si>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</si>
  <si>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</si>
  <si>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</si>
  <si>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</si>
  <si>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</si>
  <si>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</si>
  <si>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</si>
  <si>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</si>
  <si>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</si>
  <si>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</si>
  <si>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</si>
  <si>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</si>
  <si>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</si>
  <si>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</si>
  <si>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</si>
  <si>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</si>
  <si>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</si>
  <si>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</si>
  <si>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</si>
  <si>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</si>
  <si>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</si>
  <si>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</si>
  <si>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</si>
  <si>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</si>
  <si>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</si>
  <si>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</si>
  <si>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</si>
  <si>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</si>
  <si>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</si>
  <si>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</si>
  <si>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</si>
  <si>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</si>
  <si>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</si>
  <si>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</si>
  <si>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</si>
  <si>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</si>
  <si>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</si>
  <si>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</si>
  <si>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</si>
  <si>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</si>
  <si>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</si>
  <si>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</si>
  <si>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</si>
  <si>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</si>
  <si>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</si>
  <si>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</si>
  <si>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</si>
  <si>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</si>
  <si>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</si>
  <si>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</si>
  <si>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</si>
  <si>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</si>
  <si>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</si>
  <si>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</si>
  <si>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</si>
  <si>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</si>
  <si>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</si>
  <si>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</si>
  <si>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</si>
  <si>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</si>
  <si>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</si>
  <si>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</si>
  <si>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</si>
  <si>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</si>
  <si>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</si>
  <si>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</si>
  <si>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</si>
  <si>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</si>
  <si>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</si>
  <si>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</si>
  <si>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</si>
  <si>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</si>
  <si>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</si>
  <si>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</si>
  <si>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</si>
  <si>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</si>
  <si>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</si>
  <si>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</si>
  <si>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</si>
  <si>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</si>
  <si>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</si>
  <si>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</si>
  <si>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</si>
  <si>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</si>
  <si>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</si>
  <si>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</si>
  <si>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</si>
  <si>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</si>
  <si>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</si>
  <si>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</si>
  <si>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</si>
  <si>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</si>
  <si>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</si>
  <si>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</si>
  <si>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</si>
  <si>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</si>
  <si>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</si>
  <si>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</si>
  <si>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</si>
  <si>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</si>
  <si>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</si>
  <si>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</si>
  <si>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</si>
  <si>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</si>
  <si>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</si>
  <si>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</si>
  <si>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</si>
  <si>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</si>
  <si>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</si>
  <si>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</si>
  <si>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</si>
  <si>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</si>
  <si>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</si>
  <si>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</si>
  <si>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</si>
  <si>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</si>
  <si>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</si>
  <si>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</si>
  <si>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</si>
  <si>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</si>
  <si>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</si>
  <si>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</si>
  <si>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</si>
  <si>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</si>
  <si>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</si>
  <si>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</si>
  <si>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</si>
  <si>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</si>
  <si>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</si>
  <si>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</si>
  <si>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</si>
  <si>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</si>
  <si>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</si>
  <si>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</si>
  <si>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</si>
  <si>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</si>
  <si>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</si>
  <si>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</si>
  <si>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</si>
  <si>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</si>
  <si>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</si>
  <si>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</si>
  <si>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</si>
  <si>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</si>
  <si>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</si>
  <si>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</si>
  <si>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</si>
  <si>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</si>
  <si>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</si>
  <si>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</si>
  <si>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</si>
  <si>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</si>
  <si>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</si>
  <si>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</si>
  <si>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</si>
  <si>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</si>
  <si>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</si>
  <si>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</si>
  <si>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</si>
  <si>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</si>
  <si>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</si>
  <si>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</si>
  <si>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</si>
  <si>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</si>
  <si>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</si>
  <si>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</si>
  <si>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</si>
  <si>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</si>
  <si>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</si>
  <si>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</si>
  <si>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</si>
  <si>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</si>
  <si>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</si>
  <si>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</si>
  <si>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</si>
  <si>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</si>
  <si>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</si>
  <si>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</si>
  <si>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</si>
  <si>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</si>
  <si>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</si>
  <si>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</si>
  <si>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</si>
  <si>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</si>
  <si>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</si>
  <si>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</si>
  <si>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</si>
  <si>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</si>
  <si>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</si>
  <si>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</si>
  <si>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</si>
  <si>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</si>
  <si>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</si>
  <si>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</si>
  <si>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</si>
  <si>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</si>
  <si>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</si>
  <si>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</si>
  <si>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</si>
  <si>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</si>
  <si>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</si>
  <si>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</si>
  <si>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</si>
  <si>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</si>
  <si>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</si>
  <si>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</si>
  <si>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</si>
  <si>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</si>
  <si>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</si>
  <si>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</si>
  <si>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</si>
  <si>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</si>
  <si>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</si>
  <si>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</si>
  <si>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</si>
  <si>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</si>
  <si>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</si>
  <si>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</si>
  <si>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</si>
  <si>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</si>
  <si>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</si>
  <si>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</si>
  <si>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</si>
  <si>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</si>
  <si>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</si>
  <si>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</si>
  <si>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</si>
  <si>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</si>
  <si>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</si>
  <si>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</si>
  <si>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</si>
  <si>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</si>
  <si>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</si>
  <si>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</si>
  <si>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</si>
  <si>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</si>
  <si>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</si>
  <si>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</si>
  <si>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</si>
  <si>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</si>
  <si>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</si>
  <si>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</si>
  <si>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</si>
  <si>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</si>
  <si>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</si>
  <si>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</si>
  <si>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</si>
  <si>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</si>
  <si>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</si>
  <si>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</si>
  <si>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</si>
  <si>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</si>
  <si>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</si>
  <si>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</si>
  <si>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</si>
  <si>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</si>
  <si>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</si>
  <si>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</si>
  <si>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</si>
  <si>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</si>
  <si>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</si>
  <si>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</si>
  <si>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</si>
  <si>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</si>
  <si>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</si>
  <si>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</si>
  <si>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</si>
  <si>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</si>
  <si>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</si>
  <si>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</si>
  <si>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</si>
  <si>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</si>
  <si>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</si>
  <si>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</si>
  <si>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</si>
  <si>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</si>
  <si>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</si>
  <si>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</si>
  <si>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</si>
  <si>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</si>
  <si>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</si>
  <si>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</si>
  <si>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</si>
  <si>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</si>
  <si>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</si>
  <si>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</si>
  <si>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</si>
  <si>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</si>
  <si>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</si>
  <si>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</si>
  <si>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</si>
  <si>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</si>
  <si>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</si>
  <si>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</si>
  <si>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</si>
  <si>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</si>
  <si>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</si>
  <si>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</si>
  <si>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</si>
  <si>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</si>
  <si>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</si>
  <si>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</si>
  <si>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</si>
  <si>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</si>
  <si>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</si>
  <si>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</si>
  <si>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</si>
  <si>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</si>
  <si>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</si>
  <si>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</si>
  <si>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</si>
  <si>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</si>
  <si>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</si>
  <si>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</si>
  <si>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</si>
  <si>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</si>
  <si>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</si>
  <si>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</si>
  <si>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</si>
  <si>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</si>
  <si>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</si>
  <si>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</si>
  <si>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</si>
  <si>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</si>
  <si>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</si>
  <si>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</si>
  <si>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</si>
  <si>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</si>
  <si>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</si>
  <si>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</si>
  <si>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</si>
  <si>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</si>
  <si>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</si>
  <si>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</si>
  <si>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</si>
  <si>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</si>
  <si>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</si>
  <si>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</si>
  <si>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</si>
  <si>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</si>
  <si>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</si>
  <si>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</si>
  <si>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</si>
  <si>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</si>
  <si>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</si>
  <si>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</si>
  <si>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</si>
  <si>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</si>
  <si>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</si>
  <si>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</si>
  <si>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</si>
  <si>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</si>
  <si>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</si>
  <si>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</si>
  <si>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</si>
  <si>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</si>
  <si>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</si>
  <si>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</si>
  <si>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</si>
  <si>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</si>
  <si>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</si>
  <si>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</si>
  <si>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</si>
  <si>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</si>
  <si>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</si>
  <si>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</si>
  <si>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</si>
  <si>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</si>
  <si>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</si>
  <si>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</si>
  <si>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</si>
  <si>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</si>
  <si>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</si>
  <si>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</si>
  <si>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</si>
  <si>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</si>
  <si>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</si>
  <si>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</si>
  <si>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</si>
  <si>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</si>
  <si>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</si>
  <si>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</si>
  <si>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</si>
  <si>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</si>
  <si>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</si>
  <si>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</si>
  <si>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</si>
  <si>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</si>
  <si>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</si>
  <si>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</si>
  <si>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</si>
  <si>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</si>
  <si>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</si>
  <si>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</si>
  <si>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</si>
  <si>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</si>
  <si>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</si>
  <si>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</si>
  <si>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</si>
  <si>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</si>
  <si>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</si>
  <si>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</si>
  <si>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</si>
  <si>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</si>
  <si>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</si>
  <si>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</si>
  <si>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</si>
  <si>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</si>
  <si>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</si>
  <si>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</si>
  <si>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</si>
  <si>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</si>
  <si>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</si>
  <si>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</si>
  <si>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</si>
  <si>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</si>
  <si>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</si>
  <si>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</si>
  <si>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</si>
  <si>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</si>
  <si>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</si>
  <si>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</si>
  <si>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</si>
  <si>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</si>
  <si>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</si>
  <si>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</si>
  <si>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</si>
  <si>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</si>
  <si>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</si>
  <si>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</si>
  <si>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</si>
  <si>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</si>
  <si>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</si>
  <si>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</si>
  <si>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</si>
  <si>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</si>
  <si>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</si>
  <si>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</si>
  <si>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</si>
  <si>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</si>
  <si>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</si>
  <si>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</si>
  <si>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</si>
  <si>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</si>
  <si>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</si>
  <si>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</si>
  <si>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</si>
  <si>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</si>
  <si>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</si>
  <si>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</si>
  <si>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</si>
  <si>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</si>
  <si>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</si>
  <si>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</si>
  <si>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</si>
  <si>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</si>
  <si>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</si>
  <si>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</si>
  <si>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</si>
  <si>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</si>
  <si>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</si>
  <si>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</si>
  <si>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</si>
  <si>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</si>
  <si>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</si>
  <si>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</si>
  <si>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</si>
  <si>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</si>
  <si>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</si>
  <si>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</si>
  <si>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</si>
  <si>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</si>
  <si>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</si>
  <si>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</si>
  <si>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</si>
  <si>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</si>
  <si>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</si>
  <si>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</si>
  <si>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</si>
  <si>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</si>
  <si>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</si>
  <si>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</si>
  <si>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</si>
  <si>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</si>
  <si>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</si>
  <si>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</si>
  <si>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</si>
  <si>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</si>
  <si>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</si>
  <si>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</si>
  <si>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</si>
  <si>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</si>
  <si>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</si>
  <si>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</si>
  <si>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</si>
  <si>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</si>
  <si>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</si>
  <si>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</si>
  <si>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</si>
  <si>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</si>
  <si>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</si>
  <si>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</si>
  <si>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</si>
  <si>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</si>
  <si>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</si>
  <si>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</si>
  <si>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</si>
  <si>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</si>
  <si>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</si>
  <si>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</si>
  <si>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</si>
  <si>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</si>
  <si>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</si>
  <si>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</si>
  <si>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</si>
  <si>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</si>
  <si>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</si>
  <si>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</si>
  <si>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</si>
  <si>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</si>
  <si>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</si>
  <si>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</si>
  <si>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</si>
  <si>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</si>
  <si>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</si>
  <si>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</si>
  <si>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</si>
  <si>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</si>
  <si>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</si>
  <si>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</si>
  <si>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</si>
  <si>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</si>
  <si>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</si>
  <si>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</si>
  <si>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</si>
  <si>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</si>
  <si>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</si>
  <si>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</si>
  <si>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</si>
  <si>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</si>
  <si>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</si>
  <si>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</si>
  <si>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</si>
  <si>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</si>
  <si>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</si>
  <si>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</si>
  <si>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</si>
  <si>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</si>
  <si>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</si>
  <si>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</si>
  <si>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</si>
  <si>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</si>
  <si>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</si>
  <si>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</si>
  <si>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</si>
  <si>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</si>
  <si>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</si>
  <si>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</si>
  <si>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</si>
  <si>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</si>
  <si>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</si>
  <si>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</si>
  <si>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</si>
  <si>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</si>
  <si>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</si>
  <si>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</si>
  <si>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</si>
  <si>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</si>
  <si>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</si>
  <si>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</si>
  <si>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</si>
  <si>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</si>
  <si>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</si>
  <si>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</si>
  <si>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</si>
  <si>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</si>
  <si>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</si>
  <si>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</si>
  <si>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</si>
  <si>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</si>
  <si>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</si>
  <si>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</si>
  <si>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</si>
  <si>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</si>
  <si>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</si>
  <si>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</si>
  <si>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</si>
  <si>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</si>
  <si>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</si>
  <si>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</si>
  <si>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</si>
  <si>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</si>
  <si>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</si>
  <si>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</si>
  <si>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</si>
  <si>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</si>
  <si>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</si>
  <si>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</si>
  <si>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</si>
  <si>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</si>
  <si>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</si>
  <si>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</si>
  <si>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</si>
  <si>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</si>
  <si>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</si>
  <si>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</si>
  <si>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</si>
  <si>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</si>
  <si>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</si>
  <si>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</si>
  <si>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</si>
  <si>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</si>
  <si>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</si>
  <si>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</si>
  <si>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</si>
  <si>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</si>
  <si>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</si>
  <si>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</si>
  <si>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</si>
  <si>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</si>
  <si>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</si>
  <si>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</si>
  <si>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</si>
  <si>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</si>
  <si>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</si>
  <si>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</si>
  <si>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</si>
  <si>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</si>
  <si>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</si>
  <si>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</si>
  <si>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</si>
  <si>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</si>
  <si>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</si>
  <si>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</si>
  <si>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</si>
  <si>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</si>
  <si>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</si>
  <si>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</si>
  <si>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</si>
  <si>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</si>
  <si>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</si>
  <si>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</si>
  <si>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</si>
  <si>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</si>
  <si>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</si>
  <si>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</si>
  <si>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</si>
  <si>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</si>
  <si>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</si>
  <si>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</si>
  <si>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</si>
  <si>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</si>
  <si>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</si>
  <si>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</si>
  <si>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</si>
  <si>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</si>
  <si>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</si>
  <si>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</si>
  <si>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</si>
  <si>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</si>
  <si>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</si>
  <si>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</si>
  <si>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</si>
  <si>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</si>
  <si>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</si>
  <si>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</si>
  <si>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</si>
  <si>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</si>
  <si>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</si>
  <si>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</si>
  <si>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</si>
  <si>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</si>
  <si>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</si>
  <si>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</si>
  <si>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</si>
  <si>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</si>
  <si>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</si>
  <si>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</si>
  <si>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</si>
  <si>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</si>
  <si>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</si>
  <si>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</si>
  <si>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</si>
  <si>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</si>
  <si>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</si>
  <si>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</si>
  <si>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</si>
  <si>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</si>
  <si>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</si>
  <si>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</si>
  <si>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</si>
  <si>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</si>
  <si>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</si>
  <si>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</si>
  <si>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</si>
  <si>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</si>
  <si>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</si>
  <si>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</si>
  <si>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</si>
  <si>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</si>
  <si>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</si>
  <si>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</si>
  <si>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</si>
  <si>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</si>
  <si>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</si>
  <si>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</si>
  <si>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</si>
  <si>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</si>
  <si>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</si>
  <si>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</si>
  <si>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</si>
  <si>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</si>
  <si>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</si>
  <si>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</si>
  <si>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</si>
  <si>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</si>
  <si>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</si>
  <si>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</si>
  <si>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</si>
  <si>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</si>
  <si>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</si>
  <si>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</si>
  <si>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</si>
  <si>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</si>
  <si>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</si>
  <si>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</si>
  <si>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</si>
  <si>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</si>
  <si>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</si>
  <si>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</si>
  <si>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</si>
  <si>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</si>
  <si>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</si>
  <si>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</si>
  <si>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</si>
  <si>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</si>
  <si>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</si>
  <si>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</si>
  <si>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</si>
  <si>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</si>
  <si>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</si>
  <si>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</si>
  <si>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</si>
  <si>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</si>
  <si>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</si>
  <si>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</si>
  <si>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</si>
  <si>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</si>
  <si>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</si>
  <si>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</si>
  <si>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</si>
  <si>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</si>
  <si>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</si>
  <si>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</si>
  <si>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</si>
  <si>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</si>
  <si>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</si>
  <si>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</si>
  <si>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</si>
  <si>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</si>
  <si>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</si>
  <si>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</si>
  <si>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</si>
  <si>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</si>
  <si>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</si>
  <si>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</si>
  <si>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</si>
  <si>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</si>
  <si>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</si>
  <si>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</si>
  <si>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</si>
  <si>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</si>
  <si>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</si>
  <si>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</si>
  <si>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</si>
  <si>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</si>
  <si>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</si>
  <si>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</si>
  <si>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</si>
  <si>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</si>
  <si>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</si>
  <si>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</si>
  <si>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</si>
  <si>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</si>
  <si>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</si>
  <si>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</si>
  <si>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</si>
  <si>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</si>
  <si>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</si>
  <si>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</si>
  <si>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</si>
  <si>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</si>
  <si>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</si>
  <si>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</si>
  <si>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</si>
  <si>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</si>
  <si>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</si>
  <si>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</si>
  <si>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</si>
  <si>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</si>
  <si>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</si>
  <si>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</si>
  <si>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</si>
  <si>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</si>
  <si>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</si>
  <si>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</si>
  <si>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</si>
  <si>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</si>
  <si>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</si>
  <si>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</si>
  <si>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</si>
  <si>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</si>
  <si>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</si>
  <si>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</si>
  <si>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</si>
  <si>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</si>
  <si>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</si>
  <si>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</si>
  <si>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</si>
  <si>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</si>
  <si>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</si>
  <si>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</si>
  <si>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</si>
  <si>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</si>
  <si>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</si>
  <si>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</si>
  <si>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</si>
  <si>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</si>
  <si>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</si>
  <si>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</si>
  <si>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</si>
  <si>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</si>
  <si>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</si>
  <si>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</si>
  <si>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</si>
  <si>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</si>
  <si>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</si>
  <si>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</si>
  <si>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</si>
  <si>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</si>
  <si>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</si>
  <si>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</si>
  <si>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</si>
  <si>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</si>
  <si>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</si>
  <si>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</si>
  <si>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</si>
  <si>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</si>
  <si>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</si>
  <si>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</si>
  <si>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</si>
  <si>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</si>
  <si>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</si>
  <si>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</si>
  <si>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</si>
  <si>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</si>
  <si>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</si>
  <si>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</si>
  <si>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</si>
  <si>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</si>
  <si>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</si>
  <si>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</si>
  <si>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</si>
  <si>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</si>
  <si>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</si>
  <si>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</si>
  <si>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</si>
  <si>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</si>
  <si>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</si>
  <si>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</si>
  <si>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</si>
  <si>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</si>
  <si>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</si>
  <si>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</si>
  <si>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</si>
  <si>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</si>
  <si>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</si>
  <si>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</si>
  <si>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</si>
  <si>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</si>
  <si>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</si>
  <si>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</si>
  <si>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</si>
  <si>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</si>
  <si>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</si>
  <si>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</si>
  <si>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</si>
  <si>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</si>
  <si>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</si>
  <si>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</si>
  <si>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</si>
  <si>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</si>
  <si>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</si>
  <si>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</si>
  <si>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</si>
  <si>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</si>
  <si>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</si>
  <si>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</si>
  <si>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</si>
  <si>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</si>
  <si>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</si>
  <si>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</si>
  <si>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</si>
  <si>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</si>
  <si>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</si>
  <si>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</si>
  <si>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</si>
  <si>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</si>
  <si>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</si>
  <si>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</si>
  <si>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</si>
  <si>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</si>
  <si>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</si>
  <si>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</si>
  <si>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</si>
  <si>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</si>
  <si>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</si>
  <si>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</si>
  <si>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</si>
  <si>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</si>
  <si>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</si>
  <si>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</si>
  <si>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</si>
  <si>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</si>
  <si>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</si>
  <si>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</si>
  <si>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</si>
  <si>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</si>
  <si>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</si>
  <si>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</si>
  <si>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</si>
  <si>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</si>
  <si>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</si>
  <si>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</si>
  <si>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</si>
  <si>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</si>
  <si>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</si>
  <si>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</si>
  <si>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</si>
  <si>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</si>
  <si>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</si>
  <si>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</si>
  <si>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</si>
  <si>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</si>
  <si>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</si>
  <si>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</si>
  <si>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</si>
  <si>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</si>
  <si>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</si>
  <si>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</si>
  <si>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</si>
  <si>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</si>
  <si>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</si>
  <si>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</si>
  <si>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</si>
  <si>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</si>
  <si>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</si>
  <si>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</si>
  <si>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</si>
  <si>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</si>
  <si>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</si>
  <si>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</si>
  <si>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</si>
  <si>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</si>
  <si>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</si>
  <si>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</si>
  <si>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</si>
  <si>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</si>
  <si>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</si>
  <si>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</si>
  <si>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</si>
  <si>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</si>
  <si>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</si>
  <si>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</si>
  <si>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</si>
  <si>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</si>
  <si>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</si>
  <si>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</si>
  <si>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</si>
  <si>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</si>
  <si>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</si>
  <si>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</si>
  <si>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</si>
  <si>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</si>
  <si>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</si>
  <si>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</si>
  <si>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</si>
  <si>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</si>
  <si>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</si>
  <si>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</si>
  <si>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</si>
  <si>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</si>
  <si>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</si>
  <si>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</si>
  <si>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</si>
  <si>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</si>
  <si>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</si>
  <si>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</si>
  <si>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</si>
  <si>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</si>
  <si>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</si>
  <si>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</si>
  <si>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</si>
  <si>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</si>
  <si>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</si>
  <si>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</si>
  <si>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</si>
  <si>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</si>
  <si>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</si>
  <si>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</si>
  <si>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</si>
  <si>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</si>
  <si>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</si>
  <si>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</si>
  <si>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</si>
  <si>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</si>
  <si>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</si>
  <si>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</si>
  <si>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</si>
  <si>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</si>
  <si>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</si>
  <si>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</si>
  <si>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</si>
  <si>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</si>
  <si>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</si>
  <si>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</si>
  <si>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</si>
  <si>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</si>
  <si>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</si>
  <si>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</si>
  <si>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</si>
  <si>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</si>
  <si>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</si>
  <si>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</si>
  <si>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</si>
  <si>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</si>
  <si>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</si>
  <si>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</si>
  <si>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</si>
  <si>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</si>
  <si>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</si>
  <si>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</si>
  <si>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</si>
  <si>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</si>
  <si>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</si>
  <si>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</si>
  <si>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</si>
  <si>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</si>
  <si>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</si>
  <si>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</si>
  <si>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</si>
  <si>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</si>
  <si>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</si>
  <si>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</si>
  <si>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</si>
  <si>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</si>
  <si>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</si>
  <si>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</si>
  <si>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</si>
  <si>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</si>
  <si>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</si>
  <si>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</si>
  <si>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</si>
  <si>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</si>
  <si>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</si>
  <si>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</si>
  <si>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</si>
  <si>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</si>
  <si>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</si>
  <si>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</si>
  <si>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</si>
  <si>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</si>
  <si>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</si>
  <si>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</si>
  <si>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</si>
  <si>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</si>
  <si>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</si>
  <si>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</si>
  <si>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</si>
  <si>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</si>
  <si>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</si>
  <si>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</si>
  <si>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</si>
  <si>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</si>
  <si>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</si>
  <si>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</si>
  <si>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</si>
  <si>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</si>
  <si>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</si>
  <si>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</si>
  <si>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</si>
  <si>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</si>
  <si>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</si>
  <si>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</si>
  <si>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</si>
  <si>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</si>
  <si>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</si>
  <si>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</si>
  <si>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</si>
  <si>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</si>
  <si>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</si>
  <si>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</si>
  <si>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</si>
  <si>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</si>
  <si>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</si>
  <si>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</si>
  <si>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</si>
  <si>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</si>
  <si>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</si>
  <si>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</si>
  <si>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</si>
  <si>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</si>
  <si>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</si>
  <si>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</si>
  <si>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</si>
  <si>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</si>
  <si>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</si>
  <si>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</si>
  <si>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</si>
  <si>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</si>
  <si>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</si>
  <si>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</si>
  <si>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</si>
  <si>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</si>
  <si>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</si>
  <si>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</si>
  <si>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</si>
  <si>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</si>
  <si>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</si>
  <si>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</si>
  <si>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</si>
  <si>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</si>
  <si>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</si>
  <si>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</si>
  <si>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</si>
  <si>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</si>
  <si>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</si>
  <si>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</si>
  <si>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</si>
  <si>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</si>
  <si>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</si>
  <si>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</si>
  <si>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</si>
  <si>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</si>
  <si>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</si>
  <si>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</si>
  <si>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</si>
  <si>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</si>
  <si>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</si>
  <si>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</si>
  <si>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</si>
  <si>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</si>
  <si>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</si>
  <si>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</si>
  <si>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</si>
  <si>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</si>
  <si>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</si>
  <si>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</si>
  <si>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</si>
  <si>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</si>
  <si>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</si>
  <si>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</si>
  <si>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</si>
  <si>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</si>
  <si>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</si>
  <si>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</si>
  <si>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</si>
  <si>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</si>
  <si>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</si>
  <si>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</si>
  <si>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</si>
  <si>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</si>
  <si>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</si>
  <si>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</si>
  <si>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</si>
  <si>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</si>
  <si>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</si>
  <si>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</si>
  <si>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</si>
  <si>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</si>
  <si>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</si>
  <si>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</si>
  <si>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</si>
  <si>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</si>
  <si>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</si>
  <si>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</si>
  <si>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</si>
  <si>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</si>
  <si>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</si>
  <si>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</si>
  <si>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</si>
  <si>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</si>
  <si>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</si>
  <si>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</si>
  <si>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</si>
  <si>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</si>
  <si>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</si>
  <si>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</si>
  <si>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</si>
  <si>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</si>
  <si>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</si>
  <si>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</si>
  <si>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</si>
  <si>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</si>
  <si>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</si>
  <si>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</si>
  <si>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</si>
  <si>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</si>
  <si>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</si>
  <si>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</si>
  <si>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</si>
  <si>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</si>
  <si>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</si>
  <si>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</si>
  <si>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</si>
  <si>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</si>
  <si>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</si>
  <si>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</si>
  <si>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</si>
  <si>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</si>
  <si>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</si>
  <si>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</si>
  <si>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</si>
  <si>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</si>
  <si>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</si>
  <si>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</si>
  <si>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</si>
  <si>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</si>
  <si>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</si>
  <si>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</si>
  <si>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</si>
  <si>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</si>
  <si>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</si>
  <si>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</si>
  <si>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</si>
  <si>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</si>
  <si>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</si>
  <si>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</si>
  <si>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</si>
  <si>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</si>
  <si>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</si>
  <si>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</si>
  <si>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</si>
  <si>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</si>
  <si>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</si>
  <si>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</si>
  <si>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</si>
  <si>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</si>
  <si>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</si>
  <si>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</si>
  <si>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</si>
  <si>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</si>
  <si>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</si>
  <si>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</si>
  <si>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</si>
  <si>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</si>
  <si>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</si>
  <si>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</si>
  <si>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</si>
  <si>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</si>
  <si>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</si>
  <si>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</si>
  <si>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</si>
  <si>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</si>
  <si>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</si>
  <si>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</si>
  <si>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</si>
  <si>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</si>
  <si>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</si>
  <si>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</si>
  <si>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</si>
  <si>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</si>
  <si>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</si>
  <si>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</si>
  <si>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</si>
  <si>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</si>
  <si>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</si>
  <si>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</si>
  <si>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</si>
  <si>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</si>
  <si>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</si>
  <si>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</si>
  <si>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</si>
  <si>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</si>
  <si>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</si>
  <si>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</si>
  <si>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</si>
  <si>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</si>
  <si>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</si>
  <si>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</si>
  <si>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</si>
  <si>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</si>
  <si>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</si>
  <si>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</si>
  <si>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</si>
  <si>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</si>
  <si>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</si>
  <si>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</si>
  <si>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</si>
  <si>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</si>
  <si>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</si>
  <si>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</si>
  <si>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</si>
  <si>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</si>
  <si>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</si>
  <si>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</si>
  <si>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</si>
  <si>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</si>
  <si>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</si>
  <si>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</si>
  <si>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</si>
  <si>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</si>
  <si>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</si>
  <si>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</si>
  <si>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</si>
  <si>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</si>
  <si>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</si>
  <si>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</si>
  <si>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</si>
  <si>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</si>
  <si>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</si>
  <si>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</si>
  <si>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</si>
  <si>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</si>
  <si>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</si>
  <si>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</si>
  <si>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</si>
  <si>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</si>
  <si>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</si>
  <si>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</si>
  <si>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</si>
  <si>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</si>
  <si>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</si>
  <si>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</si>
  <si>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</si>
  <si>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</si>
  <si>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</si>
  <si>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</si>
  <si>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</si>
  <si>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</si>
  <si>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</si>
  <si>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</si>
  <si>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</si>
  <si>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</si>
  <si>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</si>
  <si>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</si>
  <si>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</si>
  <si>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</si>
  <si>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</si>
  <si>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</si>
  <si>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</si>
  <si>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</si>
  <si>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</si>
  <si>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</si>
  <si>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</si>
  <si>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</si>
  <si>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</si>
  <si>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</si>
  <si>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</si>
  <si>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</si>
  <si>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</si>
  <si>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</si>
  <si>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</si>
  <si>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</si>
  <si>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</si>
  <si>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</si>
  <si>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</si>
  <si>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</si>
  <si>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</si>
  <si>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</si>
  <si>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</si>
  <si>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</si>
  <si>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</si>
  <si>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</si>
  <si>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</si>
  <si>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</si>
  <si>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</si>
  <si>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</si>
  <si>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</si>
  <si>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</si>
  <si>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</si>
  <si>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</si>
  <si>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</si>
  <si>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</si>
  <si>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</si>
  <si>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</si>
  <si>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</si>
  <si>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</si>
  <si>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</si>
  <si>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</si>
  <si>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</si>
  <si>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</si>
  <si>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</si>
  <si>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</si>
  <si>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</si>
  <si>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</si>
  <si>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</si>
  <si>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</si>
  <si>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</si>
  <si>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</si>
  <si>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</si>
  <si>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</si>
  <si>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</si>
  <si>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</si>
  <si>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</si>
  <si>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</si>
  <si>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</si>
  <si>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</si>
  <si>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</si>
  <si>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</si>
  <si>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</si>
  <si>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</si>
  <si>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</si>
  <si>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</si>
  <si>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</si>
  <si>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</si>
  <si>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</si>
  <si>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</si>
  <si>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</si>
  <si>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</si>
  <si>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</si>
  <si>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</si>
  <si>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</si>
  <si>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</si>
  <si>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</si>
  <si>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</si>
  <si>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</si>
  <si>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</si>
  <si>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</si>
  <si>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</si>
  <si>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</si>
  <si>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</si>
  <si>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</si>
  <si>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</si>
  <si>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</si>
  <si>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</si>
  <si>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</si>
  <si>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</si>
  <si>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</si>
  <si>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</si>
  <si>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</si>
  <si>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</si>
  <si>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</si>
  <si>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</si>
  <si>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</si>
  <si>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</si>
  <si>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</si>
  <si>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</si>
  <si>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</si>
  <si>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</si>
  <si>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</si>
  <si>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</si>
  <si>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</si>
  <si>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</si>
  <si>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</si>
  <si>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</si>
  <si>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</si>
  <si>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</si>
  <si>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</si>
  <si>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</si>
  <si>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</si>
  <si>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</si>
  <si>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</si>
  <si>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</si>
  <si>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</si>
  <si>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</si>
  <si>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</si>
  <si>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</si>
  <si>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</si>
  <si>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</si>
  <si>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</si>
  <si>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</si>
  <si>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</si>
  <si>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</si>
  <si>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</si>
  <si>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</si>
  <si>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</si>
  <si>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</si>
  <si>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</si>
  <si>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</si>
  <si>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</si>
  <si>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</si>
  <si>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</si>
  <si>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</si>
  <si>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</si>
  <si>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</si>
  <si>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</si>
  <si>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</si>
  <si>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</si>
  <si>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</si>
  <si>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</si>
  <si>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</si>
  <si>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</si>
  <si>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</si>
  <si>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</si>
  <si>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</si>
  <si>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</si>
  <si>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</si>
  <si>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</si>
  <si>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</si>
  <si>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</si>
  <si>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</si>
  <si>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</si>
  <si>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</si>
  <si>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</si>
  <si>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</si>
  <si>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</si>
  <si>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</si>
  <si>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</si>
  <si>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</si>
  <si>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</si>
  <si>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</si>
  <si>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</si>
  <si>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</si>
  <si>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</si>
  <si>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</si>
  <si>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</si>
  <si>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</si>
  <si>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</si>
  <si>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</si>
  <si>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</si>
  <si>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</si>
  <si>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</si>
  <si>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</si>
  <si>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</si>
  <si>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</si>
  <si>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</si>
  <si>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</si>
  <si>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</si>
  <si>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</si>
  <si>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</si>
  <si>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</si>
  <si>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</si>
  <si>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</si>
  <si>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</si>
  <si>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</si>
  <si>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</si>
  <si>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</si>
  <si>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</si>
  <si>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</si>
  <si>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</si>
  <si>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</si>
  <si>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</si>
  <si>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</si>
  <si>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</si>
  <si>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</si>
  <si>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</si>
  <si>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</si>
  <si>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</si>
  <si>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</si>
  <si>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</si>
  <si>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</si>
  <si>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</si>
  <si>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</si>
  <si>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</si>
  <si>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</si>
  <si>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</si>
  <si>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</si>
  <si>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</si>
  <si>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</si>
  <si>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</si>
  <si>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</si>
  <si>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</si>
  <si>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</si>
  <si>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</si>
  <si>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</si>
  <si>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</si>
  <si>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</si>
  <si>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</si>
  <si>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</si>
  <si>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</si>
  <si>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</si>
  <si>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</si>
  <si>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</si>
  <si>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</si>
  <si>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</si>
  <si>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</si>
  <si>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</si>
  <si>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</si>
  <si>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</si>
  <si>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</si>
  <si>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</si>
  <si>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</si>
  <si>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</si>
  <si>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</si>
  <si>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</si>
  <si>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</si>
  <si>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</si>
  <si>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</si>
  <si>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</si>
  <si>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</si>
  <si>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</si>
  <si>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</si>
  <si>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</si>
  <si>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</si>
  <si>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</si>
  <si>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</si>
  <si>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</si>
  <si>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</si>
  <si>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</si>
  <si>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</si>
  <si>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</si>
  <si>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</si>
  <si>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</si>
  <si>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</si>
  <si>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</si>
  <si>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</si>
  <si>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</si>
  <si>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</si>
  <si>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</si>
  <si>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</si>
  <si>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</si>
  <si>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</si>
  <si>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</si>
  <si>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</si>
  <si>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</si>
  <si>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</si>
  <si>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</si>
  <si>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</si>
  <si>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</si>
  <si>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</si>
  <si>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</si>
  <si>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</si>
  <si>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</si>
  <si>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</si>
  <si>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</si>
  <si>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</si>
  <si>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</si>
  <si>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</si>
  <si>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</si>
  <si>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</si>
  <si>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</si>
  <si>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</si>
  <si>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</si>
  <si>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</si>
  <si>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</si>
  <si>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</si>
  <si>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</si>
  <si>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</si>
  <si>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</si>
  <si>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</si>
  <si>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</si>
  <si>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</si>
  <si>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</si>
  <si>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</si>
  <si>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</si>
  <si>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</si>
  <si>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</si>
  <si>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</si>
  <si>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</si>
  <si>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</si>
  <si>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</si>
  <si>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</si>
  <si>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</si>
  <si>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</si>
  <si>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</si>
  <si>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</si>
  <si>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</si>
  <si>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</si>
  <si>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</si>
  <si>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</si>
  <si>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</si>
  <si>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</si>
  <si>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</si>
  <si>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</si>
  <si>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</si>
  <si>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</si>
  <si>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</si>
  <si>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</si>
  <si>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</si>
  <si>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</si>
  <si>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</si>
  <si>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</si>
  <si>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</si>
  <si>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</si>
  <si>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</si>
  <si>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</si>
  <si>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</si>
  <si>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</si>
  <si>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</si>
  <si>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</si>
  <si>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</si>
  <si>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</si>
  <si>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</si>
  <si>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</si>
  <si>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</si>
  <si>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</si>
  <si>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</si>
  <si>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</si>
  <si>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</si>
  <si>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</si>
  <si>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</si>
  <si>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</si>
  <si>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</si>
  <si>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</si>
  <si>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</si>
  <si>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</si>
  <si>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</si>
  <si>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</si>
  <si>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</si>
  <si>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</si>
  <si>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</si>
  <si>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</si>
  <si>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</si>
  <si>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</si>
  <si>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</si>
  <si>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</si>
  <si>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</si>
  <si>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</si>
  <si>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</si>
  <si>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</si>
  <si>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</si>
  <si>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</si>
  <si>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</si>
  <si>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</si>
  <si>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</si>
  <si>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</si>
  <si>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</si>
  <si>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</si>
  <si>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</si>
  <si>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</si>
  <si>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</si>
  <si>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</si>
  <si>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</si>
  <si>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</si>
  <si>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</si>
  <si>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</si>
  <si>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</si>
  <si>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</si>
  <si>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</si>
  <si>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</si>
  <si>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</si>
  <si>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</si>
  <si>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</si>
  <si>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</si>
  <si>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</si>
  <si>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</si>
  <si>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</si>
  <si>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</si>
  <si>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</si>
  <si>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</si>
  <si>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</si>
  <si>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</si>
  <si>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</si>
  <si>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</si>
  <si>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</si>
  <si>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</si>
  <si>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</si>
  <si>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</si>
  <si>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</si>
  <si>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</si>
  <si>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</si>
  <si>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</si>
  <si>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</si>
  <si>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</si>
  <si>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</si>
  <si>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</si>
  <si>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</si>
  <si>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</si>
  <si>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</si>
  <si>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</si>
  <si>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</si>
  <si>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</si>
  <si>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</si>
  <si>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</si>
  <si>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</si>
  <si>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</si>
  <si>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</si>
  <si>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</si>
  <si>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</si>
  <si>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</si>
  <si>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</si>
  <si>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</si>
  <si>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</si>
  <si>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</si>
  <si>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</si>
  <si>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</si>
  <si>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</si>
  <si>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</si>
  <si>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</si>
  <si>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</si>
  <si>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</si>
  <si>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</si>
  <si>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</si>
  <si>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</si>
  <si>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</si>
  <si>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</si>
  <si>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</si>
  <si>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</si>
  <si>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</si>
  <si>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</si>
  <si>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</si>
  <si>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</si>
  <si>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</si>
  <si>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</si>
  <si>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</si>
  <si>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</si>
  <si>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</si>
  <si>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</si>
  <si>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</si>
  <si>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</si>
  <si>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</si>
  <si>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</si>
  <si>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</si>
  <si>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</si>
  <si>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</si>
  <si>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</si>
  <si>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</si>
  <si>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</si>
  <si>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</si>
  <si>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</si>
  <si>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</si>
  <si>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</si>
  <si>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</si>
  <si>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</si>
  <si>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</si>
  <si>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</si>
  <si>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</si>
  <si>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</si>
  <si>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</si>
  <si>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</si>
  <si>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</si>
  <si>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</si>
  <si>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</si>
  <si>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</si>
  <si>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</si>
  <si>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</si>
  <si>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</si>
  <si>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</si>
  <si>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</si>
  <si>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</si>
  <si>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</si>
  <si>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</si>
  <si>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</si>
  <si>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</si>
  <si>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</si>
  <si>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</si>
  <si>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</si>
  <si>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</si>
  <si>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</si>
  <si>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</si>
  <si>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</si>
  <si>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</si>
  <si>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</si>
  <si>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</si>
  <si>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</si>
  <si>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</si>
  <si>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</si>
  <si>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</si>
  <si>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</si>
  <si>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</si>
  <si>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</si>
  <si>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</si>
  <si>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</si>
  <si>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</si>
  <si>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</si>
  <si>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</si>
  <si>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</si>
  <si>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</si>
  <si>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</si>
  <si>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</si>
  <si>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</si>
  <si>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</si>
  <si>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</si>
  <si>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</si>
  <si>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</si>
  <si>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</si>
  <si>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</si>
  <si>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</si>
  <si>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</si>
  <si>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</si>
  <si>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</si>
  <si>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</si>
  <si>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</si>
  <si>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</si>
  <si>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</si>
  <si>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</si>
  <si>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</si>
  <si>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</si>
  <si>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</si>
  <si>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</si>
  <si>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</si>
  <si>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</si>
  <si>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</si>
  <si>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</si>
  <si>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</si>
  <si>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</si>
  <si>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</si>
  <si>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</si>
  <si>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</si>
  <si>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</si>
  <si>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</si>
  <si>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</si>
  <si>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</si>
  <si>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</si>
  <si>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</si>
  <si>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</si>
  <si>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</si>
  <si>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</si>
  <si>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</si>
  <si>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</si>
  <si>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</si>
  <si>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</si>
  <si>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</si>
  <si>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</si>
  <si>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</si>
  <si>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</si>
  <si>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</si>
  <si>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</si>
  <si>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</si>
  <si>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</si>
  <si>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</si>
  <si>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</si>
  <si>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</si>
  <si>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</si>
  <si>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</si>
  <si>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</si>
  <si>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</si>
  <si>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</si>
  <si>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</si>
  <si>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</si>
  <si>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</si>
  <si>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</si>
  <si>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</si>
  <si>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</si>
  <si>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</si>
  <si>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</si>
  <si>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</si>
  <si>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</si>
  <si>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</si>
  <si>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</si>
  <si>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</si>
  <si>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</si>
  <si>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</si>
  <si>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</si>
  <si>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</si>
  <si>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</si>
  <si>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</si>
  <si>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</si>
  <si>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</si>
  <si>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</si>
  <si>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</si>
  <si>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</si>
  <si>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</si>
  <si>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</si>
  <si>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</si>
  <si>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</si>
  <si>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</si>
  <si>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</si>
  <si>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</si>
  <si>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</si>
  <si>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</si>
  <si>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</si>
  <si>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</si>
  <si>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</si>
  <si>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</si>
  <si>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</si>
  <si>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</si>
  <si>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</si>
  <si>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</si>
  <si>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</si>
  <si>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</si>
  <si>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</si>
  <si>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</si>
  <si>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</si>
  <si>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</si>
  <si>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</si>
  <si>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</si>
  <si>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</si>
  <si>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</si>
  <si>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</si>
  <si>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</si>
  <si>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</si>
  <si>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</si>
  <si>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</si>
  <si>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</si>
  <si>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</si>
  <si>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</si>
  <si>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</si>
  <si>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</si>
  <si>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</si>
  <si>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</si>
  <si>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</si>
  <si>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</si>
  <si>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</si>
  <si>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</si>
  <si>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</si>
  <si>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</si>
  <si>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</si>
  <si>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</si>
  <si>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</si>
  <si>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</si>
  <si>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</si>
  <si>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</si>
  <si>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</si>
  <si>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</si>
  <si>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</si>
  <si>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</si>
  <si>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</si>
  <si>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</si>
  <si>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</si>
  <si>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</si>
  <si>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</si>
  <si>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</si>
  <si>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</si>
  <si>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</si>
  <si>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</si>
  <si>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</si>
  <si>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</si>
  <si>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</si>
  <si>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</si>
  <si>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</si>
  <si>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</si>
  <si>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</si>
  <si>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</si>
  <si>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</si>
  <si>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</si>
  <si>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</si>
  <si>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</si>
  <si>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</si>
  <si>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</si>
  <si>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</si>
  <si>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</si>
  <si>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</si>
  <si>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</si>
  <si>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</si>
  <si>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</si>
  <si>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</si>
  <si>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</si>
  <si>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</si>
  <si>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</si>
  <si>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</si>
  <si>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</si>
  <si>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</si>
  <si>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</si>
  <si>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</si>
  <si>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</si>
  <si>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</si>
  <si>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</si>
  <si>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</si>
  <si>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</si>
  <si>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</si>
  <si>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</si>
  <si>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</si>
  <si>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</si>
  <si>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</si>
  <si>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</si>
  <si>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</si>
  <si>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</si>
  <si>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</si>
  <si>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</si>
  <si>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</si>
  <si>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</si>
  <si>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</si>
  <si>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</si>
  <si>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</si>
  <si>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</si>
  <si>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</si>
  <si>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</si>
  <si>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</si>
  <si>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</si>
  <si>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</si>
  <si>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</si>
  <si>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</si>
  <si>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</si>
  <si>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</si>
  <si>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</si>
  <si>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</si>
  <si>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</si>
  <si>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</si>
  <si>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</si>
  <si>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</si>
  <si>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</si>
  <si>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</si>
  <si>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</si>
  <si>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</si>
  <si>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</si>
  <si>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</si>
  <si>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</si>
  <si>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</si>
  <si>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</si>
  <si>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</si>
  <si>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</si>
  <si>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</si>
  <si>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</si>
  <si>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</si>
  <si>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</si>
  <si>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</si>
  <si>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</si>
  <si>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</si>
  <si>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</si>
  <si>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</si>
  <si>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</si>
  <si>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</si>
  <si>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</si>
  <si>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</si>
  <si>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</si>
  <si>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</si>
  <si>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</si>
  <si>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</si>
  <si>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</si>
  <si>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</si>
  <si>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</si>
  <si>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</si>
  <si>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</si>
  <si>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</si>
  <si>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</si>
  <si>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</si>
  <si>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</si>
  <si>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</si>
  <si>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</si>
  <si>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</si>
  <si>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</si>
  <si>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</si>
  <si>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</si>
  <si>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</si>
  <si>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</si>
  <si>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</si>
  <si>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</si>
  <si>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</si>
  <si>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</si>
  <si>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</si>
  <si>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</si>
  <si>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</si>
  <si>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</si>
  <si>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</si>
  <si>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</si>
  <si>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</si>
  <si>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</si>
  <si>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</si>
  <si>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</si>
  <si>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</si>
  <si>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</si>
  <si>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</si>
  <si>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</si>
  <si>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</si>
  <si>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</si>
  <si>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</si>
  <si>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</si>
  <si>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</si>
  <si>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</si>
  <si>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</si>
  <si>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</si>
  <si>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</si>
  <si>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</si>
  <si>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</si>
  <si>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</si>
  <si>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</si>
  <si>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</si>
  <si>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</si>
  <si>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</si>
  <si>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</si>
  <si>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</si>
  <si>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</si>
  <si>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</si>
  <si>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</si>
  <si>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</si>
  <si>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</si>
  <si>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</si>
  <si>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</si>
  <si>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</si>
  <si>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</si>
  <si>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</si>
  <si>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</si>
  <si>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</si>
  <si>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</si>
  <si>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</si>
  <si>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</si>
  <si>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</si>
  <si>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</si>
  <si>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</si>
  <si>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</si>
  <si>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</si>
  <si>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</si>
  <si>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</si>
  <si>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</si>
  <si>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</si>
  <si>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</si>
  <si>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</si>
  <si>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</si>
  <si>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</si>
  <si>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</si>
  <si>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</si>
  <si>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</si>
  <si>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</si>
  <si>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</si>
  <si>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</si>
  <si>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</si>
  <si>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</si>
  <si>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</si>
  <si>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</si>
  <si>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</si>
  <si>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</si>
  <si>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</si>
  <si>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</si>
  <si>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</si>
  <si>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</si>
  <si>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</si>
  <si>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</si>
  <si>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</si>
  <si>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</si>
  <si>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</si>
  <si>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</si>
  <si>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</si>
  <si>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</si>
  <si>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</si>
  <si>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</si>
  <si>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</si>
  <si>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</si>
  <si>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</si>
  <si>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</si>
  <si>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</si>
  <si>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</si>
  <si>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</si>
  <si>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</si>
  <si>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</si>
  <si>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</si>
  <si>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</si>
  <si>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</si>
  <si>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</si>
  <si>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</si>
  <si>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</si>
  <si>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</si>
  <si>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</si>
  <si>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</si>
  <si>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</si>
  <si>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</si>
  <si>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</si>
  <si>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</si>
  <si>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</si>
  <si>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</si>
  <si>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</si>
  <si>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</si>
  <si>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</si>
  <si>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</si>
  <si>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</si>
  <si>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</si>
  <si>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</si>
  <si>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</si>
  <si>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</si>
  <si>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</si>
  <si>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</si>
  <si>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</si>
  <si>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</si>
  <si>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</si>
  <si>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</si>
  <si>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</si>
  <si>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</si>
  <si>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</si>
  <si>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</si>
  <si>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</si>
  <si>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</si>
  <si>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</si>
  <si>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</si>
  <si>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</si>
  <si>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</si>
  <si>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</si>
  <si>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</si>
  <si>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</si>
  <si>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</si>
  <si>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</si>
  <si>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</si>
  <si>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</si>
  <si>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</si>
  <si>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</si>
  <si>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</si>
  <si>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</si>
  <si>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</si>
  <si>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</si>
  <si>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</si>
  <si>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</si>
  <si>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</si>
  <si>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</si>
  <si>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</si>
  <si>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</si>
  <si>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</si>
  <si>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</si>
  <si>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</si>
  <si>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</si>
  <si>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</si>
  <si>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</si>
  <si>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</si>
  <si>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</si>
  <si>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</si>
  <si>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</si>
  <si>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</si>
  <si>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</si>
  <si>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</si>
  <si>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</si>
  <si>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</si>
  <si>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</si>
  <si>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</si>
  <si>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</si>
  <si>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</si>
  <si>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</si>
  <si>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</si>
  <si>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</si>
  <si>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</si>
  <si>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</si>
  <si>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</si>
  <si>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</si>
  <si>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</si>
  <si>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</si>
  <si>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</si>
  <si>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</si>
  <si>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</si>
  <si>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</si>
  <si>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</si>
  <si>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</si>
  <si>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</si>
  <si>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</si>
  <si>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</si>
  <si>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</si>
  <si>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</si>
  <si>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</si>
  <si>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</si>
  <si>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</si>
  <si>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</si>
  <si>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</si>
  <si>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</si>
  <si>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</si>
  <si>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</si>
  <si>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</si>
  <si>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</si>
  <si>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</si>
  <si>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</si>
  <si>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</si>
  <si>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</si>
  <si>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</si>
  <si>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</si>
  <si>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</si>
  <si>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</si>
  <si>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</si>
  <si>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</si>
  <si>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</si>
  <si>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</si>
  <si>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</si>
  <si>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</si>
  <si>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</si>
  <si>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</si>
  <si>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</si>
  <si>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</si>
  <si>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</si>
  <si>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</si>
  <si>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</si>
  <si>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</si>
  <si>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</si>
  <si>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</si>
  <si>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</si>
  <si>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</si>
  <si>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</si>
  <si>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</si>
  <si>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</si>
  <si>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</si>
  <si>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</si>
  <si>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</si>
  <si>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</si>
  <si>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</si>
  <si>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</si>
  <si>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</si>
  <si>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</si>
  <si>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</si>
  <si>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</si>
  <si>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</si>
  <si>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</si>
  <si>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</si>
  <si>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</si>
  <si>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</si>
  <si>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</si>
  <si>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</si>
  <si>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</si>
  <si>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</si>
  <si>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</si>
  <si>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</si>
  <si>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</si>
  <si>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</si>
  <si>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</si>
  <si>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</si>
  <si>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</si>
  <si>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</si>
  <si>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</si>
  <si>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</si>
  <si>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</si>
  <si>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</si>
  <si>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</si>
  <si>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</si>
  <si>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</si>
  <si>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</si>
  <si>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</si>
  <si>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</si>
  <si>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</si>
  <si>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</si>
  <si>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</si>
  <si>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</si>
  <si>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</si>
  <si>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</si>
  <si>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</si>
  <si>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</si>
  <si>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</si>
  <si>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</si>
  <si>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</si>
  <si>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</si>
  <si>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</si>
  <si>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</si>
  <si>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</si>
  <si>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</si>
  <si>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</si>
  <si>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</si>
  <si>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</si>
  <si>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</si>
  <si>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</si>
  <si>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</si>
  <si>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</si>
  <si>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</si>
  <si>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</si>
  <si>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</si>
  <si>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</si>
  <si>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</si>
  <si>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</si>
  <si>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</si>
  <si>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</si>
  <si>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</si>
  <si>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</si>
  <si>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</si>
  <si>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</si>
  <si>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</si>
  <si>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</si>
  <si>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</si>
  <si>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</si>
  <si>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</si>
  <si>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</si>
  <si>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</si>
  <si>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</si>
  <si>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</si>
  <si>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</si>
  <si>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</si>
  <si>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</si>
  <si>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</si>
  <si>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</si>
  <si>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</si>
  <si>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</si>
  <si>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</si>
  <si>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</si>
  <si>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</si>
  <si>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</si>
  <si>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</si>
  <si>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</si>
  <si>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</si>
  <si>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</si>
  <si>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</si>
  <si>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</si>
  <si>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</si>
  <si>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</si>
  <si>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</si>
  <si>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</si>
  <si>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</si>
  <si>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</si>
  <si>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</si>
  <si>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</si>
  <si>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</si>
  <si>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</si>
  <si>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</si>
  <si>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</si>
  <si>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</si>
  <si>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</si>
  <si>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</si>
  <si>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</si>
  <si>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</si>
  <si>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</si>
  <si>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</si>
  <si>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</si>
  <si>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</si>
  <si>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</si>
  <si>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</si>
  <si>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</si>
  <si>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</si>
  <si>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</si>
  <si>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</si>
  <si>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</si>
  <si>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</si>
  <si>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</si>
  <si>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</si>
  <si>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</si>
  <si>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</si>
  <si>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</si>
  <si>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</si>
  <si>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</si>
  <si>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</si>
  <si>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</si>
  <si>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</si>
  <si>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</si>
  <si>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</si>
  <si>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</si>
  <si>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</si>
  <si>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</si>
  <si>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</si>
  <si>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</si>
  <si>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</si>
  <si>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</si>
  <si>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</si>
  <si>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</si>
  <si>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</si>
  <si>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</si>
  <si>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</si>
  <si>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</si>
  <si>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</si>
  <si>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</si>
  <si>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</si>
  <si>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</si>
  <si>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</si>
  <si>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</si>
  <si>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</si>
  <si>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</si>
  <si>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</si>
  <si>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</si>
  <si>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</si>
  <si>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</si>
  <si>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</si>
  <si>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</si>
  <si>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</si>
  <si>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</si>
  <si>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</si>
  <si>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</si>
  <si>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</si>
  <si>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</si>
  <si>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</si>
  <si>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</si>
  <si>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</si>
  <si>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</si>
  <si>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</si>
  <si>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</si>
  <si>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</si>
  <si>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</si>
  <si>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</si>
  <si>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</si>
  <si>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</si>
  <si>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</si>
  <si>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</si>
  <si>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</si>
  <si>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</si>
  <si>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</si>
  <si>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</si>
  <si>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</si>
  <si>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</si>
  <si>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</si>
  <si>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</si>
  <si>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</si>
  <si>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</si>
  <si>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</si>
  <si>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</si>
  <si>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</si>
  <si>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</si>
  <si>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</si>
  <si>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</si>
  <si>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</si>
  <si>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</si>
  <si>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</si>
  <si>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</si>
  <si>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</si>
  <si>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</si>
  <si>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</si>
  <si>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</si>
  <si>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</si>
  <si>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</si>
  <si>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</si>
  <si>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</si>
  <si>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</si>
  <si>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</si>
  <si>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</si>
  <si>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</si>
  <si>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</si>
  <si>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</si>
  <si>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</si>
  <si>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</si>
  <si>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</si>
  <si>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</si>
  <si>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</si>
  <si>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</si>
  <si>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</si>
  <si>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</si>
  <si>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</si>
  <si>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</si>
  <si>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</si>
  <si>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</si>
  <si>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</si>
  <si>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</si>
  <si>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</si>
  <si>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</si>
  <si>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</si>
  <si>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</si>
  <si>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</si>
  <si>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</si>
  <si>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</si>
  <si>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</si>
  <si>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</si>
  <si>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</si>
  <si>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</si>
  <si>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</si>
  <si>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</si>
  <si>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</si>
  <si>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</si>
  <si>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</si>
  <si>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</si>
  <si>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</si>
  <si>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</si>
  <si>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</si>
  <si>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</si>
  <si>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</si>
  <si>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</si>
  <si>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</si>
  <si>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</si>
  <si>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</si>
  <si>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</si>
  <si>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</si>
  <si>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</si>
  <si>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</si>
  <si>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</si>
  <si>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</si>
  <si>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</si>
  <si>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</si>
  <si>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</si>
  <si>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</si>
  <si>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</si>
  <si>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</si>
  <si>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</si>
  <si>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</si>
  <si>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</si>
  <si>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</si>
  <si>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</si>
  <si>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</si>
  <si>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</si>
  <si>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</si>
  <si>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</si>
  <si>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</si>
  <si>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</si>
  <si>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</si>
  <si>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</si>
  <si>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</si>
  <si>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</si>
  <si>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</si>
  <si>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</si>
  <si>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</si>
  <si>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</si>
  <si>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</si>
  <si>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</si>
  <si>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</si>
  <si>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</si>
  <si>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</si>
  <si>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</si>
  <si>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</si>
  <si>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</si>
  <si>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</si>
  <si>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</si>
  <si>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</si>
  <si>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</si>
  <si>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</si>
  <si>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</si>
  <si>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</si>
  <si>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</si>
  <si>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</si>
  <si>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</si>
  <si>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</si>
  <si>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</si>
  <si>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</si>
  <si>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</si>
  <si>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</si>
  <si>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</si>
  <si>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</si>
  <si>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</si>
  <si>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</si>
  <si>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</si>
  <si>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</si>
  <si>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</si>
  <si>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</si>
  <si>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</si>
  <si>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</si>
  <si>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</si>
  <si>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</si>
  <si>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</si>
  <si>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</si>
  <si>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</si>
  <si>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</si>
  <si>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</si>
  <si>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</si>
  <si>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</si>
  <si>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</si>
  <si>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</si>
  <si>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</si>
  <si>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</si>
  <si>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</si>
  <si>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</si>
  <si>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</si>
  <si>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</si>
  <si>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</si>
  <si>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</si>
  <si>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</si>
  <si>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</si>
  <si>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</si>
  <si>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</si>
  <si>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</si>
  <si>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</si>
  <si>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</si>
  <si>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</si>
  <si>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</si>
  <si>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</si>
  <si>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</si>
  <si>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</si>
  <si>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</si>
  <si>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</si>
  <si>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</si>
  <si>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</si>
  <si>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</si>
  <si>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</si>
  <si>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</si>
  <si>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</si>
  <si>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</si>
  <si>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</si>
  <si>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</si>
  <si>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</si>
  <si>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</si>
  <si>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</si>
  <si>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</si>
  <si>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</si>
  <si>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</si>
  <si>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</si>
  <si>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</si>
  <si>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</si>
  <si>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</si>
  <si>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</si>
  <si>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</si>
  <si>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</si>
  <si>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</si>
  <si>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</si>
  <si>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</si>
  <si>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</si>
  <si>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</si>
  <si>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</si>
  <si>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</si>
  <si>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</si>
  <si>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</si>
  <si>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</si>
  <si>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</si>
  <si>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</si>
  <si>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</si>
  <si>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</si>
  <si>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</si>
  <si>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</si>
  <si>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</si>
  <si>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</si>
  <si>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</si>
  <si>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</si>
  <si>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</si>
  <si>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</si>
  <si>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</si>
  <si>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</si>
  <si>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</si>
  <si>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</si>
  <si>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</si>
  <si>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</si>
  <si>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</si>
  <si>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</si>
  <si>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</si>
  <si>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</si>
  <si>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</si>
  <si>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</si>
  <si>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</si>
  <si>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</si>
  <si>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</si>
  <si>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</si>
  <si>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</si>
  <si>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</si>
  <si>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</si>
  <si>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</si>
  <si>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</si>
  <si>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</si>
  <si>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</si>
  <si>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</si>
  <si>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</si>
  <si>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</si>
  <si>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</si>
  <si>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</si>
  <si>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</si>
  <si>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</si>
  <si>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</si>
  <si>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</si>
  <si>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</si>
  <si>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</si>
  <si>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</si>
  <si>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</si>
  <si>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</si>
  <si>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</si>
  <si>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</si>
  <si>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</si>
  <si>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</si>
  <si>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</si>
  <si>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</si>
  <si>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</si>
  <si>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</si>
  <si>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</si>
  <si>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</si>
  <si>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</si>
  <si>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</si>
  <si>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</si>
  <si>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</si>
  <si>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</si>
  <si>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</si>
  <si>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</si>
  <si>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</si>
  <si>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</si>
  <si>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</si>
  <si>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</si>
  <si>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</si>
  <si>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</si>
  <si>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</si>
  <si>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</si>
  <si>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</si>
  <si>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</si>
  <si>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</si>
  <si>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</si>
  <si>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</si>
  <si>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</si>
  <si>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</si>
  <si>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</si>
  <si>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</si>
  <si>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</si>
  <si>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</si>
  <si>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</si>
  <si>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</si>
  <si>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</si>
  <si>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</si>
  <si>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</si>
  <si>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</si>
  <si>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</si>
  <si>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</si>
  <si>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</si>
  <si>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</si>
  <si>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</si>
  <si>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</si>
  <si>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</si>
  <si>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</si>
  <si>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</si>
  <si>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</si>
  <si>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</si>
  <si>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</si>
  <si>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</si>
  <si>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</si>
  <si>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</si>
  <si>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</si>
  <si>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</si>
  <si>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</si>
  <si>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</si>
  <si>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</si>
  <si>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</si>
  <si>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</si>
  <si>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</si>
  <si>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</si>
  <si>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</si>
  <si>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</si>
  <si>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</si>
  <si>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</si>
  <si>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</si>
  <si>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</si>
  <si>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</si>
  <si>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</si>
  <si>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</si>
  <si>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</si>
  <si>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</si>
  <si>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</si>
  <si>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</si>
  <si>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</si>
  <si>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</si>
  <si>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</si>
  <si>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</si>
  <si>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</si>
  <si>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</si>
  <si>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</si>
  <si>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</si>
  <si>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</si>
  <si>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</si>
  <si>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</si>
  <si>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</si>
  <si>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</si>
  <si>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</si>
  <si>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</si>
  <si>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</si>
  <si>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</si>
  <si>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</si>
  <si>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</si>
  <si>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</si>
  <si>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</si>
  <si>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</si>
  <si>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</si>
  <si>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</si>
  <si>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</si>
  <si>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</si>
  <si>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</si>
  <si>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</si>
  <si>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</si>
  <si>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</si>
  <si>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</si>
  <si>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</si>
  <si>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</si>
  <si>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</si>
  <si>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</si>
  <si>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</si>
  <si>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</si>
  <si>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</si>
  <si>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</si>
  <si>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</si>
  <si>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</si>
  <si>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</si>
  <si>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</si>
  <si>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</si>
  <si>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</si>
  <si>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</si>
  <si>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</si>
  <si>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</si>
  <si>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</si>
  <si>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</si>
  <si>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</si>
  <si>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</si>
  <si>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</si>
  <si>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</si>
  <si>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</si>
  <si>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</si>
  <si>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</si>
  <si>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</si>
  <si>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</si>
  <si>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</si>
  <si>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</si>
  <si>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</si>
  <si>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</si>
  <si>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</si>
  <si>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</si>
  <si>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</si>
  <si>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</si>
  <si>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</si>
  <si>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</si>
  <si>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</si>
  <si>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</si>
  <si>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</si>
  <si>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</si>
  <si>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</si>
  <si>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</si>
  <si>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</si>
  <si>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</si>
  <si>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</si>
  <si>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</si>
  <si>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</si>
  <si>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</si>
  <si>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</si>
  <si>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</si>
  <si>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</si>
  <si>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</si>
  <si>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</si>
  <si>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</si>
  <si>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</si>
  <si>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</si>
  <si>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</si>
  <si>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</si>
  <si>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</si>
  <si>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</si>
  <si>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</si>
  <si>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</si>
  <si>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</si>
  <si>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</si>
  <si>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</si>
  <si>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</si>
  <si>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</si>
  <si>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</si>
  <si>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</si>
  <si>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</si>
  <si>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</si>
  <si>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</si>
  <si>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</si>
  <si>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</si>
  <si>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</si>
  <si>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</si>
  <si>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</si>
  <si>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</si>
  <si>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</si>
  <si>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</si>
  <si>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</si>
  <si>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</si>
  <si>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</si>
  <si>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</si>
  <si>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</si>
  <si>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</si>
  <si>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</si>
  <si>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</si>
  <si>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</si>
  <si>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</si>
  <si>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</si>
  <si>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</si>
  <si>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</si>
  <si>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</si>
  <si>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</si>
  <si>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</si>
  <si>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</si>
  <si>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</si>
  <si>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</si>
  <si>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</si>
  <si>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</si>
  <si>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</si>
  <si>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</si>
  <si>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</si>
  <si>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</si>
  <si>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</si>
  <si>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</si>
  <si>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</si>
  <si>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</si>
  <si>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</si>
  <si>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</si>
  <si>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</si>
  <si>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</si>
  <si>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</si>
  <si>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</si>
  <si>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</si>
  <si>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</si>
  <si>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</si>
  <si>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</si>
  <si>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</si>
  <si>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</si>
  <si>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</si>
  <si>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</si>
  <si>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</si>
  <si>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</si>
  <si>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</si>
  <si>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</si>
  <si>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</si>
  <si>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</si>
  <si>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</si>
  <si>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</si>
  <si>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</si>
  <si>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</si>
  <si>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</si>
  <si>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</si>
  <si>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</si>
  <si>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</si>
  <si>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</si>
  <si>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</si>
  <si>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</si>
  <si>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</si>
  <si>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</si>
  <si>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</si>
  <si>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</si>
  <si>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</si>
  <si>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</si>
  <si>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</si>
  <si>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</si>
  <si>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</si>
  <si>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</si>
  <si>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</si>
  <si>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</si>
  <si>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</si>
  <si>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</si>
  <si>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</si>
  <si>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</si>
  <si>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</si>
  <si>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</si>
  <si>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</si>
  <si>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</si>
  <si>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</si>
  <si>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</si>
  <si>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</si>
  <si>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</si>
  <si>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</si>
  <si>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</si>
  <si>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</si>
  <si>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</si>
  <si>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</si>
  <si>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</si>
  <si>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</si>
  <si>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</si>
  <si>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</si>
  <si>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</si>
  <si>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</si>
  <si>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</si>
  <si>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</si>
  <si>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</si>
  <si>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</si>
  <si>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</si>
  <si>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</si>
  <si>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</si>
  <si>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</si>
  <si>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</si>
  <si>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</si>
  <si>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</si>
  <si>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</si>
  <si>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</si>
  <si>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</si>
  <si>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</si>
  <si>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</si>
  <si>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</si>
  <si>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</si>
  <si>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</si>
  <si>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</si>
  <si>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</si>
  <si>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</si>
  <si>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</si>
  <si>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</si>
  <si>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</si>
  <si>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</si>
  <si>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</si>
  <si>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</si>
  <si>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</si>
  <si>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</si>
  <si>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</si>
  <si>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</si>
  <si>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</si>
  <si>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</si>
  <si>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</si>
  <si>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</si>
  <si>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</si>
  <si>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</si>
  <si>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</si>
  <si>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</si>
  <si>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</si>
  <si>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</si>
  <si>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</si>
  <si>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</si>
  <si>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</si>
  <si>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</si>
  <si>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</si>
  <si>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</si>
  <si>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</si>
  <si>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</si>
  <si>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</si>
  <si>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</si>
  <si>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</si>
  <si>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</si>
  <si>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</si>
  <si>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</si>
  <si>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</si>
  <si>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</si>
  <si>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</si>
  <si>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</si>
  <si>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</si>
  <si>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</si>
  <si>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</si>
  <si>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</si>
  <si>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</si>
  <si>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</si>
  <si>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</si>
  <si>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</si>
  <si>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</si>
  <si>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</si>
  <si>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</si>
  <si>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</si>
  <si>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</si>
  <si>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</si>
  <si>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</si>
  <si>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</si>
  <si>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</si>
  <si>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</si>
  <si>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</si>
  <si>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</si>
  <si>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</si>
  <si>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</si>
  <si>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</si>
  <si>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</si>
  <si>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</si>
  <si>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</si>
  <si>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</si>
  <si>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</si>
  <si>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</si>
  <si>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</si>
  <si>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</si>
  <si>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</si>
  <si>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</si>
  <si>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</si>
  <si>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</si>
  <si>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</si>
  <si>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</si>
  <si>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</si>
  <si>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</si>
  <si>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</si>
  <si>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</si>
  <si>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</si>
  <si>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</si>
  <si>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</si>
  <si>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</si>
  <si>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</si>
  <si>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</si>
  <si>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</si>
  <si>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</si>
  <si>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</si>
  <si>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</si>
  <si>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</si>
  <si>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</si>
  <si>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</si>
  <si>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</si>
  <si>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</si>
  <si>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</si>
  <si>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</si>
  <si>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</si>
  <si>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</si>
  <si>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</si>
  <si>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</si>
  <si>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</si>
  <si>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</si>
  <si>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</si>
  <si>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</si>
  <si>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</si>
  <si>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</si>
  <si>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</si>
  <si>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</si>
  <si>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</si>
  <si>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</si>
  <si>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</si>
  <si>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</si>
  <si>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</si>
  <si>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</si>
  <si>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</si>
  <si>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</si>
  <si>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</si>
  <si>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</si>
  <si>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</si>
  <si>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</si>
  <si>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</si>
  <si>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</si>
  <si>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</si>
  <si>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</si>
  <si>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</si>
  <si>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</si>
  <si>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</si>
  <si>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</si>
  <si>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</si>
  <si>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</si>
  <si>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</si>
  <si>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</si>
  <si>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</si>
  <si>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</si>
  <si>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</si>
  <si>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</si>
  <si>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</si>
  <si>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</si>
  <si>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</si>
  <si>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</si>
  <si>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</si>
  <si>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</si>
  <si>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</si>
  <si>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</si>
  <si>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</si>
  <si>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</si>
  <si>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</si>
  <si>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</si>
  <si>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</si>
  <si>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</si>
  <si>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</si>
  <si>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</si>
  <si>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</si>
  <si>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</si>
  <si>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</si>
  <si>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</si>
  <si>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</si>
  <si>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</si>
  <si>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</si>
  <si>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</si>
  <si>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</si>
  <si>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</si>
  <si>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</si>
  <si>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</si>
  <si>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</si>
  <si>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</si>
  <si>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</si>
  <si>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</si>
  <si>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</si>
  <si>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</si>
  <si>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</si>
  <si>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</si>
  <si>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</si>
  <si>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</si>
  <si>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</si>
  <si>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</si>
  <si>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</si>
  <si>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</si>
  <si>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</si>
  <si>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</si>
  <si>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</si>
  <si>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</si>
  <si>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</si>
  <si>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</si>
  <si>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</si>
  <si>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</si>
  <si>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</si>
  <si>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</si>
  <si>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</si>
  <si>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</si>
  <si>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</si>
  <si>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</si>
  <si>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</si>
  <si>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</si>
  <si>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</si>
  <si>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</si>
  <si>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</si>
  <si>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</si>
  <si>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</si>
  <si>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</si>
  <si>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</si>
  <si>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</si>
  <si>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</si>
  <si>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</si>
  <si>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</si>
  <si>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</si>
  <si>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</si>
  <si>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</si>
  <si>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</si>
  <si>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</si>
  <si>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</si>
  <si>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</si>
  <si>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</si>
  <si>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</si>
  <si>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</si>
  <si>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</si>
  <si>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</si>
  <si>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</si>
  <si>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</si>
  <si>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</si>
  <si>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</si>
  <si>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</si>
  <si>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</si>
  <si>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</si>
  <si>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</si>
  <si>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</si>
  <si>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</si>
  <si>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</si>
  <si>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</si>
  <si>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</si>
  <si>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</si>
  <si>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</si>
  <si>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</si>
  <si>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</si>
  <si>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</si>
  <si>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</si>
  <si>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</si>
  <si>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</si>
  <si>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</si>
  <si>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</si>
  <si>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</si>
  <si>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</si>
  <si>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</si>
  <si>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</si>
  <si>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</si>
  <si>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</si>
  <si>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</si>
  <si>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</si>
  <si>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</si>
  <si>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</si>
  <si>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</si>
  <si>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</si>
  <si>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</si>
  <si>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</si>
  <si>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</si>
  <si>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</si>
  <si>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</si>
  <si>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</si>
  <si>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</si>
  <si>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</si>
  <si>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</si>
  <si>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</si>
  <si>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</si>
  <si>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</si>
  <si>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</si>
  <si>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</si>
  <si>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</si>
  <si>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</si>
  <si>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</si>
  <si>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</si>
  <si>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</si>
  <si>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</si>
  <si>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</si>
  <si>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</si>
  <si>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</si>
  <si>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</si>
  <si>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</si>
  <si>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</si>
  <si>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</si>
  <si>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</si>
  <si>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</si>
  <si>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</si>
  <si>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</si>
  <si>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</si>
  <si>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</si>
  <si>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</si>
  <si>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</si>
  <si>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</si>
  <si>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</si>
  <si>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</si>
  <si>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</si>
  <si>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</si>
  <si>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</si>
  <si>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</si>
  <si>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</si>
  <si>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</si>
  <si>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</si>
  <si>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</si>
  <si>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</si>
  <si>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</si>
  <si>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</si>
  <si>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</si>
  <si>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</si>
  <si>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</si>
  <si>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</si>
  <si>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</si>
  <si>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</si>
  <si>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</si>
  <si>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</si>
  <si>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</si>
  <si>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</si>
  <si>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</si>
  <si>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</si>
  <si>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</si>
  <si>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</si>
  <si>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</si>
  <si>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</si>
  <si>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</si>
  <si>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</si>
  <si>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</si>
  <si>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</si>
  <si>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</si>
  <si>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</si>
  <si>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</si>
  <si>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</si>
  <si>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</si>
  <si>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</si>
  <si>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</si>
  <si>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</si>
  <si>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</si>
  <si>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</si>
  <si>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</si>
  <si>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</si>
  <si>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</si>
  <si>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</si>
  <si>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</si>
  <si>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</si>
  <si>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</si>
  <si>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</si>
  <si>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</si>
  <si>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</si>
  <si>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</si>
  <si>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</si>
  <si>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</si>
  <si>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</si>
  <si>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</si>
  <si>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</si>
  <si>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</si>
  <si>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</si>
  <si>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</si>
  <si>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</si>
  <si>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</si>
  <si>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</si>
  <si>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</si>
  <si>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</si>
  <si>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</si>
  <si>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</si>
  <si>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</si>
  <si>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</si>
  <si>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</si>
  <si>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</si>
  <si>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</si>
  <si>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</si>
  <si>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</si>
  <si>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</si>
  <si>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</si>
  <si>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</si>
  <si>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</si>
  <si>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</si>
  <si>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</si>
  <si>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</si>
  <si>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</si>
  <si>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</si>
  <si>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</si>
  <si>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</si>
  <si>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</si>
  <si>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</si>
  <si>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</si>
  <si>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</si>
  <si>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</si>
  <si>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</si>
  <si>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</si>
  <si>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</si>
  <si>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</si>
  <si>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</si>
  <si>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</si>
  <si>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</si>
  <si>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</si>
  <si>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</si>
  <si>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</si>
  <si>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</si>
  <si>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</si>
  <si>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</si>
  <si>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</si>
  <si>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</si>
  <si>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</si>
  <si>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</si>
  <si>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</si>
  <si>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</si>
  <si>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</si>
  <si>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</si>
  <si>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</si>
  <si>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</si>
  <si>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</si>
  <si>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</si>
  <si>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</si>
  <si>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</si>
  <si>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</si>
  <si>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</si>
  <si>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</si>
  <si>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</si>
  <si>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</si>
  <si>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</si>
  <si>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</si>
  <si>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</si>
  <si>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</si>
  <si>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</si>
  <si>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</si>
  <si>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</si>
  <si>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</si>
  <si>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</si>
  <si>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</si>
  <si>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</si>
  <si>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</si>
  <si>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</si>
  <si>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</si>
  <si>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</si>
  <si>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</si>
  <si>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</si>
  <si>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</si>
  <si>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</si>
  <si>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</si>
  <si>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</si>
  <si>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</si>
  <si>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</si>
  <si>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</si>
  <si>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</si>
  <si>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</si>
  <si>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</si>
  <si>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</si>
  <si>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</si>
  <si>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</si>
  <si>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</si>
  <si>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</si>
  <si>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</si>
  <si>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</si>
  <si>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</si>
  <si>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</si>
  <si>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</si>
  <si>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</si>
  <si>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</si>
  <si>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</si>
  <si>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</si>
  <si>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</si>
  <si>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</si>
  <si>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</si>
  <si>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</si>
  <si>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</si>
  <si>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</si>
  <si>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</si>
  <si>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</si>
  <si>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</si>
  <si>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</si>
  <si>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</si>
  <si>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</si>
  <si>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</si>
  <si>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</si>
  <si>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</si>
  <si>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</si>
  <si>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</si>
  <si>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</si>
  <si>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</si>
  <si>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</si>
  <si>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</si>
  <si>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</si>
  <si>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</si>
  <si>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</si>
  <si>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</si>
  <si>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</si>
  <si>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</si>
  <si>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</si>
  <si>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</si>
  <si>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</si>
  <si>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</si>
  <si>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</si>
  <si>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</si>
  <si>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</si>
  <si>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</si>
  <si>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</si>
  <si>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</si>
  <si>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</si>
  <si>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</si>
  <si>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</si>
  <si>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</si>
  <si>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</si>
  <si>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</si>
  <si>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</si>
  <si>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</si>
  <si>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</si>
  <si>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</si>
  <si>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</si>
  <si>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</si>
  <si>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</si>
  <si>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</si>
  <si>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</si>
  <si>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</si>
  <si>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</si>
  <si>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</si>
  <si>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</si>
  <si>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</si>
  <si>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</si>
  <si>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</si>
  <si>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</si>
  <si>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</si>
  <si>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</si>
  <si>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</si>
  <si>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</si>
  <si>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</si>
  <si>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</si>
  <si>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</si>
  <si>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</si>
  <si>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</si>
  <si>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</si>
  <si>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</si>
  <si>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</si>
  <si>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</si>
  <si>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</si>
  <si>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</si>
  <si>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</si>
  <si>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</si>
  <si>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</si>
  <si>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</si>
  <si>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</si>
  <si>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</si>
  <si>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</si>
  <si>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</si>
  <si>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</si>
  <si>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</si>
  <si>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</si>
  <si>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</si>
  <si>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</si>
  <si>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</si>
  <si>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</si>
  <si>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</si>
  <si>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</si>
  <si>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</si>
  <si>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</si>
  <si>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</si>
  <si>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</si>
  <si>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</si>
  <si>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</si>
  <si>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</si>
  <si>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</si>
  <si>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</si>
  <si>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</si>
  <si>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</si>
  <si>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</si>
  <si>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</si>
  <si>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</si>
  <si>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</si>
  <si>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</si>
  <si>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</si>
  <si>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</si>
  <si>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</si>
  <si>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</si>
  <si>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</si>
  <si>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</si>
  <si>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</si>
  <si>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</si>
  <si>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</si>
  <si>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</si>
  <si>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</si>
  <si>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</si>
  <si>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</si>
  <si>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</si>
  <si>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</si>
  <si>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</si>
  <si>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</si>
  <si>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</si>
  <si>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</si>
  <si>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</si>
  <si>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</si>
  <si>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</si>
  <si>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</si>
  <si>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</si>
  <si>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</si>
  <si>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</si>
  <si>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</si>
  <si>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</si>
  <si>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</si>
  <si>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</si>
  <si>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</si>
  <si>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</si>
  <si>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</si>
  <si>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</si>
  <si>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</si>
  <si>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</si>
  <si>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</si>
  <si>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</si>
  <si>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</si>
  <si>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</si>
  <si>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</si>
  <si>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</si>
  <si>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</si>
  <si>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</si>
  <si>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</si>
  <si>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</si>
  <si>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</si>
  <si>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</si>
  <si>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</si>
  <si>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</si>
  <si>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</si>
  <si>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</si>
  <si>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</si>
  <si>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</si>
  <si>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</si>
  <si>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</si>
  <si>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</si>
  <si>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</si>
  <si>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</si>
  <si>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</si>
  <si>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</si>
  <si>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</si>
  <si>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</si>
  <si>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</si>
  <si>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</si>
  <si>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</si>
  <si>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</si>
  <si>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</si>
  <si>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</si>
  <si>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</si>
  <si>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</si>
  <si>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</si>
  <si>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</si>
  <si>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</si>
  <si>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</si>
  <si>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</si>
  <si>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</si>
  <si>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</si>
  <si>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</si>
  <si>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</si>
  <si>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</si>
  <si>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</si>
  <si>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</si>
  <si>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</si>
  <si>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</si>
  <si>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</si>
  <si>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</si>
  <si>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</si>
  <si>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</si>
  <si>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</si>
  <si>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</si>
  <si>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</si>
  <si>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</si>
  <si>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</si>
  <si>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</si>
  <si>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</si>
  <si>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</si>
  <si>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</si>
  <si>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</si>
  <si>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</si>
  <si>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</si>
  <si>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</si>
  <si>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</si>
  <si>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</si>
  <si>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</si>
  <si>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</si>
  <si>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</si>
  <si>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</si>
  <si>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</si>
  <si>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</si>
  <si>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</si>
  <si>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</si>
  <si>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</si>
  <si>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</si>
  <si>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</si>
  <si>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</si>
  <si>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</si>
  <si>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</si>
  <si>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</si>
  <si>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</si>
  <si>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</si>
  <si>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</si>
  <si>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</si>
  <si>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</si>
  <si>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</si>
  <si>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</si>
  <si>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</si>
  <si>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</si>
  <si>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</si>
  <si>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</si>
  <si>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</si>
  <si>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</si>
  <si>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</si>
  <si>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</si>
  <si>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</si>
  <si>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</si>
  <si>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</si>
  <si>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</si>
  <si>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</si>
  <si>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</si>
  <si>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</si>
  <si>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</si>
  <si>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</si>
  <si>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</si>
  <si>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</si>
  <si>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</si>
  <si>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</si>
  <si>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</si>
  <si>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</si>
  <si>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</si>
  <si>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</si>
  <si>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</si>
  <si>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</si>
  <si>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</si>
  <si>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</si>
  <si>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</si>
  <si>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</si>
  <si>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</si>
  <si>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</si>
  <si>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</si>
  <si>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</si>
  <si>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</si>
  <si>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</si>
  <si>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</si>
  <si>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</si>
  <si>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</si>
  <si>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</si>
  <si>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</si>
  <si>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</si>
  <si>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</si>
  <si>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</si>
  <si>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</si>
  <si>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</si>
  <si>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</si>
  <si>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</si>
  <si>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</si>
  <si>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</si>
  <si>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</si>
  <si>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</si>
  <si>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</si>
  <si>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</si>
  <si>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</si>
  <si>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</si>
  <si>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</si>
  <si>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</si>
  <si>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</si>
  <si>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</si>
  <si>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</si>
  <si>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</si>
  <si>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</si>
  <si>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</si>
  <si>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</si>
  <si>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</si>
  <si>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</si>
  <si>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</si>
  <si>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</si>
  <si>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</si>
  <si>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</si>
  <si>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</si>
  <si>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</si>
  <si>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</si>
  <si>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</si>
  <si>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</si>
  <si>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</si>
  <si>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</si>
  <si>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</si>
  <si>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</si>
  <si>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</si>
  <si>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</si>
  <si>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</si>
  <si>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</si>
  <si>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</si>
  <si>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</si>
  <si>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</si>
  <si>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</si>
  <si>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</si>
  <si>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</si>
  <si>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</si>
  <si>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</si>
  <si>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</si>
  <si>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</si>
  <si>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</si>
  <si>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</si>
  <si>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</si>
  <si>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</si>
  <si>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</si>
  <si>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</si>
  <si>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</si>
  <si>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</si>
  <si>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</si>
  <si>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</si>
  <si>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</si>
  <si>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</si>
  <si>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</si>
  <si>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</si>
  <si>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</si>
  <si>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</si>
  <si>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</si>
  <si>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</si>
  <si>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</si>
  <si>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</si>
  <si>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</si>
  <si>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</si>
  <si>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</si>
  <si>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</si>
  <si>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</si>
  <si>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</si>
  <si>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</si>
  <si>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</si>
  <si>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</si>
  <si>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</si>
  <si>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</si>
  <si>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</si>
  <si>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</si>
  <si>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</si>
  <si>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</si>
  <si>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</si>
  <si>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</si>
  <si>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</si>
  <si>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</si>
  <si>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</si>
  <si>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</si>
  <si>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</si>
  <si>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</si>
  <si>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</si>
  <si>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</si>
  <si>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</si>
  <si>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</si>
  <si>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</si>
  <si>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</si>
  <si>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</si>
  <si>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</si>
  <si>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</si>
  <si>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</si>
  <si>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</si>
  <si>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</si>
  <si>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</si>
  <si>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</si>
  <si>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</si>
  <si>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</si>
  <si>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</si>
  <si>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</si>
  <si>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</si>
  <si>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</si>
  <si>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</si>
  <si>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</si>
  <si>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</si>
  <si>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</si>
  <si>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</si>
  <si>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</si>
  <si>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</si>
  <si>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</si>
  <si>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</si>
  <si>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</si>
  <si>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</si>
  <si>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</si>
  <si>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</si>
  <si>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</si>
  <si>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</si>
  <si>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</si>
  <si>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</si>
  <si>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</si>
  <si>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</si>
  <si>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</si>
  <si>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</si>
  <si>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</si>
  <si>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</si>
  <si>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</si>
  <si>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</si>
  <si>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</si>
  <si>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</si>
  <si>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</si>
  <si>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</si>
  <si>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</si>
  <si>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</si>
  <si>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</si>
  <si>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</si>
  <si>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</si>
  <si>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</si>
  <si>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</si>
  <si>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</si>
  <si>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</si>
  <si>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</si>
  <si>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</si>
  <si>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</si>
  <si>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</si>
  <si>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</si>
  <si>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</si>
  <si>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</si>
  <si>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</si>
  <si>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</si>
  <si>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</si>
  <si>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</si>
  <si>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</si>
  <si>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</si>
  <si>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</si>
  <si>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</si>
  <si>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</si>
  <si>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</si>
  <si>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</si>
  <si>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</si>
  <si>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</si>
  <si>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</si>
  <si>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</si>
  <si>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</si>
  <si>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</si>
  <si>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</si>
  <si>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</si>
  <si>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</si>
  <si>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</si>
  <si>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</si>
  <si>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</si>
  <si>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</si>
  <si>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</si>
  <si>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</si>
  <si>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</si>
  <si>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</si>
  <si>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</si>
  <si>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</si>
  <si>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</si>
  <si>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</si>
  <si>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</si>
  <si>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</si>
  <si>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</si>
  <si>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</si>
  <si>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</si>
  <si>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</si>
  <si>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</si>
  <si>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</si>
  <si>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</si>
  <si>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</si>
  <si>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</si>
  <si>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</si>
  <si>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</si>
  <si>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</si>
  <si>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</si>
  <si>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</si>
  <si>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</si>
  <si>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</si>
  <si>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</si>
  <si>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</si>
  <si>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</si>
  <si>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</si>
  <si>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</si>
  <si>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</si>
  <si>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</si>
  <si>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</si>
  <si>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</si>
  <si>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</si>
  <si>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</si>
  <si>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</si>
  <si>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</si>
  <si>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</si>
  <si>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</si>
  <si>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</si>
  <si>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</si>
  <si>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</si>
  <si>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</si>
  <si>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</si>
  <si>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</si>
  <si>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</si>
  <si>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</si>
  <si>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</si>
  <si>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</si>
  <si>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</si>
  <si>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</si>
  <si>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</si>
  <si>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</si>
  <si>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</si>
  <si>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</si>
  <si>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</si>
  <si>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</si>
  <si>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</si>
  <si>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</si>
  <si>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</si>
  <si>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</si>
  <si>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</si>
  <si>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</si>
  <si>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</si>
  <si>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</si>
  <si>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</si>
  <si>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</si>
  <si>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</si>
  <si>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</si>
  <si>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</si>
  <si>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</si>
  <si>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</si>
  <si>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</si>
  <si>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</si>
  <si>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</si>
  <si>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</si>
  <si>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</si>
  <si>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</si>
  <si>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</si>
  <si>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</si>
  <si>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</si>
  <si>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</si>
  <si>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</si>
  <si>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</si>
  <si>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</si>
  <si>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</si>
  <si>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</si>
  <si>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</si>
  <si>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</si>
  <si>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</si>
  <si>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</si>
  <si>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</si>
  <si>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</si>
  <si>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</si>
  <si>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</si>
  <si>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</si>
  <si>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</si>
  <si>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</si>
  <si>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</si>
  <si>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</si>
  <si>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</si>
  <si>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</si>
  <si>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</si>
  <si>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</si>
  <si>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</si>
  <si>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</si>
  <si>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</si>
  <si>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</si>
  <si>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</si>
  <si>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</si>
  <si>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</si>
  <si>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</si>
  <si>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</si>
  <si>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</si>
  <si>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</si>
  <si>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</si>
  <si>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</si>
  <si>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</si>
  <si>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</si>
  <si>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</si>
  <si>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</si>
  <si>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</si>
  <si>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</si>
  <si>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</si>
  <si>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</si>
  <si>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</si>
  <si>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</si>
  <si>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</si>
  <si>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</si>
  <si>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</si>
  <si>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</si>
  <si>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</si>
  <si>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</si>
  <si>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</si>
  <si>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</si>
  <si>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</si>
  <si>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</si>
  <si>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</si>
  <si>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</si>
  <si>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</si>
  <si>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</si>
  <si>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</si>
  <si>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</si>
  <si>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</si>
  <si>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</si>
  <si>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</si>
  <si>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</si>
  <si>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</si>
  <si>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</si>
  <si>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</si>
  <si>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</si>
  <si>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</si>
  <si>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</si>
  <si>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</si>
  <si>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</si>
  <si>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</si>
  <si>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</si>
  <si>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</si>
  <si>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</si>
  <si>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</si>
  <si>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</si>
  <si>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</si>
  <si>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</si>
  <si>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</si>
  <si>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</si>
  <si>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</si>
  <si>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</si>
  <si>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</si>
  <si>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</si>
  <si>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</si>
  <si>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</si>
  <si>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</si>
  <si>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</si>
  <si>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</si>
  <si>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</si>
  <si>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</si>
  <si>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</si>
  <si>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</si>
  <si>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</si>
  <si>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</si>
  <si>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</si>
  <si>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</si>
  <si>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</si>
  <si>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</si>
  <si>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</si>
  <si>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</si>
  <si>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</si>
  <si>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</si>
  <si>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</si>
  <si>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</si>
  <si>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</si>
  <si>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</si>
  <si>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</si>
  <si>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</si>
  <si>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</si>
  <si>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</si>
  <si>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</si>
  <si>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</si>
  <si>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</si>
  <si>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</si>
  <si>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</si>
  <si>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</si>
  <si>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</si>
  <si>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</si>
  <si>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</si>
  <si>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</si>
  <si>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</si>
  <si>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</si>
  <si>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</si>
  <si>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</si>
  <si>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</si>
  <si>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</si>
  <si>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</si>
  <si>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</si>
  <si>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</si>
  <si>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</si>
  <si>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</si>
  <si>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</si>
  <si>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</si>
  <si>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</si>
  <si>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</si>
  <si>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</si>
  <si>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</si>
  <si>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</si>
  <si>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</si>
  <si>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</si>
  <si>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</si>
  <si>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</si>
  <si>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</si>
  <si>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</si>
  <si>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</si>
  <si>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</si>
  <si>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</si>
  <si>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</si>
  <si>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</si>
  <si>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</si>
  <si>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</si>
  <si>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</si>
  <si>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</si>
  <si>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</si>
  <si>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</si>
  <si>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</si>
  <si>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</si>
  <si>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</si>
  <si>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</si>
  <si>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</si>
  <si>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</si>
  <si>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</si>
  <si>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</si>
  <si>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</si>
  <si>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</si>
  <si>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</si>
  <si>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</si>
  <si>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</si>
  <si>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</si>
  <si>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</si>
  <si>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</si>
  <si>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</si>
  <si>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</si>
  <si>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</si>
  <si>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</si>
  <si>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</si>
  <si>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</si>
  <si>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</si>
  <si>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</si>
  <si>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</si>
  <si>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</si>
  <si>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</si>
  <si>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</si>
  <si>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</si>
  <si>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</si>
  <si>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</si>
  <si>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</si>
  <si>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</si>
  <si>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</si>
  <si>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</si>
  <si>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</si>
  <si>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</si>
  <si>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</si>
  <si>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</si>
  <si>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</si>
  <si>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</si>
  <si>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</si>
  <si>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</si>
  <si>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</si>
  <si>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</si>
  <si>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</si>
  <si>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</si>
  <si>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</si>
  <si>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</si>
  <si>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</si>
  <si>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</si>
  <si>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</si>
  <si>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</si>
  <si>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</si>
  <si>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</si>
  <si>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</si>
  <si>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</si>
  <si>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</si>
  <si>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</si>
  <si>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</si>
  <si>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</si>
  <si>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</si>
  <si>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</si>
  <si>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</si>
  <si>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</si>
  <si>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</si>
  <si>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</si>
  <si>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</si>
  <si>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</si>
  <si>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</si>
  <si>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</si>
  <si>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</si>
  <si>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</si>
  <si>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</si>
  <si>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</si>
  <si>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</si>
  <si>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</si>
  <si>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</si>
  <si>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</si>
  <si>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</si>
  <si>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</si>
  <si>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</si>
  <si>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</si>
  <si>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</si>
  <si>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</si>
  <si>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</si>
  <si>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</si>
  <si>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</si>
  <si>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</si>
  <si>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</si>
  <si>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</si>
  <si>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</si>
  <si>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</si>
  <si>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</si>
  <si>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</si>
  <si>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</si>
  <si>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</si>
  <si>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</si>
  <si>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</si>
  <si>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</si>
  <si>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</si>
  <si>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</si>
  <si>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</si>
  <si>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</si>
  <si>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</si>
  <si>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</si>
  <si>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</si>
  <si>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</si>
  <si>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</si>
  <si>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</si>
  <si>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</si>
  <si>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</si>
  <si>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</si>
  <si>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</si>
  <si>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</si>
  <si>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</si>
  <si>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</si>
  <si>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</si>
  <si>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</si>
  <si>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</si>
  <si>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</si>
  <si>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</si>
  <si>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</si>
  <si>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</si>
  <si>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</si>
  <si>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</si>
  <si>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</si>
  <si>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</si>
  <si>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</si>
  <si>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</si>
  <si>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</si>
  <si>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</si>
  <si>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</si>
  <si>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</si>
  <si>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</si>
  <si>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</si>
  <si>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</si>
  <si>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</si>
  <si>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</si>
  <si>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</si>
  <si>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</si>
  <si>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</si>
  <si>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</si>
  <si>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</si>
  <si>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</si>
  <si>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</si>
  <si>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</si>
  <si>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</si>
  <si>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</si>
  <si>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</si>
  <si>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</si>
  <si>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</si>
  <si>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</si>
  <si>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</si>
  <si>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</si>
  <si>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</si>
  <si>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</si>
  <si>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</si>
  <si>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</si>
  <si>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</si>
  <si>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</si>
  <si>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</si>
  <si>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</si>
  <si>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</si>
  <si>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</si>
  <si>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</si>
  <si>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</si>
  <si>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</si>
  <si>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</si>
  <si>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</si>
  <si>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</si>
  <si>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</si>
  <si>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</si>
  <si>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</si>
  <si>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</si>
  <si>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</si>
  <si>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</si>
  <si>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</si>
  <si>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</si>
  <si>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</si>
  <si>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</si>
  <si>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</si>
  <si>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</si>
  <si>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</si>
  <si>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</si>
  <si>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</si>
  <si>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</si>
  <si>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</si>
  <si>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</si>
  <si>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</si>
  <si>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</si>
  <si>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</si>
  <si>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</si>
  <si>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</si>
  <si>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</si>
  <si>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</si>
  <si>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</si>
  <si>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</si>
  <si>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</si>
  <si>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</si>
  <si>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</si>
  <si>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</si>
  <si>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</si>
  <si>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</si>
  <si>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</si>
  <si>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</si>
  <si>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</si>
  <si>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</si>
  <si>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</si>
  <si>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</si>
  <si>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</si>
  <si>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</si>
  <si>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</si>
  <si>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</si>
  <si>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</si>
  <si>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</si>
  <si>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</si>
  <si>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</si>
  <si>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</si>
  <si>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</si>
  <si>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</si>
  <si>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</si>
  <si>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</si>
  <si>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</si>
  <si>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</si>
  <si>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</si>
  <si>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</si>
  <si>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</si>
  <si>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</si>
  <si>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</si>
  <si>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</si>
  <si>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</si>
  <si>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</si>
  <si>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</si>
  <si>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</si>
  <si>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</si>
  <si>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</si>
  <si>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</si>
  <si>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</si>
  <si>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</si>
  <si>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</si>
  <si>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</si>
  <si>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</si>
  <si>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</si>
  <si>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</si>
  <si>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</si>
  <si>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</si>
  <si>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</si>
  <si>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</si>
  <si>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</si>
  <si>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</si>
  <si>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</si>
  <si>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</si>
  <si>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</si>
  <si>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</si>
  <si>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</si>
  <si>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</si>
  <si>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</si>
  <si>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</si>
  <si>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</si>
  <si>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</si>
  <si>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</si>
  <si>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</si>
  <si>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</si>
  <si>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</si>
  <si>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</si>
  <si>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</si>
  <si>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</si>
  <si>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</si>
  <si>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</si>
  <si>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</si>
  <si>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</si>
  <si>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</si>
  <si>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</si>
  <si>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</si>
  <si>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</si>
  <si>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</si>
  <si>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</si>
  <si>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</si>
  <si>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</si>
  <si>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</si>
  <si>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</si>
  <si>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</si>
  <si>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</si>
  <si>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</si>
  <si>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</si>
  <si>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</si>
  <si>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</si>
  <si>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</si>
  <si>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</si>
  <si>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</si>
  <si>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</si>
  <si>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</si>
  <si>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</si>
  <si>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</si>
  <si>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</si>
  <si>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</si>
  <si>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</si>
  <si>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</si>
  <si>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</si>
  <si>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</si>
  <si>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</si>
  <si>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</si>
  <si>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</si>
  <si>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</si>
  <si>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</si>
  <si>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</si>
  <si>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</si>
  <si>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</si>
  <si>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</si>
  <si>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</si>
  <si>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</si>
  <si>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</si>
  <si>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</si>
  <si>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</si>
  <si>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</si>
  <si>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</si>
  <si>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</si>
  <si>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</si>
  <si>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</si>
  <si>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</si>
  <si>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</si>
  <si>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</si>
  <si>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</si>
  <si>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</si>
  <si>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</si>
  <si>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</si>
  <si>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</si>
  <si>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</si>
  <si>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</si>
  <si>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</si>
  <si>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</si>
  <si>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</si>
  <si>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</si>
  <si>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</si>
  <si>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</si>
  <si>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</si>
  <si>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</si>
  <si>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</si>
  <si>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</si>
  <si>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</si>
  <si>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</si>
  <si>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</si>
  <si>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</si>
  <si>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</si>
  <si>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</si>
  <si>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</si>
  <si>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</si>
  <si>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</si>
  <si>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</si>
  <si>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</si>
  <si>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</si>
  <si>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</si>
  <si>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</si>
  <si>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</si>
  <si>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</si>
  <si>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</si>
  <si>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</si>
  <si>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</si>
  <si>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</si>
  <si>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</si>
  <si>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</si>
  <si>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</si>
  <si>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</si>
  <si>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</si>
  <si>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</si>
  <si>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</si>
  <si>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</si>
  <si>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</si>
  <si>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</si>
  <si>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</si>
  <si>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</si>
  <si>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</si>
  <si>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</si>
  <si>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</si>
  <si>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</si>
  <si>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</si>
  <si>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</si>
  <si>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</si>
  <si>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</si>
  <si>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</si>
  <si>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</si>
  <si>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</si>
  <si>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</si>
  <si>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</si>
  <si>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</si>
  <si>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</si>
  <si>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</si>
  <si>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</si>
  <si>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</si>
  <si>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</si>
  <si>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</si>
  <si>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</si>
  <si>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</si>
  <si>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</si>
  <si>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</si>
  <si>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</si>
  <si>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</si>
  <si>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</si>
  <si>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</si>
  <si>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</si>
  <si>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</si>
  <si>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</si>
  <si>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</si>
  <si>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</si>
  <si>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</si>
  <si>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</si>
  <si>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</si>
  <si>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</si>
  <si>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</si>
  <si>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</si>
  <si>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</si>
  <si>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</si>
  <si>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</si>
  <si>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</si>
  <si>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</si>
  <si>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</si>
  <si>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</si>
  <si>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</si>
  <si>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</si>
  <si>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</si>
  <si>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</si>
  <si>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</si>
  <si>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</si>
  <si>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</si>
  <si>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</si>
  <si>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</si>
  <si>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</si>
  <si>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</si>
  <si>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</si>
  <si>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</si>
  <si>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</si>
  <si>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</si>
  <si>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</si>
  <si>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</si>
  <si>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</si>
  <si>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</si>
  <si>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</si>
  <si>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</si>
  <si>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</si>
  <si>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</si>
  <si>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</si>
  <si>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</si>
  <si>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</si>
  <si>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</si>
  <si>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</si>
  <si>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</si>
  <si>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</si>
  <si>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</si>
  <si>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</si>
  <si>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</si>
  <si>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</si>
  <si>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</si>
  <si>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</si>
  <si>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</si>
  <si>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</si>
  <si>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</si>
  <si>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</si>
  <si>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</si>
  <si>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</si>
  <si>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</si>
  <si>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</si>
  <si>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</si>
  <si>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</si>
  <si>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</si>
  <si>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</si>
  <si>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</si>
  <si>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</si>
  <si>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</si>
  <si>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</si>
  <si>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</si>
  <si>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</si>
  <si>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</si>
  <si>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</si>
  <si>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</si>
  <si>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</si>
  <si>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</si>
  <si>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</si>
  <si>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</si>
  <si>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</si>
  <si>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</si>
  <si>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</si>
  <si>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</si>
  <si>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</si>
  <si>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</si>
  <si>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</si>
  <si>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</si>
  <si>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</si>
  <si>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</si>
  <si>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</si>
  <si>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</si>
  <si>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</si>
  <si>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</si>
  <si>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</si>
  <si>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</si>
  <si>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</si>
  <si>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</si>
  <si>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</si>
  <si>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</si>
  <si>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</si>
  <si>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</si>
  <si>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</si>
  <si>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</si>
  <si>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</si>
  <si>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</si>
  <si>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</si>
  <si>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</si>
  <si>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</si>
  <si>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</si>
  <si>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</si>
  <si>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</si>
  <si>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</si>
  <si>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</si>
  <si>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</si>
  <si>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</si>
  <si>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</si>
  <si>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</si>
  <si>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</si>
  <si>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</si>
  <si>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</si>
  <si>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</si>
  <si>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</si>
  <si>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</si>
  <si>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</si>
  <si>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</si>
  <si>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</si>
  <si>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</si>
  <si>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</si>
  <si>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</si>
  <si>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</si>
  <si>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</si>
  <si>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</si>
  <si>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</si>
  <si>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</si>
  <si>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</si>
  <si>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</si>
  <si>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</si>
  <si>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</si>
  <si>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</si>
  <si>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</si>
  <si>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</si>
  <si>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</si>
  <si>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</si>
  <si>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</si>
  <si>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</si>
  <si>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</si>
  <si>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</si>
  <si>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</si>
  <si>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</si>
  <si>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</si>
  <si>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</si>
  <si>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</si>
  <si>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</si>
  <si>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</si>
  <si>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</si>
  <si>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</si>
  <si>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</si>
  <si>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</si>
  <si>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</si>
  <si>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</si>
  <si>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</si>
  <si>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</si>
  <si>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</si>
  <si>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</si>
  <si>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</si>
  <si>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</si>
  <si>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</si>
  <si>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</si>
  <si>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</si>
  <si>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</si>
  <si>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</si>
  <si>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</si>
  <si>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</si>
  <si>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</si>
  <si>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</si>
  <si>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</si>
  <si>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</si>
  <si>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</si>
  <si>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</si>
  <si>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</si>
  <si>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</si>
  <si>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</si>
  <si>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</si>
  <si>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</si>
  <si>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</si>
  <si>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</si>
  <si>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</si>
  <si>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</si>
  <si>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</si>
  <si>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</si>
  <si>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</si>
  <si>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</si>
  <si>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</si>
  <si>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</si>
  <si>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</si>
  <si>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</si>
  <si>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</si>
  <si>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</si>
  <si>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</si>
  <si>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</si>
  <si>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</si>
  <si>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</si>
  <si>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</si>
  <si>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</si>
  <si>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</si>
  <si>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</si>
  <si>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</si>
  <si>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</si>
  <si>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</si>
  <si>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</si>
  <si>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</si>
  <si>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</si>
  <si>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</si>
  <si>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</si>
  <si>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</si>
  <si>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</si>
  <si>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</si>
  <si>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</si>
  <si>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</si>
  <si>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</si>
  <si>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</si>
  <si>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</si>
  <si>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</si>
  <si>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</si>
  <si>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</si>
  <si>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</si>
  <si>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</si>
  <si>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</si>
  <si>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</si>
  <si>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</si>
  <si>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</si>
  <si>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</si>
  <si>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</si>
  <si>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</si>
  <si>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</si>
  <si>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</si>
  <si>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</si>
  <si>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</si>
  <si>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</si>
  <si>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</si>
  <si>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</si>
  <si>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</si>
  <si>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</si>
  <si>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</si>
  <si>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</si>
  <si>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</si>
  <si>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</si>
  <si>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</si>
  <si>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</si>
  <si>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</si>
  <si>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</si>
  <si>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</si>
  <si>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</si>
  <si>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</si>
  <si>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</si>
  <si>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</si>
  <si>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</si>
  <si>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</si>
  <si>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</si>
  <si>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</si>
  <si>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</si>
  <si>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</si>
  <si>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</si>
  <si>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</si>
  <si>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</si>
  <si>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</si>
  <si>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</si>
  <si>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</si>
  <si>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</si>
  <si>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</si>
  <si>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</si>
  <si>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</si>
  <si>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</si>
  <si>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</si>
  <si>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</si>
  <si>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</si>
  <si>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</si>
  <si>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</si>
  <si>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</si>
  <si>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</si>
  <si>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</si>
  <si>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</si>
  <si>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</si>
  <si>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</si>
  <si>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</si>
  <si>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</si>
  <si>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</si>
  <si>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</si>
  <si>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</si>
  <si>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</si>
  <si>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</si>
  <si>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</si>
  <si>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</si>
  <si>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</si>
  <si>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</si>
  <si>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</si>
  <si>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</si>
  <si>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</si>
  <si>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</si>
  <si>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</si>
  <si>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</si>
  <si>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</si>
  <si>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</si>
  <si>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</si>
  <si>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</si>
  <si>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</si>
  <si>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</si>
  <si>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</si>
  <si>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</si>
  <si>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</si>
  <si>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</si>
  <si>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</si>
  <si>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</si>
  <si>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</si>
  <si>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</si>
  <si>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</si>
  <si>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</si>
  <si>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</si>
  <si>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</si>
  <si>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</si>
  <si>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</si>
  <si>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</si>
  <si>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</si>
  <si>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</si>
  <si>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</si>
  <si>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</si>
  <si>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</si>
  <si>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</si>
  <si>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</si>
  <si>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</si>
  <si>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</si>
  <si>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</si>
  <si>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</si>
  <si>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</si>
  <si>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</si>
  <si>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</si>
  <si>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</si>
  <si>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</si>
  <si>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</si>
  <si>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</si>
  <si>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</si>
  <si>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</si>
  <si>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</si>
  <si>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</si>
  <si>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</si>
  <si>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</si>
  <si>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</si>
  <si>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</si>
  <si>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</si>
  <si>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</si>
  <si>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</si>
  <si>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</si>
  <si>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</si>
  <si>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</si>
  <si>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</si>
  <si>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</si>
  <si>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</si>
  <si>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</si>
  <si>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</si>
  <si>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</si>
  <si>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</si>
  <si>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</si>
  <si>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</si>
  <si>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</si>
  <si>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</si>
  <si>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</si>
  <si>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</si>
  <si>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</si>
  <si>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</si>
  <si>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</si>
  <si>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</si>
  <si>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</si>
  <si>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</si>
  <si>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</si>
  <si>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</si>
  <si>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</si>
  <si>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</si>
  <si>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</si>
  <si>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</si>
  <si>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</si>
  <si>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</si>
  <si>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</si>
  <si>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</si>
  <si>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</si>
  <si>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</si>
  <si>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</si>
  <si>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</si>
  <si>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</si>
  <si>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</si>
  <si>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</si>
  <si>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</si>
  <si>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</si>
  <si>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</si>
  <si>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</si>
  <si>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</si>
  <si>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</si>
  <si>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</si>
  <si>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</si>
  <si>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</si>
  <si>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</si>
  <si>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</si>
  <si>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</si>
  <si>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</si>
  <si>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</si>
  <si>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</si>
  <si>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</si>
  <si>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</si>
  <si>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</si>
  <si>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</si>
  <si>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</si>
  <si>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</si>
  <si>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</si>
  <si>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</si>
  <si>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</si>
  <si>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</si>
  <si>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</si>
  <si>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</si>
  <si>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</si>
  <si>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</si>
  <si>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</si>
  <si>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</si>
  <si>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</si>
  <si>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</si>
  <si>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</si>
  <si>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</si>
  <si>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</si>
  <si>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</si>
  <si>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</si>
  <si>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</si>
  <si>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</si>
  <si>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</si>
  <si>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</si>
  <si>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</si>
  <si>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</si>
  <si>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</si>
  <si>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</si>
  <si>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</si>
  <si>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</si>
  <si>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</si>
  <si>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</si>
  <si>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</si>
  <si>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</si>
  <si>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</si>
  <si>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</si>
  <si>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</si>
  <si>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</si>
  <si>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</si>
  <si>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</si>
  <si>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</si>
  <si>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</si>
  <si>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</si>
  <si>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</si>
  <si>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</si>
  <si>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</si>
  <si>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</si>
  <si>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</si>
  <si>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</si>
  <si>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</si>
  <si>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</si>
  <si>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</si>
  <si>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</si>
  <si>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</si>
  <si>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</si>
  <si>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</si>
  <si>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</si>
  <si>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</si>
  <si>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</si>
  <si>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</si>
  <si>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</si>
  <si>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</si>
  <si>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</si>
  <si>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</si>
  <si>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</si>
  <si>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</si>
  <si>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</si>
  <si>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</si>
  <si>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</si>
  <si>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</si>
  <si>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</si>
  <si>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</si>
  <si>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</si>
  <si>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</si>
  <si>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</si>
  <si>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</si>
  <si>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</si>
  <si>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</si>
  <si>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</si>
  <si>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</si>
  <si>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</si>
  <si>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</si>
  <si>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</si>
  <si>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</si>
  <si>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</si>
  <si>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</si>
  <si>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</si>
  <si>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</si>
  <si>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</si>
  <si>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</si>
  <si>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</si>
  <si>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</si>
  <si>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</si>
  <si>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</si>
  <si>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</si>
  <si>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</si>
  <si>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</si>
  <si>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</si>
  <si>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</si>
  <si>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</si>
  <si>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</si>
  <si>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</si>
  <si>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</si>
  <si>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</si>
  <si>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</si>
  <si>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</si>
  <si>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</si>
  <si>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</si>
  <si>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</si>
  <si>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</si>
  <si>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</si>
  <si>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</si>
  <si>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</si>
  <si>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</si>
  <si>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</si>
  <si>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</si>
  <si>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</si>
  <si>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</si>
  <si>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</si>
  <si>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</si>
  <si>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</si>
  <si>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</si>
  <si>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</si>
  <si>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</si>
  <si>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</si>
  <si>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</si>
  <si>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</si>
  <si>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</si>
  <si>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</si>
  <si>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</si>
  <si>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</si>
  <si>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</si>
  <si>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</si>
  <si>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</si>
  <si>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</si>
  <si>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</si>
  <si>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</si>
  <si>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</si>
  <si>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</si>
  <si>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</si>
  <si>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</si>
  <si>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</si>
  <si>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</si>
  <si>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</si>
  <si>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</si>
  <si>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</si>
  <si>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</si>
  <si>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</si>
  <si>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</si>
  <si>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</si>
  <si>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</si>
  <si>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</si>
  <si>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</si>
  <si>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</si>
  <si>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Column Labels</t>
  </si>
  <si>
    <t>Rows</t>
  </si>
  <si>
    <t>Columns</t>
  </si>
  <si>
    <t>Values</t>
  </si>
  <si>
    <t>Filters</t>
  </si>
  <si>
    <t>Sum of Profit</t>
  </si>
  <si>
    <t>Max of Profit</t>
  </si>
  <si>
    <t>Change aggregation</t>
  </si>
  <si>
    <t>Aggregation - Type of Summarization - like sum,avg, min,max, count</t>
  </si>
  <si>
    <t>Slicer</t>
  </si>
  <si>
    <t>Timeline</t>
  </si>
  <si>
    <t>2011</t>
  </si>
  <si>
    <t>2012</t>
  </si>
  <si>
    <t>2013</t>
  </si>
  <si>
    <t>2014</t>
  </si>
  <si>
    <t>Jan</t>
  </si>
  <si>
    <t>Feb</t>
  </si>
  <si>
    <t>Mar</t>
  </si>
  <si>
    <t>Apr</t>
  </si>
  <si>
    <t>May</t>
  </si>
  <si>
    <t>Jun</t>
  </si>
  <si>
    <t>Jul</t>
  </si>
  <si>
    <t>Aug</t>
  </si>
  <si>
    <t>Sep</t>
  </si>
  <si>
    <t>Oct</t>
  </si>
  <si>
    <t>Nov</t>
  </si>
  <si>
    <t>Dec</t>
  </si>
  <si>
    <t>Sales%</t>
  </si>
  <si>
    <t>Sales_Rank</t>
  </si>
  <si>
    <t>Running Sales</t>
  </si>
  <si>
    <t>Running Sales%</t>
  </si>
  <si>
    <t>SubCat_Sales%_for_Cat</t>
  </si>
  <si>
    <t>Show Value as</t>
  </si>
  <si>
    <t>Custom Formulas</t>
  </si>
  <si>
    <r>
      <t xml:space="preserve">Q) Find top 3 Ship Mode for Each Region with highest Sales - </t>
    </r>
    <r>
      <rPr>
        <sz val="11"/>
        <color theme="1"/>
        <rFont val="Calibri"/>
        <family val="2"/>
        <scheme val="minor"/>
      </rPr>
      <t>Row - Region, Ship mode, values  - Sum of Sales</t>
    </r>
  </si>
  <si>
    <t>Q) Find top 4 States for Each Category with highest Profit</t>
  </si>
  <si>
    <t>Count of Order ID</t>
  </si>
  <si>
    <t>Upto 7</t>
  </si>
  <si>
    <t>More than 7</t>
  </si>
  <si>
    <t>Date</t>
  </si>
  <si>
    <t>Month</t>
  </si>
  <si>
    <t>Day</t>
  </si>
  <si>
    <t>DateTime</t>
  </si>
  <si>
    <t>Hour</t>
  </si>
  <si>
    <t>Ship Mode wise count of Orders</t>
  </si>
  <si>
    <t>Order%</t>
  </si>
  <si>
    <t>Order Count</t>
  </si>
  <si>
    <t>Year and Qtr wise Total Sales</t>
  </si>
  <si>
    <t>Funnel Chart/ Pyramid Chart</t>
  </si>
  <si>
    <t>Sub Cat</t>
  </si>
  <si>
    <t>SumSales</t>
  </si>
  <si>
    <t>State wise sum of Profit</t>
  </si>
  <si>
    <t>ProfitSum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</si>
</sst>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sz val="12"/>
      <color rgb="FF000000"/>
      <name val="Calibri"/>
      <family val="2"/>
    </font>
    <font>
      <sz val="11"/>
      <color theme="1"/>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1" fillId="0" borderId="0" xfId="0" applyFont="1"/>
    <xf numFmtId="14" fontId="3" fillId="0" borderId="0" xfId="0" applyNumberFormat="1" applyFont="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14" fontId="0" fillId="0" borderId="0" xfId="0" applyNumberFormat="1" applyAlignment="1">
      <alignment horizontal="left"/>
    </xf>
    <xf numFmtId="10" fontId="0" fillId="0" borderId="0" xfId="0" applyNumberFormat="1"/>
    <xf numFmtId="0" fontId="0" fillId="0" borderId="0" xfId="0" applyAlignment="1">
      <alignment horizontal="left" indent="1"/>
    </xf>
    <xf numFmtId="0" fontId="4" fillId="0" borderId="0" xfId="0" applyFont="1"/>
    <xf numFmtId="22" fontId="0" fillId="0" borderId="0" xfId="0" applyNumberFormat="1"/>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defaultTableStyle="TableStyleMedium2" defaultPivotStyle="PivotStyleLight16">
    <tableStyle name="Data-style" pivot="0" count="3" xr9:uid="{51D0E7DB-00E6-4570-B081-82C20DD25271}">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[5Apr_Pivot_table_charts.xlsx]Sheet2!PivotTable2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wise sum of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23D-4B5B-957F-F1AAD953E2C1}"/>
            </c:ext>
          </c:extLst>
        </c:ser>
        <c:ser>
          <c:idx val="1"/>
          <c:order val="1"/>
          <c:tx>
            <c:strRef>
              <c:f>Sheet2!$C$3</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Central</c:v>
                </c:pt>
                <c:pt idx="1">
                  <c:v>East</c:v>
                </c:pt>
                <c:pt idx="2">
                  <c:v>South</c:v>
                </c:pt>
                <c:pt idx="3">
                  <c:v>West</c:v>
                </c:pt>
              </c:strCache>
            </c:strRef>
          </c:cat>
          <c:val>
            <c:numRef>
              <c:f>Sheet2!$C$4:$C$8</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923D-4B5B-957F-F1AAD953E2C1}"/>
            </c:ext>
          </c:extLst>
        </c:ser>
        <c:dLbls>
          <c:showLegendKey val="0"/>
          <c:showVal val="1"/>
          <c:showCatName val="0"/>
          <c:showSerName val="0"/>
          <c:showPercent val="0"/>
          <c:showBubbleSize val="0"/>
        </c:dLbls>
        <c:gapWidth val="150"/>
        <c:shape val="box"/>
        <c:axId val="509092495"/>
        <c:axId val="509097071"/>
        <c:axId val="0"/>
      </c:bar3DChart>
      <c:catAx>
        <c:axId val="509092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97071"/>
        <c:crosses val="autoZero"/>
        <c:auto val="1"/>
        <c:lblAlgn val="ctr"/>
        <c:lblOffset val="100"/>
        <c:noMultiLvlLbl val="0"/>
      </c:catAx>
      <c:valAx>
        <c:axId val="50909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9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[5Apr_Pivot_table_charts.xlsx]Sheet2!PivotTable3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Sheet2!$B$18:$B$19</c:f>
              <c:strCache>
                <c:ptCount val="1"/>
                <c:pt idx="0">
                  <c:v>Furniture</c:v>
                </c:pt>
              </c:strCache>
            </c:strRef>
          </c:tx>
          <c:spPr>
            <a:solidFill>
              <a:schemeClr val="accent1"/>
            </a:solidFill>
            <a:ln>
              <a:noFill/>
            </a:ln>
            <a:effectLst/>
          </c:spPr>
          <c:invertIfNegative val="0"/>
          <c:cat>
            <c:strRef>
              <c:f>Sheet2!$A$20:$A$24</c:f>
              <c:strCache>
                <c:ptCount val="4"/>
                <c:pt idx="0">
                  <c:v>Central</c:v>
                </c:pt>
                <c:pt idx="1">
                  <c:v>East</c:v>
                </c:pt>
                <c:pt idx="2">
                  <c:v>South</c:v>
                </c:pt>
                <c:pt idx="3">
                  <c:v>West</c:v>
                </c:pt>
              </c:strCache>
            </c:strRef>
          </c:cat>
          <c:val>
            <c:numRef>
              <c:f>Sheet2!$B$20:$B$24</c:f>
              <c:numCache>
                <c:formatCode>General</c:formatCode>
                <c:ptCount val="4"/>
                <c:pt idx="0">
                  <c:v>163797.16380000001</c:v>
                </c:pt>
                <c:pt idx="1">
                  <c:v>208291.20400000009</c:v>
                </c:pt>
                <c:pt idx="2">
                  <c:v>117298.6840000001</c:v>
                </c:pt>
                <c:pt idx="3">
                  <c:v>252612.7435000003</c:v>
                </c:pt>
              </c:numCache>
            </c:numRef>
          </c:val>
          <c:extLst>
            <c:ext xmlns:c16="http://schemas.microsoft.com/office/drawing/2014/chart" uri="{C3380CC4-5D6E-409C-BE32-E72D297353CC}">
              <c16:uniqueId val="{00000000-FAF3-4597-A722-AC52D0B970EF}"/>
            </c:ext>
          </c:extLst>
        </c:ser>
        <c:ser>
          <c:idx val="1"/>
          <c:order val="1"/>
          <c:tx>
            <c:strRef>
              <c:f>Sheet2!$C$18:$C$19</c:f>
              <c:strCache>
                <c:ptCount val="1"/>
                <c:pt idx="0">
                  <c:v>Office Supplies</c:v>
                </c:pt>
              </c:strCache>
            </c:strRef>
          </c:tx>
          <c:spPr>
            <a:solidFill>
              <a:schemeClr val="accent2"/>
            </a:solidFill>
            <a:ln>
              <a:noFill/>
            </a:ln>
            <a:effectLst/>
          </c:spPr>
          <c:invertIfNegative val="0"/>
          <c:cat>
            <c:strRef>
              <c:f>Sheet2!$A$20:$A$24</c:f>
              <c:strCache>
                <c:ptCount val="4"/>
                <c:pt idx="0">
                  <c:v>Central</c:v>
                </c:pt>
                <c:pt idx="1">
                  <c:v>East</c:v>
                </c:pt>
                <c:pt idx="2">
                  <c:v>South</c:v>
                </c:pt>
                <c:pt idx="3">
                  <c:v>West</c:v>
                </c:pt>
              </c:strCache>
            </c:strRef>
          </c:cat>
          <c:val>
            <c:numRef>
              <c:f>Sheet2!$C$20:$C$24</c:f>
              <c:numCache>
                <c:formatCode>General</c:formatCode>
                <c:ptCount val="4"/>
                <c:pt idx="0">
                  <c:v>167026.41500000027</c:v>
                </c:pt>
                <c:pt idx="1">
                  <c:v>205516.05499999991</c:v>
                </c:pt>
                <c:pt idx="2">
                  <c:v>125651.31299999992</c:v>
                </c:pt>
                <c:pt idx="3">
                  <c:v>220853.24900000007</c:v>
                </c:pt>
              </c:numCache>
            </c:numRef>
          </c:val>
          <c:extLst>
            <c:ext xmlns:c16="http://schemas.microsoft.com/office/drawing/2014/chart" uri="{C3380CC4-5D6E-409C-BE32-E72D297353CC}">
              <c16:uniqueId val="{00000001-FAF3-4597-A722-AC52D0B970EF}"/>
            </c:ext>
          </c:extLst>
        </c:ser>
        <c:ser>
          <c:idx val="2"/>
          <c:order val="2"/>
          <c:tx>
            <c:strRef>
              <c:f>Sheet2!$D$18:$D$19</c:f>
              <c:strCache>
                <c:ptCount val="1"/>
                <c:pt idx="0">
                  <c:v>Technology</c:v>
                </c:pt>
              </c:strCache>
            </c:strRef>
          </c:tx>
          <c:spPr>
            <a:solidFill>
              <a:schemeClr val="accent3"/>
            </a:solidFill>
            <a:ln>
              <a:noFill/>
            </a:ln>
            <a:effectLst/>
          </c:spPr>
          <c:invertIfNegative val="0"/>
          <c:cat>
            <c:strRef>
              <c:f>Sheet2!$A$20:$A$24</c:f>
              <c:strCache>
                <c:ptCount val="4"/>
                <c:pt idx="0">
                  <c:v>Central</c:v>
                </c:pt>
                <c:pt idx="1">
                  <c:v>East</c:v>
                </c:pt>
                <c:pt idx="2">
                  <c:v>South</c:v>
                </c:pt>
                <c:pt idx="3">
                  <c:v>West</c:v>
                </c:pt>
              </c:strCache>
            </c:strRef>
          </c:cat>
          <c:val>
            <c:numRef>
              <c:f>Sheet2!$D$20:$D$24</c:f>
              <c:numCache>
                <c:formatCode>General</c:formatCode>
                <c:ptCount val="4"/>
                <c:pt idx="0">
                  <c:v>170416.31199999989</c:v>
                </c:pt>
                <c:pt idx="1">
                  <c:v>264973.98100000032</c:v>
                </c:pt>
                <c:pt idx="2">
                  <c:v>148771.90799999991</c:v>
                </c:pt>
                <c:pt idx="3">
                  <c:v>251991.83199999997</c:v>
                </c:pt>
              </c:numCache>
            </c:numRef>
          </c:val>
          <c:extLst>
            <c:ext xmlns:c16="http://schemas.microsoft.com/office/drawing/2014/chart" uri="{C3380CC4-5D6E-409C-BE32-E72D297353CC}">
              <c16:uniqueId val="{00000002-FAF3-4597-A722-AC52D0B970EF}"/>
            </c:ext>
          </c:extLst>
        </c:ser>
        <c:dLbls>
          <c:showLegendKey val="0"/>
          <c:showVal val="0"/>
          <c:showCatName val="0"/>
          <c:showSerName val="0"/>
          <c:showPercent val="0"/>
          <c:showBubbleSize val="0"/>
        </c:dLbls>
        <c:gapWidth val="182"/>
        <c:axId val="292112831"/>
        <c:axId val="292109503"/>
      </c:barChart>
      <c:catAx>
        <c:axId val="29211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109503"/>
        <c:crosses val="autoZero"/>
        <c:auto val="1"/>
        <c:lblAlgn val="ctr"/>
        <c:lblOffset val="100"/>
        <c:noMultiLvlLbl val="0"/>
      </c:catAx>
      <c:valAx>
        <c:axId val="292109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11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[5Apr_Pivot_table_charts.xlsx]Sheet2!PivotTable4</c:name>
    <c:fmtId val="1"/>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Sheet2!$B$36</c:f>
              <c:strCache>
                <c:ptCount val="1"/>
                <c:pt idx="0">
                  <c:v>Order Count</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E22-4432-B9E9-B0387DF6C19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DE22-4432-B9E9-B0387DF6C19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E22-4432-B9E9-B0387DF6C19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DE22-4432-B9E9-B0387DF6C19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Sheet2!$A$37:$A$41</c:f>
              <c:strCache>
                <c:ptCount val="4"/>
                <c:pt idx="0">
                  <c:v>First Class</c:v>
                </c:pt>
                <c:pt idx="1">
                  <c:v>Same Day</c:v>
                </c:pt>
                <c:pt idx="2">
                  <c:v>Second Class</c:v>
                </c:pt>
                <c:pt idx="3">
                  <c:v>Standard Class</c:v>
                </c:pt>
              </c:strCache>
            </c:strRef>
          </c:cat>
          <c:val>
            <c:numRef>
              <c:f>Sheet2!$B$37:$B$41</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DE22-4432-B9E9-B0387DF6C194}"/>
            </c:ext>
          </c:extLst>
        </c:ser>
        <c:ser>
          <c:idx val="1"/>
          <c:order val="1"/>
          <c:tx>
            <c:strRef>
              <c:f>Sheet2!$C$36</c:f>
              <c:strCache>
                <c:ptCount val="1"/>
                <c:pt idx="0">
                  <c:v>Order%</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E22-4432-B9E9-B0387DF6C19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DE22-4432-B9E9-B0387DF6C19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E22-4432-B9E9-B0387DF6C19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DE22-4432-B9E9-B0387DF6C19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Sheet2!$A$37:$A$41</c:f>
              <c:strCache>
                <c:ptCount val="4"/>
                <c:pt idx="0">
                  <c:v>First Class</c:v>
                </c:pt>
                <c:pt idx="1">
                  <c:v>Same Day</c:v>
                </c:pt>
                <c:pt idx="2">
                  <c:v>Second Class</c:v>
                </c:pt>
                <c:pt idx="3">
                  <c:v>Standard Class</c:v>
                </c:pt>
              </c:strCache>
            </c:strRef>
          </c:cat>
          <c:val>
            <c:numRef>
              <c:f>Sheet2!$C$37:$C$41</c:f>
              <c:numCache>
                <c:formatCode>0.00%</c:formatCode>
                <c:ptCount val="4"/>
                <c:pt idx="0">
                  <c:v>0.15389233540124075</c:v>
                </c:pt>
                <c:pt idx="1">
                  <c:v>5.4332599559735843E-2</c:v>
                </c:pt>
                <c:pt idx="2">
                  <c:v>0.19461677006203723</c:v>
                </c:pt>
                <c:pt idx="3">
                  <c:v>0.59715829497698614</c:v>
                </c:pt>
              </c:numCache>
            </c:numRef>
          </c:val>
          <c:extLst>
            <c:ext xmlns:c16="http://schemas.microsoft.com/office/drawing/2014/chart" uri="{C3380CC4-5D6E-409C-BE32-E72D297353CC}">
              <c16:uniqueId val="{00000001-DE22-4432-B9E9-B0387DF6C19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[5Apr_Pivot_table_charts.xlsx]Sheet2!PivotTable5</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Sheet2!$B$51:$B$52</c:f>
              <c:strCache>
                <c:ptCount val="1"/>
                <c:pt idx="0">
                  <c:v>Consumer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Sheet2!$A$53:$A$57</c:f>
              <c:strCache>
                <c:ptCount val="4"/>
                <c:pt idx="0">
                  <c:v>2011</c:v>
                </c:pt>
                <c:pt idx="1">
                  <c:v>2012</c:v>
                </c:pt>
                <c:pt idx="2">
                  <c:v>2013</c:v>
                </c:pt>
                <c:pt idx="3">
                  <c:v>2014</c:v>
                </c:pt>
              </c:strCache>
            </c:strRef>
          </c:cat>
          <c:val>
            <c:numRef>
              <c:f>Sheet2!$B$53:$B$57</c:f>
              <c:numCache>
                <c:formatCode>General</c:formatCode>
                <c:ptCount val="4"/>
                <c:pt idx="0">
                  <c:v>266096.8126000003</c:v>
                </c:pt>
                <c:pt idx="1">
                  <c:v>266535.93329999992</c:v>
                </c:pt>
                <c:pt idx="2">
                  <c:v>296295.53920000035</c:v>
                </c:pt>
                <c:pt idx="3">
                  <c:v>332473.0599000011</c:v>
                </c:pt>
              </c:numCache>
            </c:numRef>
          </c:val>
          <c:smooth val="0"/>
          <c:extLst>
            <c:ext xmlns:c16="http://schemas.microsoft.com/office/drawing/2014/chart" uri="{C3380CC4-5D6E-409C-BE32-E72D297353CC}">
              <c16:uniqueId val="{00000000-EB25-4496-8E0E-98C33679A95E}"/>
            </c:ext>
          </c:extLst>
        </c:ser>
        <c:ser>
          <c:idx val="1"/>
          <c:order val="1"/>
          <c:tx>
            <c:strRef>
              <c:f>Sheet2!$C$51:$C$52</c:f>
              <c:strCache>
                <c:ptCount val="1"/>
                <c:pt idx="0">
                  <c:v>Corporate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Sheet2!$A$53:$A$57</c:f>
              <c:strCache>
                <c:ptCount val="4"/>
                <c:pt idx="0">
                  <c:v>2011</c:v>
                </c:pt>
                <c:pt idx="1">
                  <c:v>2012</c:v>
                </c:pt>
                <c:pt idx="2">
                  <c:v>2013</c:v>
                </c:pt>
                <c:pt idx="3">
                  <c:v>2014</c:v>
                </c:pt>
              </c:strCache>
            </c:strRef>
          </c:cat>
          <c:val>
            <c:numRef>
              <c:f>Sheet2!$C$53:$C$57</c:f>
              <c:numCache>
                <c:formatCode>General</c:formatCode>
                <c:ptCount val="4"/>
                <c:pt idx="0">
                  <c:v>128434.87370000005</c:v>
                </c:pt>
                <c:pt idx="1">
                  <c:v>128757.30689999994</c:v>
                </c:pt>
                <c:pt idx="2">
                  <c:v>206942.95379999987</c:v>
                </c:pt>
                <c:pt idx="3">
                  <c:v>242011.23240000012</c:v>
                </c:pt>
              </c:numCache>
            </c:numRef>
          </c:val>
          <c:smooth val="0"/>
          <c:extLst>
            <c:ext xmlns:c16="http://schemas.microsoft.com/office/drawing/2014/chart" uri="{C3380CC4-5D6E-409C-BE32-E72D297353CC}">
              <c16:uniqueId val="{00000002-EB25-4496-8E0E-98C33679A95E}"/>
            </c:ext>
          </c:extLst>
        </c:ser>
        <c:ser>
          <c:idx val="2"/>
          <c:order val="2"/>
          <c:tx>
            <c:strRef>
              <c:f>Sheet2!$D$51:$D$52</c:f>
              <c:strCache>
                <c:ptCount val="1"/>
                <c:pt idx="0">
                  <c:v>Home Office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Sheet2!$A$53:$A$57</c:f>
              <c:strCache>
                <c:ptCount val="4"/>
                <c:pt idx="0">
                  <c:v>2011</c:v>
                </c:pt>
                <c:pt idx="1">
                  <c:v>2012</c:v>
                </c:pt>
                <c:pt idx="2">
                  <c:v>2013</c:v>
                </c:pt>
                <c:pt idx="3">
                  <c:v>2014</c:v>
                </c:pt>
              </c:strCache>
            </c:strRef>
          </c:cat>
          <c:val>
            <c:numRef>
              <c:f>Sheet2!$D$53:$D$57</c:f>
              <c:numCache>
                <c:formatCode>General</c:formatCode>
                <c:ptCount val="4"/>
                <c:pt idx="0">
                  <c:v>89715.811800000054</c:v>
                </c:pt>
                <c:pt idx="1">
                  <c:v>75239.268800000005</c:v>
                </c:pt>
                <c:pt idx="2">
                  <c:v>105235.33699999997</c:v>
                </c:pt>
                <c:pt idx="3">
                  <c:v>159462.73090000002</c:v>
                </c:pt>
              </c:numCache>
            </c:numRef>
          </c:val>
          <c:smooth val="0"/>
          <c:extLst>
            <c:ext xmlns:c16="http://schemas.microsoft.com/office/drawing/2014/chart" uri="{C3380CC4-5D6E-409C-BE32-E72D297353CC}">
              <c16:uniqueId val="{00000003-EB25-4496-8E0E-98C33679A95E}"/>
            </c:ext>
          </c:extLst>
        </c:ser>
        <c:dLbls>
          <c:dLblPos val="t"/>
          <c:showLegendKey val="0"/>
          <c:showVal val="1"/>
          <c:showCatName val="0"/>
          <c:showSerName val="0"/>
          <c:showPercent val="0"/>
          <c:showBubbleSize val="0"/>
        </c:dLbls>
        <c:marker val="1"/>
        <c:smooth val="0"/>
        <c:axId val="593545935"/>
        <c:axId val="593550927"/>
      </c:lineChart>
      <c:catAx>
        <c:axId val="59354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50927"/>
        <c:crosses val="autoZero"/>
        <c:auto val="1"/>
        <c:lblAlgn val="ctr"/>
        <c:lblOffset val="100"/>
        <c:noMultiLvlLbl val="0"/>
      </c:catAx>
      <c:valAx>
        <c:axId val="59355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4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[5Apr_Pivot_table_charts.xlsx]Sheet2!PivotTable5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Sheet2!$B$51:$B$52</c:f>
              <c:strCache>
                <c:ptCount val="1"/>
                <c:pt idx="0">
                  <c:v>Consumer</c:v>
                </c:pt>
              </c:strCache>
            </c:strRef>
          </c:tx>
          <c:spPr>
            <a:solidFill>
              <a:schemeClr val="accent1"/>
            </a:solidFill>
            <a:ln>
              <a:noFill/>
            </a:ln>
            <a:effectLst/>
          </c:spPr>
          <c:invertIfNegative val="0"/>
          <c:cat>
            <c:strRef>
              <c:f>Sheet2!$A$53:$A$57</c:f>
              <c:strCache>
                <c:ptCount val="4"/>
                <c:pt idx="0">
                  <c:v>2011</c:v>
                </c:pt>
                <c:pt idx="1">
                  <c:v>2012</c:v>
                </c:pt>
                <c:pt idx="2">
                  <c:v>2013</c:v>
                </c:pt>
                <c:pt idx="3">
                  <c:v>2014</c:v>
                </c:pt>
              </c:strCache>
            </c:strRef>
          </c:cat>
          <c:val>
            <c:numRef>
              <c:f>Sheet2!$B$53:$B$57</c:f>
              <c:numCache>
                <c:formatCode>General</c:formatCode>
                <c:ptCount val="4"/>
                <c:pt idx="0">
                  <c:v>266096.8126000003</c:v>
                </c:pt>
                <c:pt idx="1">
                  <c:v>266535.93329999992</c:v>
                </c:pt>
                <c:pt idx="2">
                  <c:v>296295.53920000035</c:v>
                </c:pt>
                <c:pt idx="3">
                  <c:v>332473.0599000011</c:v>
                </c:pt>
              </c:numCache>
            </c:numRef>
          </c:val>
          <c:extLst>
            <c:ext xmlns:c16="http://schemas.microsoft.com/office/drawing/2014/chart" uri="{C3380CC4-5D6E-409C-BE32-E72D297353CC}">
              <c16:uniqueId val="{00000000-E996-46CE-ABD0-6E6FF5A8C0A3}"/>
            </c:ext>
          </c:extLst>
        </c:ser>
        <c:ser>
          <c:idx val="1"/>
          <c:order val="1"/>
          <c:tx>
            <c:strRef>
              <c:f>Sheet2!$C$51:$C$52</c:f>
              <c:strCache>
                <c:ptCount val="1"/>
                <c:pt idx="0">
                  <c:v>Corporate</c:v>
                </c:pt>
              </c:strCache>
            </c:strRef>
          </c:tx>
          <c:spPr>
            <a:solidFill>
              <a:schemeClr val="accent2"/>
            </a:solidFill>
            <a:ln>
              <a:noFill/>
            </a:ln>
            <a:effectLst/>
          </c:spPr>
          <c:invertIfNegative val="0"/>
          <c:cat>
            <c:strRef>
              <c:f>Sheet2!$A$53:$A$57</c:f>
              <c:strCache>
                <c:ptCount val="4"/>
                <c:pt idx="0">
                  <c:v>2011</c:v>
                </c:pt>
                <c:pt idx="1">
                  <c:v>2012</c:v>
                </c:pt>
                <c:pt idx="2">
                  <c:v>2013</c:v>
                </c:pt>
                <c:pt idx="3">
                  <c:v>2014</c:v>
                </c:pt>
              </c:strCache>
            </c:strRef>
          </c:cat>
          <c:val>
            <c:numRef>
              <c:f>Sheet2!$C$53:$C$57</c:f>
              <c:numCache>
                <c:formatCode>General</c:formatCode>
                <c:ptCount val="4"/>
                <c:pt idx="0">
                  <c:v>128434.87370000005</c:v>
                </c:pt>
                <c:pt idx="1">
                  <c:v>128757.30689999994</c:v>
                </c:pt>
                <c:pt idx="2">
                  <c:v>206942.95379999987</c:v>
                </c:pt>
                <c:pt idx="3">
                  <c:v>242011.23240000012</c:v>
                </c:pt>
              </c:numCache>
            </c:numRef>
          </c:val>
          <c:extLst>
            <c:ext xmlns:c16="http://schemas.microsoft.com/office/drawing/2014/chart" uri="{C3380CC4-5D6E-409C-BE32-E72D297353CC}">
              <c16:uniqueId val="{00000001-E996-46CE-ABD0-6E6FF5A8C0A3}"/>
            </c:ext>
          </c:extLst>
        </c:ser>
        <c:dLbls>
          <c:showLegendKey val="0"/>
          <c:showVal val="0"/>
          <c:showCatName val="0"/>
          <c:showSerName val="0"/>
          <c:showPercent val="0"/>
          <c:showBubbleSize val="0"/>
        </c:dLbls>
        <c:gapWidth val="219"/>
        <c:overlap val="-27"/>
        <c:axId val="593585871"/>
        <c:axId val="593565487"/>
      </c:barChart>
      <c:lineChart>
        <c:grouping val="standard"/>
        <c:varyColors val="0"/>
        <c:ser>
          <c:idx val="2"/>
          <c:order val="2"/>
          <c:tx>
            <c:strRef>
              <c:f>Sheet2!$D$51:$D$52</c:f>
              <c:strCache>
                <c:ptCount val="1"/>
                <c:pt idx="0">
                  <c:v>Home Office</c:v>
                </c:pt>
              </c:strCache>
            </c:strRef>
          </c:tx>
          <c:spPr>
            <a:ln w="28575" cap="rnd">
              <a:solidFill>
                <a:schemeClr val="accent3"/>
              </a:solidFill>
              <a:round/>
            </a:ln>
            <a:effectLst/>
          </c:spPr>
          <c:marker>
            <c:symbol val="none"/>
          </c:marker>
          <c:cat>
            <c:strRef>
              <c:f>Sheet2!$A$53:$A$57</c:f>
              <c:strCache>
                <c:ptCount val="4"/>
                <c:pt idx="0">
                  <c:v>2011</c:v>
                </c:pt>
                <c:pt idx="1">
                  <c:v>2012</c:v>
                </c:pt>
                <c:pt idx="2">
                  <c:v>2013</c:v>
                </c:pt>
                <c:pt idx="3">
                  <c:v>2014</c:v>
                </c:pt>
              </c:strCache>
            </c:strRef>
          </c:cat>
          <c:val>
            <c:numRef>
              <c:f>Sheet2!$D$53:$D$57</c:f>
              <c:numCache>
                <c:formatCode>General</c:formatCode>
                <c:ptCount val="4"/>
                <c:pt idx="0">
                  <c:v>89715.811800000054</c:v>
                </c:pt>
                <c:pt idx="1">
                  <c:v>75239.268800000005</c:v>
                </c:pt>
                <c:pt idx="2">
                  <c:v>105235.33699999997</c:v>
                </c:pt>
                <c:pt idx="3">
                  <c:v>159462.73090000002</c:v>
                </c:pt>
              </c:numCache>
            </c:numRef>
          </c:val>
          <c:smooth val="0"/>
          <c:extLst>
            <c:ext xmlns:c16="http://schemas.microsoft.com/office/drawing/2014/chart" uri="{C3380CC4-5D6E-409C-BE32-E72D297353CC}">
              <c16:uniqueId val="{00000002-E996-46CE-ABD0-6E6FF5A8C0A3}"/>
            </c:ext>
          </c:extLst>
        </c:ser>
        <c:dLbls>
          <c:showLegendKey val="0"/>
          <c:showVal val="0"/>
          <c:showCatName val="0"/>
          <c:showSerName val="0"/>
          <c:showPercent val="0"/>
          <c:showBubbleSize val="0"/>
        </c:dLbls>
        <c:marker val="1"/>
        <c:smooth val="0"/>
        <c:axId val="593585871"/>
        <c:axId val="593565487"/>
      </c:lineChart>
      <c:catAx>
        <c:axId val="59358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65487"/>
        <c:crosses val="autoZero"/>
        <c:auto val="1"/>
        <c:lblAlgn val="ctr"/>
        <c:lblOffset val="100"/>
        <c:noMultiLvlLbl val="0"/>
      </c:catAx>
      <c:valAx>
        <c:axId val="59356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8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title pos="t" align="ctr" overlay="0"/>
    <cx:plotArea>
      <cx:plotAreaRegion>
        <cx:series layoutId="funnel" uniqueId="{245DE975-DAE0-48AE-8400-80D41F8BB4DA}">
          <cx:tx>
            <cx:txData>
              <cx:f>_xlchart.v2.6</cx:f>
              <cx:v>SumSales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plotArea>
      <cx:plotAreaRegion>
        <cx:series layoutId="regionMap" uniqueId="{25FC0254-625C-49B9-B9B1-8B2FE7D220C5}">
          <cx:tx>
            <cx:txData>
              <cx:f>_xlchart.v5.3</cx:f>
              <cx:v>ProfitSum</cx:v>
            </cx:txData>
          </cx:tx>
          <cx:dataLabels>
            <cx:visibility seriesName="0" categoryName="0" value="1"/>
          </cx:dataLabels>
          <cx:dataId val="0"/>
          <cx:layoutPr>
            <cx:geography cultureLanguage="en-US" cultureRegion="IN" attribution="Powered by Bing">
              <cx:geoCache provider="{E9337A44-BEBE-4D9F-B70C-5C5E7DAFC167}">
                <cx:binary>1H1nb9xKsvZfMfz5UqdzWOxZ4JATNMpWcPpCjCWZbOacfv0tSiNboseWFnfeFxjtWRgSp4fFfrrS
U9XNf992/7qN7tfFuy6OkvJft93f7/2qyv7111/lrX8fr8uD2NwWaZl+rw5u0/iv9Pt3c3v/112x
bk3i/UUQZn/d+uuiuu/e/+ff8G3efXqS3q4rkyYf6vuiv7wv66gq/3Bt66V367vYJDNTVoW5rfDf
78/u23df0iJ8/+4+qUzVX/fZ/d/vX3zq/bu/pt/1y33fRSBaVd/BWEYONNWEUUrQww99/y5KE29z
2ZL8QMAVLjDTDz/i6d5n6xjGv0WiB3nWd3fFfVnCIz38+3zkC/nhwpf3727TOqnGefNgCv9+f5OY
6v7u3VW1ru7L9+9MmTqPH3DS8SFurh6e+q+XM/+ff0/+APMw+cszcKaT9tqlX7B5guld+v2dk0Z1
/M2sn+bq/44TVQcaMakwZROA5AHCgmhB1SNAcP1xcTwC9N+KtR2s7d8yAW7m7CVw/0Trb+t4l1iR
AykEI4TIl1gpcaAYGlWNPGKlX2L1Bkm2w/Nj4ASRf072E5HCDGmyS0TYAdGUEPVkxSbAYIwPADGu
BRcPVhBPgHldoN8A8zRwCszXPQUmXCflGkzwrvwPZQdgtxSimD+qhHqpMpocMKox51w9+if+dO9H
8/ZP8bpEv4PmaeQUm8u9xOb6PknAwd7fP03QDpwOB3sFpgqpzeSTl+CAPaOMEoHlJniYqM2bRNqO
zrOhE3iuz/YSnuNdK446YIpJoqV8VAyY++eBm1YHVCEMmrVRLDB5z+OC1+XZDszTuAkqxxCC7WHQ
5qwj8z0tkp2GavKAcCaExnorMhjrg1FlJGb40ea9ROZtMm1H5/nYCULOP/uJUApm7bYyt3X1NE3/
d8PG8AGXHHNK+VaIJERwVEG4QCbuxnmbNL8B5/ngKTrXe4nOSVqb0qx3GquhA60wQkJstAOC5BeG
DUPEgBUEc2hrwvMmkbYD9GzoBJ6T/VSeY7D49W3Y705zqDzgRBIl+CaFmcRrih8QJaWkmG6N194i
0XZwfo6cYHO8n3wBcARpsb5Ld4gNcARacY7Yz3DsueZgxA84cAhU0KebPgbRbxFlOyg/R05Acc73
0p6dmjGITqv10wTtwNeMQbLGkMVsguhpoMYOsFYUQXr6dNNHVN4ky3ZYng2d4HK6n9Hz7D5at+ti
l7mNPkBISUGe4uOJmwHikwklGMUbXm0SCbxFou3g/Bw5wWY230udWYAdM3c71BiiDrjmHP8IACbQ
KOAElKSMgNY8/EzM2RsE2o7Mj4ETYBb7SaON3PzhOs5K3+xScxg9EAoKAvopeIbpf+5m5Bhcg2Jp
tMl/JnbtzWJtB2kyfALV2eFe6tDyPi28nSah5EAwyGDA82zNcBQ9YIxRydDGK0106A0CbYfnx8AJ
MMv9jKBXd2t/hyEaY8DKaCTJU+o/CZ8xZgeCayoVmvibVwXZDsdm2ASM1WwvtWQVRSZJTfkUJ+0g
OEMHGLCAkHhT3py6Gn2AmRKUqw2LBtefs2hvkeg3wPx4lik2++lsVsndjnkAfQAMmmbqifmfuBkg
n4GgkRrqOlszzTcI9Btknp5kCsx+hs6naVLtlKBhUHEG4gxrcB5P4ddz/48R8JuMYyLGWvVzbXmD
KNsh+TFwAsnpfrJmq7TdYbgMLRxIMsEl246Hpgcjyykw2lyftHC8Js12SB5HTfBY7aeT/2TK2zQp
TfK0XHfgWMCPU605FRuW8lfHIimBLEdvz2HeJNJ2ZJ4NncDzabWXbv90bZIdZv6MAyEzVvufMv9J
M4DQBwRyTwZKtZVgflWc7bBshk0gOd3PnP90XfTROrnbncKMDU7ALAMmk2xSHEiEoXtDb9CYJCpv
keR3gDw9wxST/YyOT9dlub716/K+qnYZIpMDKFZSCdn81g4NSPcF4hARqEmF+c3y/A6eF48zxWg/
Pc2pufWNt96to1GSSQ2tgVvhgYKMpEhDnLy5PvH+b5HoNwD9eJYpNnvqZkxZjv9lmdmhWYNKMgGe
+Uf+ODFvCmJlDh220C34GEz/As+bhPodQs8GT0G62stYYGT/Tu87c7tDUgZ60BjBFPoxHpv/0CTT
xEgcYKQo9EHhp5XxWKJ5mzTbwXk+doLN2eleYnMK2pPWxS61B5qYhAQCgG1YzEkD2tgdCLVmicnG
uE1Is7dItB2dnyMn2JzuZ2Hz7P5bsS7DXaadQPNDDxMFqv/Rck2x0QfQxiEJFNi2Wra3SLQdm58j
J9ic7WcwfXbfrHdZP6P6gHLBIMHZHrFhLMDpcAjYNn2dv1i11+T5HS6P46aofNxLazba56P7orzv
n2z+DlgBoJvBjQAtsN2eSWANIFSADUWPsZyeEGhvk+l36Px8nilCR/uJUFpU/jtnXaRQFtihZaPQ
JkOhBvNDfyYEgYSigAL1EWJj+SYx29mb5foNUpPxU7ScPUZrtg53210joY4pKERmwLY9/LykD0DP
oI9j3PvxpFJP2ryJ4B7m+nWp/oTU0+gpTvtJI5z7ZoexNYPph90bUCzY7ouglwOuUOjm2LSxQ+z9
vGTwmjTbcXkcNcHjfD9bA67S+v+NlaOwoxBYNYI3vmiS9SgEfbbQHgB7ox4Va2Ll3i7Xdoym4ydo
Xe2nlTsPI2gY2OluQvBGioKR24TRCKK15+U2DR25kJwiJIHj2VjAFxr0Bom2I/TzWSbYnB/vpQc6
L+69dJfUG2gQRAHQHiB+zPxzZDBBB7BvDdpu2YQafV2S3yCyeYIpHpd7iccF7Fgr+6hZ73T7DXgc
pWH3zaavCU31RcoDRZUa9009ogYtOM/15a1SbUfo5egJThf/7CVOlz7ssn+3Kndb8IE9OIIoKIFu
+mv1pBVqbCPEkKCO23IffiaRwVul2o7Ty9ETnC5Xe4nTx/sihmaPp+W8g3SVQWcBJ/C/SWwA+6OE
IEILIEUffia82xsk2Q7Lj4ETRD5e7yUijzHOU37waGV2AgujUKCGLtvH2Z/kp2POQyiC1k8x4Q/e
Ks92cF6OniB0tZ/ZzvV9t9Pt7BiyTaoYRM2PpOc0WANqDs5/AOfzc/vUc+fzqjjbkdkMm0By/Xkv
leamWvu7s2EjGQrVa+hH38TPE5r64egHCdsJiZgkOK/JsR2Kx1ETJG7203x9NNCUvtPgbNw+iInS
UNV5NF1Tp68OxsiNQ4v04/WJ03+LRNtx+Tlygs3H/QzKPq1hW0fiVTtNaIBMw5hyqX7jWB4SGthX
8FSPA+v23Hq9Tabt+DwfO0Ho054idF9W734uu115f2iUgrOFACNoinr4mXh/4G0EVOWgzPCT13kB
0lvF+g1OL4dPodrPWs+nPoWD1ryn1byDEA2OVdNaQPFz03M79ToIDCHHUKNDmyz06d6PtPQbBPoN
PE9PMgXmy17EArd/PPftuQq9+OR/eegdxATQsAYN09DV9vAzSW807A0d94T86DmchNGT4+h+L9Z2
jCbDXzzJ/6ez7n5/Dt6PwwJn62o9fzhl8NlReH+++vC4cPbhZOjGR2zVqse5W939/R4zaCZ4BuT4
JS+8y4sdUM9G3K/L6u/31hjIIQbnETHYaw2nRzBwTi0Yq4dLcCQLhSOm4DAjoSQkq8lY9oHTD8dN
wOM2RQI7GuHMFgXhSDny7XAJgwbDgWAI+hdgN6qEpqCnx7tIox6IxB9zsfn9XVLHF6lJqvLv93Ay
z/t32ePnRlE5Gr9hPNQCtnrDuS9wNA9cv11fgtWBj+P/CbGb11y64oz7zFp5btLlx4nsezK3FO65
9OyOxCFNjjqkRXQ1mIzrb5jIez8d+BWTIeUOTuk1HJvRfQqlZY45lV1lR0RFrp0lQsW2Hkqdziw6
9NWlFREvt32vbfMblOSuZSeNiWh8HGpTLpsmCoIzSXyd220eqYUp/WQVuz11ZFDnTtxjb5bEEZth
KIUufIMJmQe6/hBmuirsALXuSUSz7KSsSbXsRZMfEV20dwOOvrK4UndMl+hL1KZyiTKTfS3iEDmM
x2IlaLmmRYDheZXfB7YkhX889H53iLKULQAo6ywJLLebSdksfKhPFK5TaOI1hSOzGsfNgpdRVdvE
tMG55fvkU9N3J6ym2QybLnNK46PLvkzSy6rOk1lToU8RN/qm411/3iUdXWZEf+o6JeYN6h2XNvEH
Flj5IasLclbEcbGqFXUdFBhzEjdpu+LCN6faita6ynkNc53NeSbC4zwO9TJKreZbGUp31bucLsIE
R/dxZIr5ECh8TyEYzh1VFumhJua+rkkx163pPgP11Sa2ZwLPzjPlOXkcqa+E1OGcy8CHuUk/xSb+
lFtw6yTPBhv5bfPFrSw+pzRJ5yw00uGZjBNbtklT2lHccGxTo+MrOXRM2C7ys9W4Im/yphQLhV3j
224dhYeS1LmxfSkrkL6Rs8RqGrpEDRX9LIu6trZFiL1LFuLwou/L4dxtfeT4A8tPfEqs0jao43AX
ms4h0WVLFkRFb8cWNVetKKMTHmf9id8Leko0CRbCd9uLtsiLRVKW3W2lWJTYGNHKqUMr+67LMqht
r2V4GcugPSkG1xx2PClPKlcNqd2J1rvzSWQ5UZbxQx9XiWf3dSaPcab91DaVRGdt0iNbFHqI7CIh
KHFy0WjbU2X9kXZ93do57ckipGHeOx2SZkY8v1k0PuFOaMVWYKcx0cdNHHeBXWWsTpwmT4uFbrsT
k4NQMhfZUTn05Y1XyCS2m5D439N6SOdKRfpQmlCcFNy6EwNHNvX9ILAt1xM2LayW2N3gxQ7NaLaQ
AdKfTNOHdlPI48xNzEWslL+IPI6+NQJHC2KwuA1zdzgaurjxHdH4YtkWFrcLXLWfdcrohRW6coak
chd1lWrPScK2P05bi1WOUm56pETYZrPYtfx5X5PhQnKWzodcJ44QXTKrOkpWJQmLywhxvlRRW3/k
Pk8/GJP4vR24oWVL7ZljK6O9zWOtYkdpeCSRQmpgk0iXTizb3B6Kpp/joQmWXeX2c9Oq4abp8s5u
2hwvfChbzXzdAyQVc099lRQXQuQz7Kri2oSWuNS0PiwSOpy3NWqdtJNHvAa1toOIdCvjxu2hakV6
EcTEmuMWl52tMtVfhWWUncZlQ64JyYOvBuF8ZonQteu2aFeqN767SqAl+qoLcuLotHRol6HTWFpz
lKTtB4/lxUkfZIEDxhOdlTXAnfLEd5LYUDAKuZ55tEWrIcd3uOXiLGN5siK4Iau4rIVtcBk7XZKR
cAR5WRDXn7kmu7Zk1rt2T2h1NWi/v49RljmDJfvDPojZB9nnsQEU/WYGFJHvYMPDpay7bGZcMOSI
DNWx8evuJokQW+RZ4jlCNeIUdYllpykYIu357cwNtfpCU+Qf9lkbOVYX6XnBqt6aBSUXX8AJDoew
lcK6x0Fu2V3rU6cXrP4euFZ6xrhJL8tcYCdjsV2lOVp7Q+zNcxxFM5I2zVI1pVU4mZv7X8jgVSdF
HF2WaVof+VokDi2K7JhEXnUxJDxdtJ0aLhA2+rz0izC3q9od5swTxTJmqXEI7dSsDFUzq6XP7r0+
aeat7G7ryG+cEGxmZLth6zuF4NaJb7HcTjPefso6bRyGs+FSqFbPKpqKL7XyQTeoyGYDV9EKm7A7
TfzaAoPltXbLDfsaRk1iK5mbM+wmyXJAKV63scdmXTXcuDWYdNL25JA3IottZLn8yhjczTI0qFWs
o8sB4RVED8jWBcViHqIeAE4I1zNpmg9tFnqfrI7HTlDHpd2LxL8IorJPbCv32o/IE/mRprk88pSf
KbCgrj4Eu2k5ZYVOSmnRy2GoL2o4eNnOIxQd1zBhDoe1dx30JD5yU2ODSphlonFyIgbPX2llXYa9
hqXWFqmyKXU9hyWeOjSdqBeeqqJ5SevYQco9CcIsXKairFcuCpSdDMjM2ixmK1Aof1HHqVl6VR3Y
pIvyeafc+MTjBZjv1m3XvkHZ0mqQOB6aUt5iGUXfijKzznhZfChpzK8GxW5Qz8qzULv5SdtSuSoq
a1iqWtbznMvmpoz9+oiLeB0MQbXyA+kt8tCky6buw8N6iKSwO8srjwxx6zkzHrssvSS9GHIezhR4
rsYOgg/Yy8gXq03aEw1e2bcpdptP2BjrMBoafhJnJjgihi9SGuQOIug8FOxjZ7XMRiqO5iahri29
JrrWysuWdaXy80xV2OnKjC5Q7t6r0AMT6Pn+UpU6s1u/jA7LNBpOfMba44yH3udGl8aWZZPOsiHK
Z1CVH77zPLr24yRxSBjIq9AFESocVg7I19sioKcNWNV55uOvbsksO06Zfx5k6UnUWv1pJ7qT3sXs
JsrD5CgPKJszq2iWpvD1wnSh+7Wo+27JOlN87axE2J6u9TxtSLOSbVAvIlF+bTHYFY1ivPDaxg6Z
F8+j2l9bNe9nRU+RLVUwHGnd2zL0ouOuOpYpcAg2S+PmjEWp5/gKpY6PZHQTWCK5gqAqPE5yBa6e
Y1fapg1VcJ6mFV5q6WVnkccWsaDZUnWoOG0pS2ZJx62lH7B4gXzincggAbNDgvrQcwPDweIH4iLn
WbfyWYQXnaqLWR8E3GlZ+7XEYGtTWfBs2bZ4OM9aGTghL/BROhTJgqu2W9fKVZFd5gMEKWEpuB1G
Xp7Yos/ZjKdDd5uEfvZV9I2DIMxdx552ZyDI97iO80UQJzp1+sQqVn2JlBMHoXXoDUUoHJmHcWBj
FianWUdCh4ZMzNsmzn3HYt6dWxVkxpKhBZcmisoGZrK7DMPgHOJepzIoWrREDAvkZuBBWxcfDWAH
HHDC2cyH4uWhSy30fdz+YVdQ6bbrqk1nqai8OTZxYUPoUczLKPzA5RBSu0R9d+y6JXLyhAQrBFB/
TXHpHZLOdecyqbPS9voyPCrKunQ83ypneRvVzM6lKz/nPir0AteS22ZAH2QGDsluey84w22Fb7tM
RudD14FBaEjkUDckCzcZogRfqc6tA3fmNspPb00dN4LZcRLp+Fp2fhiyI5crEx5XndLpdds3MGtp
dddZVm/rBCJlOygEHqhnR1g2TtIGfMa1CeWs971kZlVuUNmN13f3mcj8u1aDhBAj8M8wJv1qea27
6EmTrdze7QobN6qboVKZo7pR+WmewafTUqRfKGgeDftiAXe0TkOt81nt9WRpJM9S28u65K5wET5N
TadWguABNBiSuTNZi+vB9zM7L7i4Y1FWuvYgh+zY5bqd80EXl0WcUzsQcXFkxVn8AbW+PxM07T07
9dv6kEWVGq1BP4Ooj8xSBiEMacvY9jwTHooiYnMZcXKMkpIdFaiAEAD4hbmK/G7GRR9TW1pwPxRm
6U1nGvapxCHvbNhqFEu7xBaxcxSFDoKZu2yp4o6Jqv5Ly91zL1AwrSjS3VXXam/WBJ5xnaoe0Gmf
ecQJqrKcFTTqcrvkStS262XqXIEXDmyItOpVUGKIkcssiY+6OAiuPRVVXyoIPSFnKpuzPhm8q5gP
5UKNk+3GfrC0dAXZFyexf2a5TVvYadI1c1FnaNUHZX7lujGqZiaFj9aD5quwLJLLytOF7eU4/1j4
Bf6MM5V/TlLvoxtLdMJI1hp7SJB1SEmW1XaiUWbXDTqWOs6uGr8rk5nrZok8rTuffUj8fC2HIgrt
bOg837Z8NDiqReD2zeCxFibEFdCd1EefApQFNypo3SW0EmDP6WtMlpAKVTdhUbd3jYWpkxHmHZex
l81AomQRFAEoYVckg12Iivc2pB4Q6+QmJzPX5+23AaI+iPgtXtpF2vUXuVShP0t0ZC4LT0Mklg9F
bjdBTealsvCcyEGv2pCZlT8MwQn3G7OKqZZnEYfMQXYCFhOyvkUqHW58j7ncFljAw9EejAbiYf8p
BFNBYOW3yBkCOZxbfTrMojpzlxVpostkjJPoAOuqGFhl4xx5Ry4JjZNB5OsYo9PDJHCxE0BalkL+
OQaymBcnnEJwbRLERwvmzXWft9KHZRfE+ee0alV8jsOgpPOoF5CM5Ri8gN2kpa+c2hclam2gRIY7
q09Qe4G1FRwKaG2DL2ys/lOVdFl3PbRWAP7VqiDhrS5qVFJJ5nUNh9tmtqZF1x7DlBRKLVIv94VD
S5zWof0/MWtKn1VWdzZ43dK1ZH4dRXEH5PGPl1dsIVUwsDMvOBUoFMGrKdRYrxgPEOdQwHvOqWR5
1wYRxe2ZZ5V8Zmni25g0gEi8spSaud5XEtNlE5AjGvKFxYoF9/FcSfc0q4c5HAM4h0dd6iGYhblZ
/lk4IJV+lQ029sGmMgntYQQoxOeyxbjJE+SS9izLijOZQazoHpoGjhj50wxsuwmQyHCmI1T7oVVj
MgE8qDpIepv2zBBkj/8XVrRIZLp4uM2GBNzM9COddZtmfWE8f/Oykh+//uc6jeG/hxdo/Pzj+K6T
n7/BVtLHl6T88VNwQNTIcZfTD43S/PguEGYj3UgDvvjlF07yiZabsI6P71z5zcUXlOTtc9L5iYcf
WTvCALUfePxCSE543J9U5sO4DS0pxIGWlMLxHEAowzGQCDB6pCVhV/VYDIVdhXCS2oZ83PCS0PtE
oWkQGOjNGcTgx0ZSEsMmeUqgm1oD8wc91fCCiacHfIEicLCb35+TkhTo1WdrdKQ7oUVRQ7WIwBId
zzt+uUYjHBQJbkN+D+RQBVEnyVhmRQ7KGjN85LzOwjXEqrxcJHlf9mxWkY77nWOlLvrmJQVLLCcl
XSiPtM/7ehZqK8kPWx1H5WkEJBCED2nY8ewbD6ugA2JSiCigjgecEb6XXdrXl+BBZbRWimfuLY1p
Ls48YfKM2jE2JYjCMl7E5z5GVZvMvIgXYWanLY/jEwzpNIjsxTHuj0HNk+C7BWE7jHkG6ZZJesnb
wtYBBLqrYTvV2FMI0zXRY4ljA8bSV/dumyZBfljFLGKHERi4Qh4OpVeZ1gGyFo4Zj5AL6c2j6j2+
qWbL7TEUil5gBAwaFPPgBT3QagVHuOjx+jPeeAioKgUS5i7AQF8Zp0opp74NFsfKgwVYYK+oZoVf
eQz8KIMwJLloGe1L4mA2iJYeVcJPyhAIhJwW+Aza8XK49uc5Gs3MT26bgfGlFE7Jgqo+vF9jXJYv
Zex8YxG/oEB/QWaDyMwbpCfzRaRYBclJUlRCfA05civou/uhblsmZ4LNeF+m4Qx8wuGFKgpcz8v7
ZnWfytSi6s7rYc0Ju0FZVH72mUuAImwDU5vzxIU3PVW276fQAGL/+fb6l8eW0OgDp+xpxqGBRI7T
8gwajzfGQp1P7ywZyZw6vEWCr0GRrGqVDkZGZ8bCKT4dWccaWCuEILmBqn4Ek/LfSgIphoBkFM7E
Hnv6J8UFX/puFPSouGOiBZVb9FgMOFzwoq1LNjfKZQLSTJgCCCMF9Mp8TVHfFHremBRl7SuovHRK
sBo4gRYBaHweN7ZD6+AElUoYFPRh4t66GkiiYpnmGRQW5pYbl7pf9qroYIn8+fnHQtHLFQh5GbyJ
YlRUOF/vl+qKBz6c66yyvsFRmDK2DrsKAjHfjrvUh3dJ1W3ABuaYuOxJZneaUJgIbpBfX8WZCHon
sXCRXOnYj4tklvO0IJdxY5Ly25/FfBmvQH0LDsWGQ5rgbCw4fB60ZWJL6haYTwguu29dURWwCFAd
IsAHdS3lQNUVtLGugFXMR6WBRHL8x2Re/Qo+v0wW7P+E86KgRqYVVMvAtL1ctyonZdVDxvUtgQAW
bHgA1mto7aZHVc+PqcvB7pdeDW9eiQOegEUtsrjA/FBZgdWEdu6DtR0tf+/DqMQMUXPMOsh94lfM
Cp4qGOw8gUYhAlsiCawqISb+qaNtkulkoN9KlwgrnkM2lEX1RT5UJkucNu9zEM6ScQPXUmBX036m
wqG3rtosc1elLqLAc+JhQP1x7OdJ5Y6JiXCh8MCRFV2KWAP5CSyl7sAkEivocXKEBh3Bt4bGbfP8
FTXFUIJ8sUzhVSnQmw5FRWiygWMep/EarMwkb5Im+yp5yoEcyRBsBs1t1621Lhw8AE0I9Ef/aD0h
8Ydr9YM5yYA0h0tdW1GRL+qWvq5DbGrF4bw2CEa4xpjAroZflkXYhWXs+mn2NStAi/I5BeaWnRLs
0/6YlnUP06HdJho+xn7X99IGBrMFFgUMfisuvXxwrcMiZsHwsbDqUpwpI8YAoWNNHOllWPMRnrSk
GpZQ30jeXGZFEA4fhwiqFSGkfNHotAzMPgCUJtqHP1KIVYePKu6gvmBTHvTwTzkgr1KzjJe0XAjg
z2FU2HkGAoz84fbA/ll9a6u0C+ArUggeQHJjJWNsUGU8DtddKaCmttBNgZsrRtMBaO4idAsbkpSC
xI7luXF36DFwrl8SlbjsY4MaDItMKg/iDIjsUwhR/mwbplYTZl/CFh5oO2BSwP7giTOhbp94WGfR
1wHHZTFWg5EEOqhNgzRa0TpvwVD8+Y5Ta0TGA+MIBr8NOYr+5Y5lgUq/jWn7hQ71uBjbmo3mj5Qy
BOcNJV0uvroBHWARtqSuSu9UgmGBdfpnMcZXarxQCgovSyOQu0CfOSIMouSX5migTZ1bWsQfY5bE
FYWqRM2t+zT3c7BGflgmeF64MjUXTak8sDgZlKq8OfDfpEmB75ct8G4VFLuPI1eJq44WkertssWi
uayUhYyT86FLj2ERIR8q1wxKNTZzBR6V3UewDtPGh+hi5QZhNWp+Axvrz8eXu2U98FEF7ZpXUsOp
XVNwVhIa+03Jw1n8kBO8fOJQuH7S5qW8aeoEQRDLi4JAENsM47plEGQxKHO2HSzbLoSaQm571UNk
a4lsXNK0DlriXrmdGJc0yc0QF4cmI3Q0kflQIrzIoyYrzXLgfQha57bxGFPjXsWgnRLnoEavgDix
bAoiIAVuE6waIAjNzxNTndMkHtIgITeq8inoVpV5owCVRetRdR/0GE7A6UE21+9GFQdbOZqUIsvB
0Vg+hjAed3z8U5qHcJJFpAPJDk0L3Fdu532bijM37+BTxqfjI/ZeLMpFaMmCLjJVNLR0evAX8Liv
PNokyoRH0/DWRQJnjADfAM0lk0eruhBKInXa31CvGS1VVUBx+XKIBpPeVkiFJLF7qKQNHyWBSnoI
hfAUAyCdiCOvnw+xwJW30NSq2xuIUguYDqC/Kaw+2gxgTRJjaVhirI2y0brVYDYPDRBqYNYqiEjg
hqZyEfwGORaGqYCKFkxFVUnfqhwe1QGohA91dvjtcX5GUzgeBPKnSHuiowrCBYiuJOEK0k70S6iL
24GJXuTWdRPLFKzDY3hLfNU1QKkrAjzwa2Zh4o7GWzI4OoQgcEuwCWiaeKEghag16+R1WUO1Yl31
cOqZWYLvh/lhQcZSPndbK+1KW0S0hwmPGjeBkAWMHsxSW3RRdSFFqdxg4VZMgTEAhWwuC9jBBx4g
tkDxqy4BR7WBzctbKAPYXaQS0BXQohEOL+xGIKwAar5QSu4D3VyiNE5BEh6G4JtCUY156p9nm2n6
0ibCw49OAIwEHAgNUdA0s4FwsLQ81PXXPvRRQH9PVYc0c9wWucGZIAMr+nnuFwIKjZoQDQ0jRQH8
5hGKatpxO4NoxzouvNhi/8vet3XXiWtd/iJ6cJEAvQL74tu2Y8c+SV404iQHkABdQCD49T3Jzumu
5IxR1d9710N5xGZvQEhLa83LYod8s6Q0i/L1t7DtwvPCHUkrmQ2q+w7lxmafewVk/OsC7c7ySOYo
9FuVg96hujTIH0d3XBaazxdrGu5VkfYgou6T0EasGgbLAEv6yVleKJ+bTRTNMFviy9rLGYth3uwC
kNIHVBBxZHHkyEsK9JvUZegjt7iTZksTceRvvJ5upiZDZlZmW7dsG8paTEV94+XKXWFGLdLjDH4q
qWgf+O0jtAFx++ZIV/MqIVMclSvqUwVOrp5GVrE2XmRZ066G4iWZKqPCZbvjbAjDE9QETXwEbJg3
4UFL1ZPXlc61DF6ZCr3/6KGRmB6CcRqCZ+wYmftObZra1y2bwVsWWqmoGT8wv3XyxFugG8cN2ohe
FUyqndvP7Daa/D3qRT5AvKLV7CtMldX8YKCIAAPLbhkjcZ74YGheoQ6gXXrifSDTC4uyQMoTaOp4
7Jof0E0kE0bZQ1RmyQMolRlTeotA0TYf0H50SsPDMBCtsxvHoPHp7gfqpakPYq6nZb4HzVC37ZGT
fnH0mQ9xYm5SQZo6P2KupAlA+HkLsa134GQWiGYCkpqparjdxHqz1CMkSKel7bHblJItBAF21q2j
n1TgUjreYHIsAS+XBGlLdHEaWRcDGZbkPn3s4gzw+ON0/WXQth3+hnYABKfb1EjM++YMi+dbkVrQ
HecInFOWlaug0mUnP4io7wBSA48GJ0CDFrdTJxSbylfPV3ReLQVtGK0f10UvOnuCxEEs3RFauSDW
N9KtLJ8fQdBC/lUYxnZMIrMTbeRbVnMebHeEdCNGKlgNQvYDorZp6F2QcJt191Fr2qh7EmIROT8s
AoGgPqgWfShsiZC1X9I6B10YH8K6WVtThVoKm1fDFAZ0+BTX8YDz9aJj7NXVuTGQOWQZRjbOXYsd
pIzSZv8SXD9SlsIYtuf0BCzUXhg00ZCkR9Es+4gl3STxA8j9FLwMUEkhTpF5qvOsZMukMAG2AfnG
aWK2x3H6eqvNRDcMnxF4XVOGvWTkOFvXRCgyh6jdH0+kCRRQ/4o6v4/zQJgAlhS4wOJRBIPModkw
BgWNOdq2RaZVLpAqZqZs84a6AE+QOOPeJjG4dsB4Bc2mTo3bSOQfcpHtl9ziSevtJcXMwhkS/Mm8
88DvEyy1AOznW7oG+B24yH1o5jnCodhic7PgGmb07MU9/rofa5PEvANwa/A76rVKXyQlnCUlWRgA
oEJnTYSx+DV7OMSQ+MpMBPvN8Wn9ORgOs8aWv3JcRje6/ysZqXxIwtYGL7+GOrge/p9Bvh4HpCCW
D1mse1xANATN/C7bVLf2BOnBips2MTRbXVHHSd2GLyjAa8UKen1QapsnTDVU3s7WN0PEIBcsItnM
a/rIeqcwSnPcdzgk1sDYLBRXCYeGDTKUPemtewqBZdlldWje2XUElcYKQly73lMTt6jRSq2GdInO
KwQz+Fh4fbTX6ZFy2WF8UtLiE9AZdvvN+3RtME/ryO6naUiT4pcrhEFZ87oFLXHTLe402Yf3OpE2
tzpcJW5y/5aotSM+B7F1gtk1Ts1+6dcBDbYF3CveIJUokh2CkA5S3GxwNnh9qncQKTwsrVNY00zU
O/IxLni+7ZzF5j1K6wHTB5xnv9+8nZHsPo7AsvcvjOf9B5nrHD+6IdyXQ7/R/foHB3nH8uq6uqvb
I8Qy+N7GJFGdnOW4ZtF0l1znSitGNmWnX0POxGxxOb5NJL4EO4DCyYVuJfb5OTJbGr4icxMQMmkT
TENbhmPNcXIqGrxcspo6DWyzA2AAyAaPqXE3mar35eywv+J3cnWpyI8SyaJfbxM2dl6dJ6LCvi87
RqDdLPhYAzaMWORwfDOZET+QNNLu0kM43F3WfgFuR8MlAlRkgOV3l1lOHKDAYgXOHjW1mt/SgXtU
AXzd9rm/MIRycfSJiRFhctt0Lj90YGxxCLQmnI03lGGr8p/D1AvEm7pTSsrzLzhZTF1jxdE1Herd
b9D/4C3yZy0aDMcp+blmjMo7DNjIF8m3t6TJ1TK9mmRplvQ8XW/dsxr8cZVov0nckayXkR5SaK0Q
5SZL9uGLvN5nDfCqfYpf8dN8lAtGIHLxfr9T28b4AaWMwfGmBfoYFG23AVdGgxM5sAKQxZr2D4mO
LI5I12ivYWfqRsyrK8iyRbSzUEwOxvIYAmyz4Tu2K/TGUZYDNTSUSECUHOx9+qXvUTsN5dQBmKB3
vUz39TSRpQUIX8t8QqhMUr5izxtXRBpxRGW7D55rkx0qiF0ugcWLbqjxcXQixl1+XpCe8eB24aO1
7YUlYgcplcN295BJnqTTBwIYa+UHz0WwNsd00bQbQWsHsPoWGUCg9AupISo2BTZDhoe/BWTDXaVD
v28bPeX7dLOxjTD5riMpJgUkOmnDNplvl432PPsgN7cELxbJNFCFTRuWfkG8xfwKFr1hBAQJ93sA
Yx8g+KO83FGqrkW+isya9WqBEoetjYneie/S7gJZJ6SPRxKrcQr+vbSR8PyAHS3paDF2wL+DMod2
xL4BkVzk9DGsjajrktM1afwzJIFRYr6zuZ1N/HnkkEuHJyvd3LMyiLdRvm3ExUQVDruDR7EfRQo5
ZZZR5iKHWd4LFpczfhlkYH8XMFO++nUn12dpNHRptERPvHW/rZ/hpuvmPf6xtd6jCbL/ffG2Y78f
MfxE77mI99/RKAxwxFqv+4E8ATrRH1C579xG23GNpVwjW+SXbVojfRBYqPuqhPIBf/k1ZZFTIhLB
ZrD/6QrB7+E0qEvrV5tk4K1tmD+5JqsXVSzhAMCerBtn8c1ihn2V18G2w4EjeCL8IEjLphuzhZjf
JAT/cAFuuV+5bME0fvl1ImoZtjSDqRK8XCu2oRVbJgsxaEc+yGvAkleg0aCRCWZD0JkdhBxtagmp
+ro3iheNSV3w4lqqcc/TAhZvhpSv3tO4hnicI5u7/bLczwUXKIl9pODU7YtcxzvNWA2L3+dkxjcI
GwrajEPfHxrRYTUerwMCHHgPejKHLwfhHboZcdfESZfl/wB8/VHQA8vZzR5oKo7gBiXGn7ByM4FD
AF4dvzRKpbjqrK49VsOiEGYNVAK4iG4G8NIUM8TfuPZ/qO5+r+3208OdgnY+13ec/Qm/W+dVsIwZ
oKpraBTAgHEVqAOwkv7+VH8A6FhNIRxOOBcgK/w/3cv6vzBUSy5NzpFK/meOhNIrVRrNCXlES+l9
drO02R+qawWesCKW4JH9Co5/fy2/QwgQamD+5Hjlbp6CDsc8j3+/Fj4nMeBbUb/gvSIIYy2N9nx8
HPGmt8OmkDr/0zj/9wlhkARwkOYsBrjI/sAVZWPDqOtD/mz8gI2iltjxb7JVIsz9Wtl/f4PRDtv9
Xxp0v8O9ixlFN9o8xss2/gQyfSdIPUxd+vwrYizNtoP2MEKslB49GfP5KDTf7Ae3JKuoejfs8Tyx
CA3BuBHsR/9wRb/PdFwRSqn9ZblJxii8hn+ajlYWBku2Jua5uy6qBXkd1rh3kiOut/nc4hE0xK1Y
mSzB5oDUImj2CxE6MW6DCwKV/ZH2iYKvwSO0rCVCvcHhWB88urRrgnqyXK58lr6G2b+/iT8fIx4c
CZMQb2sAJBvhjY2/zxvsu2aKfTBfmlHukWn7mQjpkQ7uwxrkjuB9Sv/vUBeMWjgfDfEg9//2Fo+/
ny/zyEYgEHOXX9seBGpGFKFCZFWFHdHd/X92PkD+EeRfWBjwh5GfLTv+ukYTiEojWLPE5botIUne
n0YmO6yLYTT7hvH3J9zpvb9MU0wI0E9722ToUQgQzT/wzGXdfGs3Ch8Q9LKSllnfZ8mX1GLB/NMS
/O9T4dHlYPBygko/+zPU9TzuV1en9fmaiswU6AjmUWx6/Pj7u/olxfjLjQErxKl+vg8K77XL0Zjr
9ycXhuBlsrYZT3aLw2Y8xNTvagSH5utO/XvcBnDopRprYKus6PmGarGYaD1F/R12a0hwIOyVGsjP
fUyAPYRPPad1rc6Q1YETvnDfysjDMRaDcvo8GtOjDLIiJoM59J3b4qkMVZiOfZVbCqjtPvEw7KVP
7MrnSZg5guSRD31k/IOE/4hBMuPmtI2AiQhINc4oNLK2r7pAaDyKXwlKFuBjTSGvaQUy9BybRfoz
jF1LDbmECN1L08cI3SgN9zRgmWPYms4qhj3pMsQOByDFSl12SUYoWZE+XnMbDXIUqz3UebTBgDBO
fbQVw2jZ0FYpBMVwZv0H8jDYNpviVyLzM4MCs7ZgfDeT75t4ZmYgS6gtZBofdK5wyl6iqphvQ7AV
bV12vke7+hPw/E50rwnSXpZc0nViRN+INAx2MGCcLXDW9VqHsWUdE1M10vWAXYHAZGAZCtFMueJl
4FS9hH1h0OuLxk/MMJ0th9pgcZuPdGXzpj6Cb9gZLeSAMIBe1DSCRPjYaqDNNdyFBHKCY2NNFImy
j5B0/ntF6Tnm8DH4Jf4SwS845RfAZlx/GBgTEg7IYQxCVMIIHH4qYTEFl34Y1IpnWy0+3mCDCwMg
E3OJ1CyiebmSlS/3ko3TCDVqJ5YW1TTLLXhR2BTHEwm7aXlPw16u8BARJNxD0cNgZj8NQF4CV+RX
yu1XLDLgw+v0Pu8Rt8VxaLo0dsiif+ZZAL73PHEdpn3TuU6N7mc2OGSdRMlmGRQxGsazMO0jRLJa
ZbiMWEqoyGUws48I4ip/0QOsjse+pTWFfbReXujaUlGtLTS4LZmTcxsm201v/XwGkqGeM5vGpWe0
uWTt1EHaTmb7kWNSn0lN1Vhg9TXvwuruUx220OWyCLafvEumE4pdQErxQO9yHX5REstxWHR6ny6t
rjLSNHi6YWCPIvPkIFTrHjfRTeEBWfl0yNcw6TBj0/5bo91LHBF9Z0lQ3/XzOB3oCAga2pf6PCvH
4EJbcgjmGwNeX7ff29Hwqms0fIRkGCrKmbnNt7g/rnwACzxoSvDV+TqURAzZccFX3uSox96tV+4E
3QP/bpjsTtJH3VasTMAhK0L1ogmw+aIDRDMWQaLq18Vv+dcuGChKedd/XPK4PYTxFN6SkDUtJMhB
ck8A0x3tNOK91CLjHwAewiLUTAn7HoHqQT0T6eh5jkXTHjUcDodo7KfncSYAHBAKqnH17jYZLSyF
tF/ykmeMN/mndo7ZegMFgvs2xkREB+X0hDKn7eHwmxOa/8gnmvVVwAN72zPIESoSTeKDnxPYksDV
39FxikzJYRn4GopR33u8Du5uTKN9hnK6c6j1vNx6pLMPYSbnG6DfwW0rkyauckQ/OOeWZCi2LY8a
lM06+Lxos/wwQeBLeBy3r7B9qhiKAg354LaNmLlNp7sCiinrYL5ZpL9NXW2gjo90e1mjDIEYJVU5
L0mX3MKI2Olb6+EqjbWL7yjkxQWQ3je6rN9Cx/mFRFg+8+imCtBi2BY17JRZRVeVHEg2DRfdEPt5
1R45WQh6ux4LJ6GBkGXW1lQXgUvIVzDTqkjibjgpAAVFHPbTBx8N8sPYrJMs5TTVr6ZZzSfrIdUu
jHe+5NEuzhe4PjCuOTA3LDzfbCXx+fLE4rHpygGWya+ih6sXJE//hldemkLrOfoAd2d+o2MLgbYN
+S1pB/J1zOEgEsD7Z9AOxOGkfIKPNzCoSF19D780rGNdJNlXGyCpqXLkZ6KgYjRP6ZLKIwJ9mpas
3bLzFKnmCTodaDuWxr7GatBwaPnoJPScfrUJf11QJ79upt/yk9EEXlDT1z9WDMipmTLnDkgD15fJ
MsoLSwwYW1lDL9/M803KpD4Z5KFRUWcje2XDxN7hu0w+CsvV+7zN2w+HCV7NmYofCIQFpxA7RWW8
mV6QXwYFhY/5PrCj/LKFajglHexV5QA4+dKsIcFe5hGR4MrOgQdRmZ4zEDOlHgdxktTZV2i7Elz/
HN9G4ZAcBYzmn4HLmSc2NPYcrR17gbd7u6tHAQtchpCLMrhvLwMJp1vryPI0jNx+hJidfEvkjOAQ
mxX2qbXH4gGm9Rglk7vzNltu2sUnCrhNPpx42pMK5TEUloA92M0WWH7PeWM/wGXQvOaATj6bLZ8+
YsOvz1hs2cMWBRM0TGl77Bin92C44WGY4ECs8m0dEsx3eKK2OlBPEhD8U+2VNiWUIeHRLsJ81pMj
NYrrbbu3jLg7CJUk0IFefayTjfWI2b0/JJnMzxE4v3LWG3nM5zoBMm+D7wGPoUG7X+ESbVm59h65
bpU5QNr5vaTJnE2HUFnZobEA0/x+CXT9BJSluwRkHd66yX7FZ2oAvW30NvbIYITLxMUzAfkl1VF7
y5SOv7iAu6XsmgU2ljlzr208z+YEE3dCStZE2R3hyuZHWNoGdts3ua7A45KtmMF3VznbYJsR28Tm
ok/4cFEB+P67NTAZxjoNl8neG4jeu2PkbbTcDMT0j4knwYdsYK0uU28bdWiYts9w08z9AZTv2tz1
rVRtFdiBQoTIeRScsnkct+cVvmTXnPbUI6yY8apTEqOmllreStTktiujDJlLSXvH5wegJQKGYhfV
H5dsU2upwi69h1yPR9USIUW8m1CIT2+0RfVnEUesntBAoAjrAbKi8zylcDnHPhzExy1ZOewKqzch
c7cxgl14kxMwAifTrYOtmnmk7oUFtRRQ4NQdHDgWhmM4iQICw1CbQDVTxPDbfVBrBDvmgkJTlGFm
4vB+YcLDsGiB4z9kHcJpBYHcVikgW7cintoyjTJ5OwWrH8VjtwYp2xIM/xD6vgJO08tdpaVj2j9O
ExH5VK2pSLsYAPuosB5y0Juli+BcPZAIdt57mPNEClMZYN5ymzyce0m/gvjJnJDnoSVUHWoQhQ+y
BUxaCd/6c1LjxbxVmocNTFKpsNGNrK0GHelotsJ/BfY7neLpElDmM1j6OBmLjMgEUBwwu7dIB/b7
zJCaJFbDJqYUj5JDDU+/i0ukcE2gSnDzkKItRdakz2tAFNxrxsEg3pWIpBMOUGHQ4mVDCEIG/SAa
3emCwuXk2UH2WZQ1Bx17RelDFMypewWZ2/OzMDn5Ws/zl21r6tcarsSaaSoKlAn9ywJtx4Hn3J5C
bB4hgkRqQX9l2123xt3FJq1D2wHLSo2mDrrIINPURd/T/sUOXVpZm66Fy1uC+DpP/bep5tsxUx1o
vNrDtiKxr5SRHxdTbdhsyBMbm+Qlg4DIVu0MrAfzAROmgB5u+R4pLT9oM4z5Ycyy+n5Ug3pxZoQ7
0fl65jdAjeusCHrPbnolTBUPpjui9wB9GWQYHdjUqDvJafAQS0/uYg3SUtVwL0qGsqiKY47WvrAA
nzYfx10Bf0rXVyGbzXjQUaou0A8u0422C8yr4xL60shalCQdZ12wCO0JSgVBpLsZU9zcYQXI/bJx
237n4L3NSYBfqywW5VJsq7QX7PLY/NtUdlUrkF/gEvgzdp326DKWlm7QzZto6+gLkDd/hGiHnVTI
+mOmM/EUiNCWc582n8Khf+0ElGA1CrdjFnPxWS3xpAqaKHgQQ25vXZxwX3DrRQ6nnoM9Use46ToE
wt36uUSxmzwKlCW38xK132STZF8kr6NPMkqW+xnMbUW1UTcJIOM3gO8xPM5s87pIRGgeUs4T5K0I
jvskJN+I3Ivhdej3XdvH47ua86A9dGkLIhRgskpvBjq0qhxt6ydwTZsCWAhvcFTCFxjCIhu0gj7A
9hi/N00zSTRowDWgiUIGo5fE95aAvzAnmlXTmz51cVZNDYScFrmWrG97raZ/aVRtTSl1koRfsPHC
FMiCfJnPwSTTatIiOLeGxq+7buAYbbN0RbsG+pFSL95h49TYHlB5HpXjUEMpTpN7UHf2Tq8QlRS2
Rkpz70en32U8+bYcATPORTt36AYyrVgrWJSo05wGivl9Bms1F2Dk5sMg5uQWIHUNyVSLJhrnXTb6
g0BCyo991kx3ZEX9VgRIR6aq4wbNUQLTQ/Mbwi/+No1d9znTsy/lmIxVFwYmvLgli17AruUMqiDk
cEU6LU13WpBU3SL6DcvBG7TvQCrHkHpCxYGmCUmzREHp+K7EW/uQ6oPVMxwGUKRgEpWkgauSyPlY
zymolF7Cp4ckzR72MnYu+Wpa+I5pMvDt0zC6QT7GKlrGClUFnM7otJGqTZc2cnW3noIwFgN5TNGu
IC9kZNrkawfZaICGJEHuBT+CMJM+fJCNShUrUW17Aqvl1qAzRZlhw4UlvAF/BS+1g5qbrNUwr7yX
d2vO4yQsR4cCTD91M9ChpPCQeTN3tE6b9lNdS6LqasFSAY0CN04y2GL2BnbmY41cbbhxaLjQ/3s0
o5/pAcbhth8O1IBre+FhDO7lpCGUmgZ40kkQiifhtMRzIAHkUug9gDYbC9gbb3H7P/qAZSHGcRTD
WjHdePqJgmVqXq5gbaB3wmHq2A6NxhH3+g791nbqHnqBnQfBOtyy7zBbhj49QVe9Yb2ZaGTtZ6fR
daEphhxAV4DKloslxRaBcDy9uQaAQn4/IaH0l1AwNDUoXT06I08b2C08LWx5Qon3JHfD3FcUjYbW
4S5xuL2taBVUFmMJ0UvS85dkorpNDymEqm1yGzpnVgUdUjshx0HtUJuj1jk6LkCmpyoJFdJDDDEX
UnfNEDFX1iKJyskJ7Wv6ddVAYWcgqW0JSZXrFnKoB0/a7qAXKG4YsINB5fcbUr/8wIMu5WDBZs5g
tY2IYbAnr1tC0InE9m86d91rAHXNVMQK5rOCOKydA9Qm/fdwkMiyoH5H84mDSkfWVLOFTsUXW2xA
Pm6pW3+q7G9ZW89PAEvnM3Dg9l6FPCllnLoHEa1rf9BJD7HWzEAE66B7Ecwv2Y1BCpcVyaBXUvhh
kcPJTiFUjD7X6HUECbX8rreQS4RW0vMixT7q0N1jW5/HNlg8EoSgOyADRYXIhab0ZFMy9RXvc/8e
bNyvuohqdJZ5zmUrabW0w/DNos+LLUYxozQYtmBGNYLmUs0B6YQdz66hcv5eB35HXJBRx0O5yaY+
wqc18+DYuyiHOCfeO+PwkCi0VVrD8RyNKvvczR2JxjLjca1KAIotRYWareOlz9PQVXFI3fQJ0gfI
JgqrobIroekwMxKkKIauCODWpUbl3RfEIA9/8CDcfLEkMjtkMu1u0QwDtm0Ir2GugLZO95BuxKsb
q3yg6MmVBVODDiYrHkzm66CAQdicje6MKB0As/cNggXMDc4+uCBUuM9NH9NI+6cVD7sijOfsIKCt
+BFAvATwUOj6PkAYHr+guFyaD5no7Z51JXF7RgaT3lqS0fYdITJZT8lMxLNaEv4AmWT9vbYRRj5f
Ng+5GhpIFXLbWl/oNlxec0/d02LRz+WiYWMDO5z1CtE062FWkJQ9R4APs4oJdK+JAFqgKwm0Mf9a
EgIfIZUjOQ9ECMgTLX0xvFbHKR7CT6kdo4Jl0CE2ttug0B+3tYDlaL3AUxmjeZMbZ5i6ugECedbO
bL5Byxmo08Zhgxy05gsaBS2s26URqIZLGKbR/AkMEXhW+IjbsarnZEboDeB3aItJZ5AXJvVokBQM
6/iQOO3u6zia8yqktc6OEELoj4vPJqiOpwF3CTVA9oXYJq+LHgn4own2jHdEX+ihQE69tj/7v0CO
Al9xU2FDF1BeAS552nogAMWWao0GMzMEdlUS9i16M3l8pqaQ00E20utqTvS/F7RkO8R89OUy0fVz
hmgxo7fHYHXVmTl/HqlFGzR0BKMGBUELFKiP1UPS8fgOzXJkBpkQX/vCRpzdBUETv69dK299oMcn
aPUE+g/l8Ve4YtwAniFja9nSUaDJ2kLatXLLKtBUzOYTP7imzTvEX/QhuBNRvKL9SbrQt4A32l+A
XKGzBYQc/Vp0uo8+twyKh6KHEOOioDAJD9lCVxQFLIarwfCQ9oc+Es1HdEiwS4l9E1kd8vOqSaz5
2TcnfVwSdAkB7qL4Je/65JOByqIuZtehR0SvPtlJqQLNcYE9QlEJoVQ9Y8p39nMdLGGN3MoHZYDM
48E62HtG4C5fhtoFN1ZgUVe2ldnjhMZZtxM18HrYTN4DF8jOAQ/zNyDGbYZpUKfvOt6Sgyfh+Dzb
NUYbBDWhIcOMPgXI1sIe0pkBEE82jvl5TJohrTYWIHHqW+ZPA919/XDLtpUFuFVZTHVSmoSi+03C
orthVQ20gUv0qeGr/8T4FBV6dCGsk1QeerT0+zdkxWFFKJlec6T7p4jw6F1Bgf4pxEdoEXgMHCT/
n+C5yR88SP6Tnqe9c5z7CoHy9KRdiK4x+aTCCOtge2J1IJHRRKQ/YT+wA8qMManQLfEOKFpwv5jY
/ksA7Khyj0LFoNHhVvgmUm9B3pEX0SSkLwlQ/RuthwhUGJSWMkm+rQ7ovz1IDTzIvmODkv1cgQOH
i+kTKlrV62dLRkXo4yQagyg/4t0c0CZZA/8zRAIevbEMuAYQjuqRrJDSrKclhlcjrtDkyk/NTeia
Xmw3EHKv0ytv/UK/0YEoeRYq7ydScmLDKajymZLFInhJqFnAaUEfIVjUpmEF4V20IW3Mw7Ut0RPG
hv4GPXeAYhZp7OmRkGHJv6TDMCGoGC073yGO0QZ9FZDnQadQBWtao0mWIdBYQY6MNB6qqhVeaCwa
yNgJhRS00epHaII1GysQmhDqHUa9rLIBY9nWEmohXfNdRI45aECD1KLeQvNhTvIJJUyb+NTaN5Uv
fBYViNgcdR8sQ60XFyHU6FQ1LngTTXQIdeJG8+7kNkdrgW/R7VouiiAlKzbdIDKcOWySgpVArPc7
IWkdsu7U1H7OzL9cUG8xGsjwXOJv0MJnqb8LphEF851YR96l6I/HcrRe/Ad67neDCMg/GKgZvLIg
OSHTo3/6m4YQNYfwmn0LBVwkv1jvOJUU9JNN+hpqzyWfB3Sv6YmNsyKzHYxIRQceZSynZPDZq/hJ
dP39df3OLuOy0AQ2hV0Vr2QEeQiu6HfOsKUrrEl1m32XSu/epv4q/EBnxw4TMVCgy/6BqPydk9/P
CBs3RmP3DoPy3VsM/JXvBWiYTyH8Ej/66xnnq6omoYMFNT+iUZqDCG4OfQDLRytAVl4fxf/v5vAP
DWYx9Rgexv/RAvxXP4f97Zrnr72GBdv++K0PxPWTvzo6ZCEabIO0xyqGrOQ/3RyCvZsDRfqRhzn0
FiDZIVT4T5tZ+r8g9o3wHpss2Xs+J1gcoJN/tpnFm1SgxoKYF28xhov8f9Zm9r/4drwRBIUb8gyI
UfDqnD9mMwlSXxuATWc50KZMtpQXcVq//WVQnq6E+l/bRvy+ZCiB0JslDLZByOXAmP/ZkWBScwBF
dr6dnUQh5rMRaVo2Q6YtyXT4+1P9rl+6nopgWNCgEkIm+qdmSPXcQyiYbGc/gxRrkb/coeU2L4Bs
9Uio2uncRzY4+Y2SguWr+t/snVlz3MiZRX8ROpDY8TiF2osssiQuol4QFCViycS+49fPAbvbI1Ee
yfazIxxth20JtaAS33Lvub+5/E8fp4dGjLMB4zbCJfHermuo2bMHFGL7NB/ujMx99Kgdf/0OuSl+
FGMsl7B9w/V1vjc0zz+eBnWtTZ0eimpvi+FutM2HxhcY1g1BqTpX3359MY60ny9nGehdLQdmDMiY
5ZT+ThBmRpXljBBX9xZa62MkM1EGha9lTLrD7Kh6697C90zTElUtykezSNnBKn+mrJF1Vq+bIgSP
Z0RIFuLUk4ducAEU9kXvV8GoFHSipvHTnNWJKBFlxwhz0WYejDQzvxjpsItYzr7mFgOu1dIbPvC4
L6nV/C5bSy03zzFMj7UZSxPVxjQ+TGlYXyVONERUg24dr2l2szuHZvoxmVzcNlltXmgb7Bu7zeUH
MJJgsSxoT13URueuz1lGZYDiCq/D8K/bSIK7eT5IL7ru8LJvzSx7tVz1oUisF2f2LizAM4h1XnYs
9fFz1FvYM7LU2WhQSNhFpPNalnO1k5VNIZGLNQXz8A2QH7qHNL4pJ0dbA2uqN5aRdZuhGJzzOLJP
9TUnPBqR+eBqIjyyyW0D3J8lE7D+m+lo/h0+tGQ9CZDM6Laju9axVIB+OGCYilKhYP41UhjsZ+Sm
mxTkxHXe2DCcwpUeetNwsiPdkRsgse0URBDh/EPrpd24TQrXv6tc+pjYs0VgeIl7Veppqp9yDOVi
m4/Mm+8teFKPsezrm7wQ/D3eOBp3hZD9SdVJtwekDvG3rtuMb9WOT2FW1dcF5NgN42K5zZDOrJDC
pLdVwTYkHbDr9lBnt9Cm9QfKNG899RXQmDgxuqcu0SsoXvokrjQgIXdJXM0bhpti9f8v0soZcGxW
N1ehP5l/LtOgPcs9SjVxLUbT2Wcgj1ZvG7UObNUuz8ynWNb2tJJJFyEfMMe91ST+BUMG+DOzrK/f
1mudmtYGxvbr9yu2wkH3s8LaEa2wpCYscP/esyEacm4Tt9kyxAWVFbYujaqIPqedjA/8scexj44M
N6r1WA6XcpL3KXy/ldan2s7K8v7UNg6GTjY7tDPRcNHCQewMxNl7AbuEBXcLsrNsqtPExIWROgqK
m2ziucEdjcpqxfpHv5hhNT0zmNQDxY/mqo9S7dRGjrEzRwY6jsJ+tIaIKLcyrNx1pVdcLZKMtxnq
auaC7Am3YRlP9IJe+OTJlumHF/k7PFHDaUzpx92C9Z3ja/Gu6fWQ336mrQyL3soK2XBntsST5Kjh
OBuxuBrhcWzD1PEfgNQipZEJAnw3fjZD89EX87SJ2lb/kIyTvjd687PLgpSWIvooC91aCcS3KzOZ
j7ghuqAPZb2aLa3FstzLNZJkAMhzihGvKi9pFap1Xs1fE7jO3irW5bTywqg/hFrUbYSmX8Atbtux
iPapxryx8MthN0v+2gi1430tNDfjeBpgxlZ1se2MwnxuejhtBQOQTTNuqzIy72y79BnlyDo/5G7f
3HZaaT5zbnuHJBvYWQv29yNLpk0cd3xDtlXO51DJ1liZYTndF8JTVxxI80GMPl51w36qi6FBj8Pa
egDODMU6RLWhx1cR6+OYB8AqYzTWwhpkJqYykZ+bzDuo3riXWYydJBR5EHn10ao9bT3PGhxHqXnX
USi/hexdg5l1i4s8/hmdW/kl7cz+prRYza5sxW+PI8G5SaZ0vIIupA5OZtR7E4vVuhjm4dObqoFq
iCvrfjpNgXL4Aa20fExf/VRTj2Ko9LvQna2LOaeMURVGRES1jAYQS5s7V8Xtxlnw42J0xq9YJrQb
WeVwPJs8kLWbLlzpfM+ws1BBVasuENZoBanF6aG8SgEYdC1A8gkwabOc+5sM4N4eH7YTVJX7QmAA
8oLe53tnKZUevNRz71SDYCG3E/a6hjUFbj8le0NaBhNOP8Z9URSnYuzsvd3a9g3iOrmPtSj67Nmb
LEqmnZoQqDQgCe8FJ9caDZi35UNSd6YXicBGbIIGpZXGR6tiuDtk2WM7Sevz2Dvx2amd+bFhvYMY
FOAhKr363Imy3YIY5c6b3HRvSfYqyuEm4+H5msvGWIUY3LdOFDYHno/Docf7vVr2zK5zQnrIVnBt
qKb7s674b5H/uyIfQStm6v+/yL9GWPT8EnfNN/ziPxT5f/7Jv7Ft/h++QT8NqYcqV+g+teFfaRKu
SXqIA7LN8Gznr2r+70Lf+MNDr05n5yIhhohAAf53oS/+oL1kR/F/HLh/A932Uw3OFehmTBucN7r6
9zW4b1JqyFIr916iXuOCw1tDFLlKPLal3306/0q1z5UAM1imzi7aABX3Y8Wociu35lFwJQP/E0jz
z2VeMMkO4+43rvd/9p64hk9P7BoW49wfrxS1GtL4Upb7dpCoGjv9pulB9zqQFf7tt4QHg+eVvazX
udaPF+pdJSjS5nIPavdVKvkaaslryr//J5exPUsA8mM39e6Tg7uGqg2fKqqfwd/4OICBfzkARsbk
P/jouFcZr6Cvcj34Tj++o6hkaFKwA9j3YcamFa7UKiwM76qGL/HrN7X8Td9prLmn0ayBFACKBDHG
8t59dm6feVrrD+U+HpAdsS76MEXjg9Cmh7Knzvz1xZZ29aeLMZ5ZAFAwNN/3XxpjRn6bRbn3Wdiu
3QbIQ+pVkAa05Fn3yFRIMOuANYEm8usL/5NbEZyaaQNxhZT1U4vLMqEzVJyXe/aiSCZq6MG2r8kH
LeU//fpSywf203tkboDsBXUev+ofv7q5S7spYUq617qq3mddyQLO0MOPv77KP31D313lXd/HyBUT
fae4ij/aJ6MeH/psyI95/Z99dN9d6d1dP1C0FH3OlTCbTmtspc/zQqn5F35e+s9vCoMTOn/GKrg8
f4KSFGGGPZhJwL7sDXjteq8tmqV2vJ2tbNr4oV6s8ZUCw2GSsdfR7q6hxfobs7Ly40I3cpibuiP9
TtQFdZEPL26cZOTfhOaB5bRAVyJfJxBqh2gW/XXpwpXGzI7QzfCRYBTlAqGJw2yjy8EIOp4Ye3es
sstU+wYJPUZxsMM0/Nxn/bQestHeU0dRbE65vxtS7mcJGiEKmomd+krmEID7KrIObcvWp5Mq37SG
m39stdQ6QjwfXliP+TvROrx2R3CV1CpOg9f0aRC7iHQ3k6X0L6kkcSBpeD2a4VvPzE/YPfdtuSUm
pLyJjLlYt5jFnKA3wxAsegd5eoWc2t85YV1uKz0cQQh11I11qQWYpzIANhxcWeq2AapZA30xh0tM
bOTGcXgEsDsW25bZdxv0YHToffpkl9ZzcYLZWcD2B6zr+ZkWuJASHjE92KcxEunnyCvUgzNIiC6N
WT5VFKaPIe8dSdQgyqcys7qZ19RTYscumUOBaeKTJAzGYnSAR089NIOHcFxrsoumJe3nkI/mFKdV
iXYifdUF32mXOsZj5iWv6KXCj60zFwcmyLz6pilOkzIKua2VzlKEwZ0izSFxxg8o06wDJzownT7D
/B2x4qEMIDpHGV1+TCJsPGzUo+QcmaV/k+JTf6WDF2dRpHyInaL3MrTB81Zvt71qIuvIztu7ih0+
MonI4DHsYqp2K54CqEzRHcJz3lJEhMxnREI8YmG1rEM7TjGCgH2aAxj5jgIxYOjltej60l+TqNOz
OCo1kK2ib7wgpyCdV46e11eogedHD8k5QwWZvRpuXBx5jxNYXU5OxoYEHaWCXs1wxB1JQtw/dq0v
8wzLRvPnx3FPbzRm/hWaZnPhjPIVtCHLXHw7JQMe5IhagF/Ff2hoo9alpc9awKTE3yBq8HatWfak
CqgBORb0lKjfMfFOn/3B0LZ+zu/IcQuWeYnfK5rLEPcvAONPcz3LnV12Lbx9rTYSfHKmPS8ZShJE
VBMNZBIh6foy+2Xz1Zj5bVksN8VaDXZzj2SgfIpSyz65k+IMBX9EWk6nmUdHX3aZeLa1AKmTdbTj
SH6uIHMcxzDKN/XIPkbW6StSXf8qFI555IWIrYiyiZ1PUw3rGM3YOZL+uEGe4yNK4xvqTB59ncmp
FnsAP0CQhB/Zx3dyzUI0/oZHw97n0kHZ6cTOfIVA8lPZTP3OzAoyAXxgGUQJePmRRetrE6L9rrQW
ZY5QO7+OvsHScddxM37MK2PPsPVLB10EbRKumi4snROPQvcSd/woRc7LwuPYX/dIsjeR5HdusbBd
GaUrHz0CVE66P26z2VVBhP6sDbIBshZTkRTSfqu4qTkVx1t098iEUCzcmBSV2wpS50Yuw5G+L2F3
NSkUq5rTLRvafieW525JM7o2svQZSK934w2p/azGxruYfSvO+HLEXYoZ5Th23FGSA/UzZBq4wmoq
1n3O27cbnJGrzKv8mzbvhpdGq2mbooYzJ7akdxEOsi6WaM9sxD1EkZwfwFLcC7oD5G11DdLMxRbN
gLLzLmEh6ysxdJxkb5VW59fVTukZ2uQp5RDD/LV2Bi5dFwWctMaDPSbE8EJneihzsqgittTcwZBc
6kTdmGVbbOPBZGjWZOVNs/ifk8IoTgofAid5FXcJeGIrkC6fThL6wxpRndi8nbpDnDy1kuAvfeC0
6pd7xNZncZZhm5xTe4y2/YS6zAWrjm4NrPo5jextAzWRIWqNbtWcORHbgp347BT3ycgnNLthvia0
Ck+01gzMBXHRrpRe1/uIp8EdSvUw8NheHsO5yy5Nx9mjRZwegC42uewzPnO/6LZmagOSw2l4NkND
/wJooj318CUCJiQ3HoLEPZzhfgfRwt8BxtSu2zq5MYEGfNLStLmZxri9DtP5MdHN4dGTk7dm4J7s
rBky6Iy9YAPVP7tBlBveKvnkwtxfJyYhWdESW9Mm9/yeH+pej/aGV2gbVOpV0Opmyc63QTxKFsOO
w/2LZhdEu7k89BCZWgcNntFDlXPy1jknjp554o68p7IIYBujSnk7ZB2rKbdIl8SW3mtYSQe5MM9t
JHMsQLt9xoy/3uXMomFZMpVu3ybU09u0OqXJI+3OSJliC0RuB7h8uk/MlJsg3lgm3gwvmX6r0kwy
NCJvU/G3CTl+j/smI7kHbkB2LNxWZ5LOmPloLs1892djD5BtafMnFtrZzMNH1Zx/RGfhSTaGZFjr
Mo0ZDCJSj48Ddrie3ImMmI6j1XdFzky0Q1TDlt+viZ0CpuK+QgeKvZXXy+xbaTvMJ5PIPYyeW4pg
mPy6obqx9c2i0Ev5DFzJxhtSRXubOyQM1qmF3C8Ao5hu2jKurfWMkL1HIyGaz57UybQpRvVxSE12
w0h4IyqEKbQSyDpTf8xVKte4575YXgcGZIk4m0xWBbYWs6rm98XB0V9sO9WuBYDYdI0KiFmSZUw7
fqeGuSrSBnGz8tq9UXUtQsvwWSLQQiBiyI2hF94atJz4lGH3PXc8owUyZjT5uWUAG/KVOZ/5uUYv
kXJFhzay0VbKHWFAKU07JKOte1s3yjjfLIfj24qoTuiWGOEPiENY5fOG97JjohN4sL52vy6w33G6
ly3RsnKjhGeTbLDle1dhNzPBFV2jq33FA3TtGEN/3Uad7oJdoU6A1oeHySSucGXM1BXSrxlT1YZ9
atl9Jyvh/65R+2nTs7yeZd/osm+k2X3fqEVGxG+A11Nn4oFlyqmWnKmDmzznqvsAIEZsf/0J/NQZ
sk1iIcqV4NUx53i3e2ys3s6igSF2X1GE5WHHmi7ncZznqMhxjxS/wxj/VP4vF4TxwaKTpSfqjR87
p7ymwLGQg3OgVIO24pQo1kkDXXed1tkz6n5E/E1MPUi+0O3bY2coZuFgQxkIpxMECsJDsp+Luep3
Y8Nz/defh/nPXp8tDHzrrsv2931TXo5JoaFwZP6YZRZhN032WpgVv6mhHRqcq4hXxw10GX5IcSra
cw/HcCFClTeloNBmKvtMKZMf8fuyQzHoPAmUQSChps4+WUbiX+V1Wl9JZJybtq+SEkpgaJPHxKls
jjSu+NwWnSpoxWdY1DOiav6xI9HEvZBIxQMY6ZF60JOEDL3lqZgTmucFw0y24W8+i/dohOXXIWwq
SoyxDtzj9zKLCPR1ytNL7luHxEvohsWqHRFqIwT8VCWutmcr06+8FCgf0BIIFHV7/PXX8VOfzc6a
BSuccL4SbtN3tydj8AFUl0j2Pv32ztai4lRaw++OgZ8mFlyFQQXKHOzD0HyXH8l3+9Uu6frQwc+3
dyyKZwfVWZCXDus+A/IRosDCXE2Yks6xpOj99Rs0lvv9h0kCbn7uNuY/IJwXivCP10aGjfNWDTG7
rgGnkUI3fKWFof856yiNG2ITphsfM81Dbk0PcI6qV620h0079XZErECOFJLzlgysCkwUTpq2pJy0
ZL2n/vavUgJxv1YhQREHLWxoXN9e/X/n1b+ZVwsMkd99zz9pUv4HtGnePDffT6r//DN/Dao9nzh4
mwQIH5iX8afs5K9BtW8hVIE27kBuBcdvLzPsvwbVprPMsJEdoAEwTMt0Obz+GlSbJuHXgv83mhSX
w5Vfyr8zqPaWgc93tyUsYP4FvwMRBdQdJuY/3pZL7JJVGh17TeXha7UhedQ5jcQMB/hIxhvVo1bA
4C+GYfqKYdy9sqWF94Ix5/CB4EnYNPQFz4oBwjW8P/88w0O6c1K8PiundIgFaSz3HKu++TClfXKX
NTbO7G7JaIoc8bkoQ5hnqZtyjjrc7Gjn+iZN9+w+62SVpAORZDhT5hfwjYxOSM5ixjGy/wH1IY9I
PPNT6JpsqswGFXabXxe2kVCNhKgCU8o2+m8siElGWZFpjknzH7lHkG2skUI13hSlp3al8vyrqYl6
Kn9nNC6j1vm45aV+LaZEv56gUvUEM5nV1nDpAkVhRJ+En/hnoclbNmvddWiIO+TgDLQctMp5hdtm
pcN0fjWnCZlzNjmBJ3qeGpSsLcQJwWaVvfcG/D+K6Fol3c5Wevl1QPaxNWugn1VSqx2PTHlfWamD
jkdZ6a4k/3YPrAB0nDXg5XInEbTC6B4LLwkRzcbDpWW+8OJPw/QJo4J5ibDJ77Ed1mfHTMeL7fDh
gAlLtizsuhPmjOpLZnYjbV/kbste9TtXSN5GNI4rMvmoFnICcitpdV8130RnYE+B6ZMxmkcHC1Lk
pkNGAASxyNeNHV5nslyynbQD+ma5Rl46P3LoVbuq6u3XCJk5VoA2wYJpDTtIj+GBlLPsFrD+bGwJ
uJLHGI2jtmGZ2XH8T+lDNCU+zYoDOZt9P04vZ/hYEl9751P3Xs+6o1/zsMa20mHdY0JlNVdpp6uP
VmGVhJySDUJ+dqHv7VG5KZmFpnmZJze5jiJr3k4uWZorrfTcDwQ5CMwBLY/ypDH7hXGg39Luu8eC
Li4M0tlSLx3smXNISs4eU795ctpS7bLSwdPiucmnCijoOY9K+5JB3duP8YSHRevNkzHYC2isiG5Y
ojd36Wz6wZg16pBpHR1uuPjvcts7G1VpPJEv6lwzaJQH6KblPk0VHoWM9m87WLF9o8rhZMREfvUF
42hNb1F/R+1z3CGexakqSUMrQ/cZP/Q3uyJnK5p4bmdTZh+KKrRowEpqFTc3HkxLvkyDWUaBFlnG
k+vld0Vvzg9NU044G3L9UsSOkyMxBohHQYAjDx2Bfo57gVRlgDv3jB07vXUjWSFiNU3/BdFqvMt7
/lCEEubeS3SkR6ZWb3TaoVMa8SUOppkcmMI5aw+q4kfXbNovbOX6etVKccdD7hAZg3MsEFTnwJfo
Il0StBM6mwtUc/XBDtXemYb26IRzfkDLjO62ZGTYcVg+tYWfHFwAelucXRX7iJaJA6vyD2WjW99m
nFKkS6ZxMMfAGDCwyE/QUMZ7Ny+1S2lkRcAXSrxsHUts77g1brV63A7KqU5VjUUg8P2t3abZLmzw
TTOyV/iAL33IrA+ZCHNcxxSXVAdlmbMhbwI16P051/v6xWwxioSWvsZk6e4wl42bXomOLts1vU8t
SUnlqtRnlVD/I5LL5ym6mZtC7jSicZPVNNluUPejs2iGB6IWSWvp8rnBqFB0zIJ9v7+P5sli6iB9
zAd1hFVUaxK1wmOtn6KyKq+nPAQGKrRPKbnSHmIGtPOJ8l0mtpUe+HTvgdKSRxyh+kHpuAIKnQmI
kcrii2JRdgqL2L/YeGsOTWOP2QqBTntJWk0CaskDG6fHswMHZJfqtnerQ/1oCccz9XPvIYMhz5bg
b5CYzgaSgP/AuEM/M2GNH2vPIsR97hmtts6eJ+Ic4Gvoz4xlE26lIb1qUmKNSU/2ryiT6ts2Davr
VB8q7A2JwsKalZslonPLyjBao3ch+72pzEc5ZMbeaXmXdegxLxpT4xuCpu56IIfm2TKr5eECu+BT
TBj8PWzqXq2cRPqMYfwI2UOM/2qKhgBBWHwrBKM4bI/EqEbV+FGn+V3lsT2vp6ktUaYY3gkxH07n
URXxjUlKOjeaGNCVWcx0Sp1R+RSZ3S7HIHqQ/lzeqw5YiyjTDejs+Vb2prVhP4fVeGr1GQ+RllsY
ncetUxX9WfSRcUTFJD9jApDrYREa9YLHbcJP/ET2Srl3hQf6W1a1/yQdJ1ln+aB/UmEd7jmZ4kPY
GnQojn3LOkt7KYFrHUuyF7bYi5sbkeTqYDOv3cLdaS5qGrz7CCnMVuiV/pEwRTxqvYsbeMKGvjVj
tz7XU/Ulx/Tzos8dx39XtzNmlNFiRoQ1hKkFzYvRaCc71w2kMznOWOCDSzCYRtPZQftAhaRfkF/X
PPvTNLrrbAqRVdrhrA9y028vVVSpfcGwi6qXcalczU2NS80NverVZw196FVMgu44aFcJLncoAdlt
3+d0MHb3ZNc2WqhicQx5MMy/yNZ5wvD/rIfdq6vmJ7JHPuQC8wkM3JLrVdmhxoS0AdJ+Z1RReSxj
12VyJ40HiWLuhdZlfKxD/mCfOxq3ejK1tTyWEe+iO5ZVU/XtTjkjGrdrSi3cKRj2YIZvEqNoLTyI
SXw1GraLbWfsvNuqrSbnU+OErx2ANg8yPkP2JwA2RrnVIHEEYaHvwPiW8y5jdXOdlJVWPJUcoNRe
fr8WYyjJbyZh4ehpEtXnkBprijx5EmR4H7s6cZ/sya4+624YpbfhGKuTG9uivsOIFoc7NUs15+Qu
D9gQCa+w068eGaDavV2Fo70hAT3EJawBZDhUbmKuc02fENkV+bZ3mscGBuaqHiO1Ji4Ce1ZkPaKF
H/ZOUjLXy9ruzP9z3PqAIQPQA8ektq46xByQYrSC3GD0wg+YUbU9tch9PsdqEzuGe+QJAgtYSyJI
NkoEUS6mcx9H1bnm2zzOLYPBOBmeFwLssfYdbdVYWrcT+Tjh6VvKLZJQOmjdZn1KkoMMt4AEGZEX
YbuHZsQ4uPKSXYP5PGBkdsnmuFkTwB4dZguuPUCa8FhnRnJsdZgtpK3DaRDlVRw6oBUAIX7uENQF
2OmmXVL17D+YUm6gw4TLTLrYDKFVjgjVkMe1YQmLgq953+mlsWqVke3IVtNfrQ6HDCrsEqIBamhT
fHW83PEeG73L3eals4hCtu/DCpNvGySVSmA6/7eJy9uknX7XxOnI9n+hOfof9fzlOXv+oYd7+yN/
93DWHx6rbGH9w1fwD7GR5/1hAZRE5kB7IvgnE4e/ezj7D535Fz2abiJSgNf5fz2c/geDOEYRLLG5
43CU/Ts93PvRCX/LQrYUBq0iBoX3w5tUlIbVmJa2Rz5KEZCkE9p/32ruvvtMbv9sCX/lK1gug7MA
vzvnsvfThGYWTT1xOGl7UJjiTmIoXGO89m6ygXyv3wyk3g8rudYyJCHWBYkH/TNf3/dzGr4L+N/s
wPeTKPwb3Vnm8vayvp718bZ0Mp7Hv35zuAV+7IN5Prsc48LWSZARZD29GxCPsrErgfh1n0x1CMCn
KtorUFdsVAvgPXbg+QMLDg8R1lbvMKhiPifTb+dAp8h3lc0+2+5Zs666Mcfqlyb13i9GNsdM/fUv
+ZjUQHEaf/cmExjmOtllzmQE8MDzI/bJ7KIk+0ul1e39m4iAmpiHQQgAKZzYTVkRUW9rM8rj3VRh
bkyihoiRlu26AWH6G+i4+SGWVv3gltG1zghtM7gqD2hz9f1smPLasigbgjg1uwua6ux1NufiZjaH
9N7Qk3RFFq7a2lWcYzvN+oDtxrDXi5ClwVwZO6/XYWsS8sOzAU6Gas3m5Iq2ONelx7mM0fBZV5G2
R1gJ+KTWhn014bDj8eyHdL6aUbw0HqGgzpyNQLTmuKM7HngiUP9t9caonxKp+YNcj3HtNtirpyEa
micGefbUXCH0Sbdu7uICH0Lu80CPiUXkwM/yLyxjy6eU/IbH1JfGBx8vXRwMeuN/TT0CSRjc1y5A
NGMqJEzFZNxSyaOTBhUbf5GxWrK+c0vd6Kr3IBPhH7xyKRhOEyyEB2+a2b6FSQ1KZUGapTMQMguY
xw0I8Q/xmOhMItLpQwyfe9MIvX4ifKffFqPebr3e0djIk9zytc6yeBfn8ctUp+U6An58inwP0p+Y
7TjbNHw4cR6q60pldMumoV1MQvuu9BnQ9goxrYQD0+vamrVwqK+0AqK0k9gH+gkLT17OSmlK5JWe
Rt3XqHHaL1JMqdrM0ezkG61N/CMfQUNeiPNStSoYgIecc6UDenDVV91kru5I6xRqNEtSRvd+g1O1
Culs6YvxRkKfwaI75MjSLRqFMHFWbtmeUq22kHu0EcBZ3UufYduS6q65n82wM9dx4UwwvJzqQzgo
48qJm1t7HAaxYkNjHf2eX8+IA5fkTXTBqei/jZmrMVnW2mtp5PMXROJTwDdrfykhvt1gWQZoO7ft
h8pumdi23gfg5cmms+dPGo3/2ZgRfBvT3Jw1d543g8+UIM9ZpWGE6bdTRqT5kD26JqK7fUKP01uU
LX08veTU/CiA+27ZQXfgMNVq8kojpdpM+7WMMgkM3+gmGUyqQivgDWoaD8rXSTQNKE50nZ02ls0H
2QwEHiDB6Bju8kEU1bqbGGTdWcQSRK1i3DN6/XDnTm288QU11NoGjgIqKgRcu7Ir3Vn5rZfnu4HN
svtp1CwCYKAhGzBhPEYc60Rpk7dt0iapLFwzLWkAcpijD720l6iYMumjs1OBylqhYsiH2wimDGV4
6VRNfPJDrQdDRxCA/WSUkMYg5uahFmNKIW7zIe0Gzd5WUCLdr+4Y80XFLVkmR0nIfVd/lBlUVCzO
fiOfNLuUH/1Fe1PrOcdwkbn2vtdb9eCGk7bw141wWg3IrY7gXQt9Ncw96hCWkP7Obk14MUZYXYkR
vZWRaezfSA9ibZ/NvrgzUMqmq6Za/ms3dMKP04T4wDFyWCu5yBl342g+FAo256qzAJOggrAOdPcI
f0YELm3WUdZmVQjDAjxOcaosCw4W5jc0I05T0Bov4oZFrpQ3usfyc4rpAZYZPEyyLKhaLf84N4Q4
rexc67D590N2GU2r/GahtbzihSTRVhoou8rJz+Y1aRYq3tSEnx3gCfo3yk6cZ4WmKiYTpidKrXGR
Pw3MwgJJUkYekBDH/2ZrLcofD5GUqSOHUzJ1iHSas+JjlMXsiditdixXC+l0/G7V+r9V4L9SBWLj
w7/4/yvPg2dCoMHzJD8Ugn/+qb8KQSGsP4TpwZ9mQ/U2sv9HISgM6w8UyyzQLIoA/23B/H+qc4Sj
8I7BR6PHeqsR/x7mY0plNYrZ7y9X6r9VCL7LL8UgRwFjELLguCY1p2EtNc536y3GHbAIu2485wNC
yh4ROHHcJlE/iGGG/sIjaTqmI13yRkdMwMDM6u+l1dCcN35ePX736f2TelG8W3G/kbqRVeOo5lG0
lMc/vhp+oKX0465nsJkLRFosBladWwCyGntmdat+sLonty8Xs2HmtVUAzJ8tHMFArkW55eZf/bbV
b/g7YoAuSon72dY8sZscO/wmyCUat79+xW/K8u92IW+vmGQ3gPScdNS471bWVgKSi+CM9kzyVhSh
jp3VfY8DxdwypKN37adRpOuEIcRqprukuJO6ucvgTwhQaEX7lS66EUHC4m4NgrGAAoRHCEZsbUsi
eYo0vpWdfyRome5z0So8NHF1ImvMHtEnac51Usd9tvv1u/r5a8BDr7t8EQ73hvleTu9OGuCeUjVn
Anb9hyLC8cpon0nZqsy78ZYFi/+xDIX6zb7zXT1Ne8x+FbMFUnQaHDqkH799Wx8jq2yi/Jx7CKzY
m3dnwNVkU4Xxw6/f4Lul7tuVWJNh2l9E9uxXf7xSyb50rmBKnsEUW8/IM9mchK03GStZxhu9IuQn
MPXJKwIAtEP2u5vm3V6Xy3OjGDb9HF0ep8O7y7uumYALoFBf+ncimTv7WarlNdhz1mzQqherSeer
3w2qetulFO43yFkks/mTdTU6sK8C6nColqkL/A5aokEF5U3Tt1JDLKFr4DYD2yf7YW+bztz9pvN5
3/gsrx/kAdYR9o1g563F5P3doaE7nZ3bdogqqAuz56QmSXbFYqtlBMn2Ko+OiObkl8jzYQzPVbx1
gFkkSPR697Wl2iqCKY7cwCrS/ltSm+7X3mZ69jt1gP3Tl8wWlJuINSpn69Kr/fgqnZp1Qh235nVq
kY/he+vWj+fdkgPob1vqN4JaKv3SY8bsSJOPGZiLfEdnUe4U603y/KrsQ6lsFE//y96ZLceNZFv2
i1AGx4x+jAjExDHESdILjJSUmCeHY/z6XlBl3SsG2WTn7dd+SJlllZJOAA6H+zl7r+3mQ/Q0pEV1
mOikrWq7qR/gw3qbEMkiJx86l0R6miCBwrQtr4daawEIUUmO2E0iqprZDK2NPi72cETzL0Ya3VJ1
M8dV3rnNtQqbe8XOxtw4vbHovyaDtQG19LzSBy+9zGPb+xbqUAtjxxOXM9gPnwNLDL2FlSqheSaB
Ag2TN2/EYOMoTMcfGE7VXadr7tJKVC7biqaj+2YY900sBhIO8S0nK2rW4QvuHUDESdlo37sCfnRd
t6BxAAkfROPnP5O+dnjvzSK7S/xwdFc9zJSjDGW3pl5YQ7Ex/JsGNXwAq6XZCjGKPshtF09wPxCS
t+6NOAyK1pSbDtkUvaFI3xD3o/Z8aoxhTdiXA9PGzb+OhR5jZPDrOxsS267DrmgQJFPMz56DA5ue
XTpve5zeWw2YzDNIyeEv0P+1vQbUr9NDjYw+2o4qpWkzDEMwRX3nbWUVxsiuzWJf8lcJR7GQODtI
+AHS0jVGxh4O7B0re5xXlsrDtcmWrthJbNPIvyb9NCANo8MnocSnzCS1NdXgt5St3fHSAZyVh4R/
NKooVlBIgbz+jMPYMOZv2FJHF2iWL1nKqx/GVKTKlDD8uq7Wr1WmYOkDZWvmHbEBKoS/nrCRS428
utNdzTykk2mieOcZhIBIkf3yuGD6bsow5HvICXpoAnK2I30tcyXCm5gDAUTtbHKHeIMMyFeXTqtM
ZtQQ0u9AZsq3cOtocRre0D0wEXw09PaYcCYx4dsyT6S/AjYDaiwAzuCwy/XRLaymkOwiQhZC+uGx
j+yHBpebcwoN2RVsqVwX89qbbVbMEtNmty5iqeVguqeovYUCRyZQFSXeX1rXu4m+0StDAZ33Ou/a
xvocHkvTVa6drsuxbeZp3+LTk0Bao9gl1qnt52aLBrJMtlOOBnCvtyh417YB+GrtUlrNd5JQR7SE
jmU8aXUxiw00jazY8I+u3YAF1aCAq7J8SovCLw6m9FUeZAQGfZk7zhbbFIScuIiHuOXQ78ZGrHah
7Ovyjo+xeYToY2TbruY3CCqVR3PgiXGmqZZO9XBVeJhFAo1XRZJIILqjxGKYb6LQjLqNiy4XHoDb
sj8pZ0K3f1Hz8Oli8gsUG3Mi0PUg9MTag6rJnDXQ/sbcJFUSbuYuRO0OeKr2yb8cUmttElo0A+BK
Z+2Cqou1FXUIOduNfbcOxERI4yFOxBAFmW/FWJT5e5QxOAMzfSLCXEbk8jPyrET7LuFUTSSt8R4Z
12KmbJCgPbU0837KB6O7dmofTUIJz+nK7ko+SRHMHv4DH3ikuSWMVJTfIICW8bEhoHHctoM9Jxfk
Iat7CwzQsz2GWI89weQlmI18h6B1ZpwMgPkW+4NJEPQaJFKAbqv5lnPAN1ZplPZ3re0ML7WMzX3v
onUKvMzWYRN7IT/HziviWEvZi2s076Z1apUt7oWCrLkaaK54KBombD89+vVkL0fDQL/hRq1xk2iu
/1jqzTI507RpsTe3VBbGyVLemnoSzyYeSn6xCta4uOAL5j/SsmZ2F6yScoMwa6wOFO5D4zbFDpB9
MbzStw6jlQ7dlRrVsvmka39rZ4BagooW4nCoqhll3mgUat7pmbtc/PKrD6xP/F4A1a4tu+QquobG
8yrOqmxe+1nPq1PntIdOJVml+JI6dgUR/x9rqqHK+KYR1gTjy6xjncfNKby7KrS4huSgdw14XHAr
ZoC2mfwI/p1DLFfEAgIcdNknq7J4BBfqH72e4M8VcZ8Z8wLq8vNQwr5cjZKylKlGvb2I2OamF1VN
bs2dx9di15a6uG78qPmGXA1hCVFgiXGsAAx0FyEH8H4zSbcB6ksw0a42uK20QprpB0ZM+3bsWnCG
jT712dPgFFG7BxNc/EWc4bKG0LSIN5wDUKclxhS3Wyq1/pOGSwkMRR1R17NY5iY5xF8S0j4uYLGm
9sY2pEHOWm5bfI5iw3+UqdZHQW6UvCb46U3/YEG+aH4VLMjTET8s7waEd+ZIagMW3YIa7QM+MkNz
IWRnOOvQx5nDl9bsdbbeTfodC4t/r01s04+zr6T4SZzD1OISEG4PLd7gR42FWEIABtJwDjWPhdYv
oDJig/teXY2TC0SzpzLpubBZCmBe+3lYwj0y8FczAqKsqq5KZ7QusYpY0M2bsugvogmXzdqz2yK+
ZyfS/tTJbSHhw03afpXFLdwBf+i9hq/A1NyhtRLJV1HRPe1XMzuw6aFWMMT5YSgt0ArAhztqYT28
xBG6ErJGYVUcEgSVJ3p34byTHeCyIJk7JmliqNS8Henz2deFUy+A6rrXnStLxCRvTOxu2mCAp40k
wytRasnZLVg72jYPQHaMctPnFCh2s9cw+zNrjNzNFALfXNPdcpontIp4SOIFTMCXzn9krhftbYmB
iAXWqH3SFosYsPfYfSNOd/AEtcXefbBBkgybgUwfi4iB3Ou/NGHrQ+KNmNFBnZg8TQ4O03iZmCqj
Fivr2LyFxp47B6xyPtc1jlp0lUmtxtbRgrVF4VF06ipH8MUxEhXnto29LCbuRdcPU4M+EjS6g13A
CmP36vfB4/+LIj/rp9EM4xT0fy6lXD0n5a9X7bR//xd/l1Ec51++6QA5MkHJeeZv4eN/zPviX7rH
SQ7ZpVgOJpwq/1NFcf9FQhpGXFBMuHFpdP1XO81CEkk0o82iKHzyaui0/RNJJCeJP4oA/+Zn6fwc
zvXUU84FkZPPdgrBybyvwmDyA3siLPnmj7vxTmnk7GzMEODJqB9RDuJXtsWZ5jIculyLDH/GDw5r
fMYQNJUrz+GW/tc9/x+MsvwWfxzsZOhTZY0ZxS2/t9r3avyl7PX/2xBLH++PIdykYmnuGaKbT65+
mhL6RS8fD4FOYfkpr54IWlJqZMDbmBmCStvrUdpcqwm0Qu9ma6X8gWNHH4KE1CqcKQxtYxP4YupF
eNSR1ZC1o3fbsTXHwEkhkUxjP+ySGnijEc8mtRkq+xup3BPZCb1NhsM4XPqSsI8qxMvCN7PfCjRd
dzhBKaW7RZfeTxmlYheJKvE6cNS8qv5eEImRel4b5JXo9x1YVqjA0GBwmjqQstwY3nsN36jpKmRF
eEkc2aWHGOzkhe7NzjeNECmK7LQArvRGcy7IQ57WM9vbINZsKERR0dGOGVXO/jHrkE8U80Oi+Ne4
joGcug1V8cI9hklhBp7W9JvWnYudZbSXVHbUw1hO1mkIO7HTOjcPKlOmB6vQwTV2wtpy1uVTPNbi
ytMzhJWmNbLBGfsvbN75IZmnLl3Qt0E1ewZhRFMrrsAp8T4gjVpHVRefwrQffviqmE49DiWQ2xwl
KbOnjJfMv4bSCb/GNU2GDakp8wPKftsEmil+STkujrvWUn9pjTVSCCQw6tE3CCzfjo6yTmig+EHL
DbYtcVVNtqFWheKQ4Ey2symIcb4Erm3CmrMiThR26dZrfj8QXrZyUZukGoY965dqNYsztOp+pvP4
YM3GL7/07W9IcPC6dVryVdHqOegcxDLkfg28mgGBoKo4M8VDMxMhoZNWlNc8BDucFf4cfl4x8nuk
I7Ec5DG1jwko0TVhae5F4XXxVU0OWWDaUuzoAMUn2l7pISpNWKuyltsBLOGu4iBJCpTDWc0PCRH2
QC7hNM69iJR1y9hjfmEAY17gOqnaDYUHQ9VmO51Vc3en6pC/LP2WieEl9imPpor88DA7AtOwVlDc
u6BHhH7j+dxOTOMi3BTUkjagsN1rTrlpekgNp9jW+SK1woAiqHbIUHxBmBKdpijR70iKzyBHD4l9
Y+QiBUoa6dQEZPgSurbpM0u08NoYfPLdMhRS3cpCzbVKw9C6oZmFxixC6EwQgHWcatlcNporvgjk
faQP1c5tqJnarl2+6K4oosvBsh+Blc0nzFccaEe71/cdUT3GoZE0zLpuzIkGSOKQdiBUa78eKrUy
tU7bERfj/WWlGefQCEBCi+3yQrrCf4nZDAVR11gQfLAlBVqrfEgb/nI/QhD5GzGPP8G7cifbfkR4
FNWQvVox7Qtqwpc5quB7fcxmArqRazOYLXaeW8qdjd76qweV/HuJ9fukF42+7xMDHavVUQxL3KTH
L0teyg+RterYFF1xTZb08Cyh9F+VXeTfjGI27znHoz1tW0/DXifsC2Jjpluzz+ZtVEsPi7ssn6fY
Hk5y4hwykqV3zebfoV/mTldt49sXZECUO9HYoPAn5dzV6Mc2ap7mPR4rr8fNajBAgyZ8ccSH6iRn
nbPwgnV3V+RM2JvEM6ttHw4IkhIHaFyMZvEOgWv6054d4Oo9i1CmFaQ0hsLeIDq1yTWr250icadA
bQtika+KFYCzai7yAfzXKoaxfz/jjIxWUZ/zM+0QYHTqu+EaRsJ85LeN7g12tscpm5oLOzUgWdk4
q9epQ8WIYLTUP3jsGLYU3xyi5SDk2a0PbdwZq6DWI22HKBeDZ+mYzAkP0N+WXQJRSJOUB41iDpfR
eNM2pCAVQAtnu2zQj4NXhiaeRtqMb7P0xlv8bs0L5R3FMtZnp5w4rx3JcNNasQp8TxJ/DqreJYjL
oJjpAqzfGhHteoPm426okpyjFtmPz21WiRflltglcz8BBe13OajEcbjxhZ4df/91o3TsuyK25GEa
I7LHZtsdbgaqeTetN6mg97JqCpjDM3dXeRsLT7tc/R4ymSF1rhwMe+tuMnxsDbnSX4isaJ/cUbWb
HtWAXEFW0YIkcaarsia1xWgj44tVjuG31Iqrxx7Dw075Xbmz7Znz+Sz0Vaqhx17ss2t97LKjU3XP
qKbVgeqwR0IVKecbL8z0fTqgthwm2V/7FOJIaohtLZBUIK6cbOyJ2lGRv0KXM+4rzafI7tXCPEjD
pP2te31xTFuBC5w+j+o2aCbmveKYLFd4Dea9n2TOnRhb/auiGnRKrJZHR7hVsrZrcGsuBQAKmXXH
sEk2hEfy+WCXyY5gG7fR7gl0GAbQ2jx6z5zFZeWa8tDlZvzTF/ztLE+du0I69kWIbGgXOW27Qc7Z
L2+/5u3YjcoDeQjZ40A5BYF549z5jaMF+I+pAilV7iAJQFpYPnZwPgHQI2m+HRwXR4KgTFv5rblC
SDHemkRoPIuiyYOyZoI7oZUdZ2b02tWBrBaWXv5K+YYfjFZv79vMmR+ZSNEtJnlMAGnn31Gm6NGb
IAhKZF3uPGk6XxUbUkXSsxFe5tQXpnVL/NbOwGVxq1Q2n2ZN73/1tO0fCqztxDipFBq45vz9nDI1
hn9NVBuBopvDFtqcuLZRDdyDomORMTN6f0AygGWOyTdyojyUOP241fTOfjK7yXrqpWY9pXY9XfOl
crZxE2vESibaRquteO+GYbVwGeWXKiZXxJCc2LTMHK9/33VlF4D0YYffoHvd6mVZ8eFr0wtbYhNu
0PEuSXEk6jARt6Nd6RcuWqOg9FN1KCZlBnVTiPUodYuXGNY9GT9TfhN6IjoIEhGz9e+5TFbhfEJU
7bGv8KyL2UvGa7ctKUgjNloLC5flyrYJcIH/XRycaXQgt4f9ToU62m0v4WOozxaPf27mK3jx85Vo
Wh8kp2/CtYYFzhIoUPZoyYvMcG+wKEwH/BTljQslnnqe3RFJ2dbTo76kTlEJHNJg7qZ2i2nGv4RI
TYoKPIUbE8zLtjON7Gh1hX2Rks1wS9lCC4C4jDeN2/LpduNS7dym0pDR0OHJNoaQwFtBKtK5HfP+
gPsEoldotfXVoPJSwHIpq/uuGsstLnES4BJkoxdU7NVNEyEaxoPer6M4n6+mQdTHJnSGrWmAfsK+
U2r3rU5w3NorenbMJDascriUaz0C2rQiKWVRvCwxol7fmEupoNwp3MGPesd0IgiRbbWfiBc9sqYr
q2hamB2D/gJPBMktPloTG3kbHuOWFzPBaHoElDKfZOa6R2ewpsBTkzzQkOvJWJr6Gl6N7+ClB5/C
Sle25nzSnZF3XjOJgiPqwxnvLa2BLUhWZn/ZAdlBEp1Zt6D5ShA9cxPuW5ESzrJEnZKg4ewGODbL
Fd248WgQZkDcKYm5pMF0SXFnjJkMKi+F61Hj51d2peTKBC3+nYLSkgFTNndmb05EZyTaRRT2t2Ce
3FVlNWjJUu2X19B0EVb51exysUL1F15yGRmRRRUrpx21cut5cgiqPDJ2YZhgJGJfQoieTV8lb3Q3
YIcYH+vZLtZk29waNXFRGc2QH0Q8/2hn+2Y0WnNrjAOoVlM0By92jZU7J/cD1LA1YMkIm3az40b0
a6FbeOrCQm79zPsKlBcaebrAQ5MlNdUb4HWSwaY2uqc0kqlqK8gRbP0nNZXymMWKXRJ4QlxZGUfr
rIe04iBiJu/U7Im+mdP4e9RR4fo7PrUb+2D05tfxqcRqQPNx6tuyzOqvMGcItKIp8q3V6u5H3bvO
nSukNW5yD6l+10/zEUN0trPyuNtrMdkSmypqrFvLI/kAZ5C8q6MkC/qic6f1OMKmcGbHQUImw3Uo
43gH4zjd9k3GkVzPk2OUiolsHdW8+HIuLoSvmXtE7bYvN0MVmUO99TqUYxdt+cL2XnwbndK7EnRm
6K8YdnXqkRqATAWjehvOWN/VhDyJRLN2qzw4MUYBSG+VAVilMob+vNuMof1ixVYzrPt4nm6sJYu1
tCGRoOCX34gsQHI0iti4nmgJfMtyOqAZ8aBPxCwgjMP7bj7qyxfSEQXKxdiL92NZdhckd1hXcdGq
p1JBcBlVMxxzO+ovBm3KfpDsRzgMGQ9LmKUKb3u3Ln4WrQsNxREkj/53QqtAlHRJ3jGJCRoHbOIO
Souzbmt1waQp68EsacAQFSeA2/Z9TGTj9IuCnPfVqNwygF/lraMon7d2m6frlC7qij3ezKeQ7Kxu
1UHV2TiTZCVL83Sf4hNEV+bqPF6+tkecJdTcY3NeDQQGRm09b9qkuNfy5OuIow5+S6roYOh0u/yJ
Q7Gon6SZmhimciidOrr3DjGtr3aV7xT3FaauSzXnxkFK0srYzxdTGJkkkZCcpO1NOnHFnuOSo/2a
VI6Mkmyag+gc71FphLxw7vR2nGKGFdim8CE3NXXJRzG/ZauYPo/CrB7SJmu+1l2NF6tGESOAxDRJ
tusrm8SJLGNLA+G2PFmmQPbYVsn4PZMOQZAd+Z7H3uh+4Y5B50t5B7auR/wUO9sfZQ0UdQqXdAkt
u6ZsnON1hC+zU5nbrAce1WXW1wMdxKZW1xZ2iOuUzdAqtfK0DcjIbq5khNGwJbH8C+//T1Viuev4
pvmIZowMfK2aSe9su1tqzpw7UJ49jrI1+XC5IhAkH55aMjpeTK3+bqXt8N2axru5M1pcfw5RfVoJ
yjhtZlb2Gsowr1p+h8hmUOs4buQXW8/bYh067RZsmL6d+4USxYzfA660dnHsuJdG5kwsLrJzD3Hh
czZNjegFnwlmKFZCYD9atPWi0b3nqMP3JPKL72Hh6gRr+E9gZYcLvRbGjp/yd6qslVg/3dyTNyhn
ppdoDnsawoOHTBHD6pUPVG3XS3refuURdxulOIE1n5tihu6T28fWfQKTZ5t20HJpNNMbp+aOGMHB
pqfZgK5i2jy++8iCnN2M9ewcm8ZpV2pQTlDnZfhc+fRqcjl4e2KV0mtnxFOINo9TjCHZ3Y4twT0R
CtsveO0idrjaqSiWWC1vKk5hojm3bqMjEoJido1lxvxLRCUy2XQgf65LomNYxt1NaY/xZW5n9p1V
pyTvrKc51LpvaanRasraXcFyG/Q0HDYz7ZoT+U3OHjZXt66of++m3sxJWYuwWI1lHWD0IyY87+6j
bqbJA9XiaEbVtFOD/B77pbtPo5gvFhvBIwupti9I4rtkK+eCsioiTHVNxv63Kv/qFE5s+uj1i9mk
9TfgEkSsraImzl7w/cEfF3UXXtDZSzdUSwYmW2vcdwbZ9WvNh+FwnWAyNNYVIejjypRVjXi0HGeO
ZrH0r8tJ5vdl4aO7Juh9FydttKkpYd07RvtrHAlF0me2KrIx5VGHnEdoYHG08cms2VRxSGr6if5H
lh6I6hEBx4m9Zhjpkfff/uoWzmMRsTcmoTbasyvMN5Q7frRG0m0qAnUgn/F9nYZh343Os8sRBJ3B
JQS1E3soh8oZZSKt88QPmDPDhVXZZuA0hAXrWSlvCIDZ96Qy/RUDCyRdTTNO7ej/1YyW9hjx6j0A
OQRyb7dVg4NHjuGmpRsFjtmudrT0u8BIGtjaSItXXkkF4ONC6NsqqAGdFmMEtA4kR+f8CGekI9Yj
D9kDwG9WvUYxLqkr5mSz4zz+mWrsTYnaW0YDCYiakZLUGz7NaI/sk1y5nyqa03rLH0lBnyyP6r8F
qT/G/xX9qv5v6tQMtVhofM9GVMnS97q8q7dOTflRcGEEdt2PyDLIzenFla7Ak318D8+0cAvyl6Fc
kAqW/9vK8nooghf1KTcZqpRld0mMcrZ36JWi46dEQMppsat6JtfHg753K+nOYmdBOWr4/lmR3E5C
YYD9a/dTxl00LP5wMD6gHOePj4d6E8jB9fFCe781l451HjCSsfjPda0B2ZticjjyUEtZ3Lz0kBlU
NHPKH7f1JKgg5nN81eWY/D8ef6nEv67UL+hZ4CqYhJYezVmlfkLyB/edtrBXwAZg00UhoxkePh7k
TAr2+yGiBSMmQ196Ra7x+iGOyI0m5QNKV4rSLQIZdhER4v7r3NDn/TwZ46qHNhdUkk3yx0O/N39M
jLIGpB0wLksX7M9+h29bo4gME87tkE2kLNoqoq5CIdjV9LwBQMYObIrJZPt42PdefThA7M15sjTQ
z8RvZksGKUZMuXebND+Kon9ApTrvI4dZ67vM34+He2/C4klDrwxAGDPU2Q2OZKMLzZsYDm3GfWM0
Ow7/Y9CErr77eCRxJp7897PEx4NC2Gah0c9v6Dz//SwRNsIZ/D03p7D7ibAPeX6biytKyvrO8Wb9
OQ6XYtJAKf7jX+K9SbsE5mA0Qx3rvXlpXFPNKK8A77uRdbK7imo+WrdPRnnvpvIIl/YVqifjd5Pr
j1aZNYZWZxGH8+9VoE8X7J4PF0BYaf3J83vvglChUwNZEMn+0kT9c5ZmI+GoUz6woA4N9Pqh+u54
1fd/ftP+HONsUUtshXikZ46gZ7maHbkjleX08RDvTg7mn+DhMD3QQ7++Dt9PvUEaSu5r9q5X0NqM
o1GVNMr6Ifkaa6wwDc6om0jSZqnNiHT2EBnmx7/E21ePRDSbFgrvn0/p4mxFs4CemqDKmn0kJKDV
SkElFllzmUOIPGS1X24+Hu/ts2M88qYwCtikCJ2/ew3HKm+qzYbQlJENijOd3Fi4n2wl3s5Fkx66
LQCse1Dvf8Py/piLfiTULJHE7hMYeOu2rpJ1VfeXLnTdT6biOyNxER4cP6yVmFTPponfJsk8Ib0G
uEX2Jr2FC3Ny72uZPn582955TJD0DIhz9rI7ss7U5k5doMeTKCbJCQ5k/qx5MK2zcp004SdSZOPt
N3aB9v33UGfbFWpUTlgs4syuR4ZslRYho4OLknj0+y5o+nJ+INgZ0zf9D7lpEKdtdNmE3xyOrIFC
3RqkdH93RksZjXwkCuCFNWdH20vrozJH7RAN8XwV5pwDraY0SZahW8S5SiGJUqk6un0+Xg9VRwV7
6jClU2aDWeeQ0fLxLf2NRHz9MecLTl9P5wUQJhFfr1+/PJ810wdBtIeTr5584rdBUXhfkNMkz8Xc
uccuJ51F5uE3OaK7QVlIzWR0Dg6gl8SmMysIa1wb3QP2MRge6FzLChH24F3NYY6OrsqaoM0G6o0J
ya/AZExjFQ2YJmQPD0AjJGY9wvHZ09seNkp50JPIdtxQwnMvyTKzecB+uB5Zrzc+qA7wHkTrsl3x
uVsGEdM+Vq4XBMHlJx+td+YacG6AgeCy8EG7Z3MtLPqG3cfEfUm19rIXvnngqY/7KJUAjsbQHPYf
P4m3Gx6T+CyiLCwf2Yt/vuFpsOn0Q11Ue98jf4h6axE0EPguHbNG4Iq98DKm9HpvJX508fHI77y+
7OaAAuJaAvJ//vrKaOq1uHNKclum6WvvDOI7MmNxbwsn/fXxUO9cJAIPViNqHfxzvnWkL8p5E9/t
HjsNXZFe0MSjE9SC8SrlAYF+4q1bGuyYCw2K9h8P/s51sq+CO6jbnAzQmbye6m4WdZSdynLfLnTG
ZijvIyRvizJYfvI9eTuStSxSwkVhRBqEfbYgUgNqo0qkCxXTe8JeMWwMb+x4i0zzH09TthsIphBG
cfqAhPX6muoWOBui+RxdQTds4O8CcUxvhsF2thSefv7TG2jpJhdmYHyji3z+2YqSHBtODrIFWY25
1+qprOgh0tNpcwTpn9zDty8gg7G1YWtg09A+/3w1aENipyu4Ms26j03tqZm9n+lo3keD88keZHmX
X6+BDMWx1OHSWPNt4/VNLMw4mUoNIYZZ54FJrdSv7BwLSY80teyPlCk/242+P6LPVtRfBHDnNAfN
ql0PMCn5aaIHslw/V0gtTQlnvSOdZBV3xuU/f3RsvLGIsetYvECvL9FuOXeo0M32Wtcdp7zfA5W8
IZf3k2HebmwWeyRHQ1IP2X2cFxSw3Y9Jwo/e95qh3WtuiXN35Iv48cW8XUUYRehsNjBlOewbX18M
IJoRbTihUhJx+opKzzpPYf6UDvFkioa6hxVsqj5ZJY3F4nU+S5aFw7Wxi7Jano0K3kr5HPuyvU+U
9mrIcSzCFc3mq9GnSz+Xi5F/8nMD976VxWsXTD5tL93dqbGJDhiGobuxLZrx4HzxEaZvMMKwOVi2
BU1l2BfI4pwHHzLaPlKt/clv/+6D8fBU0AwkZ+T8wSBJiHM6G/me6nQZpJOfHrWROufHD+a9dY8E
96WkhBPxzZazsBo+I1GV70vcQauq6vd6Ju499x9zZJGmYoNlb8s6hNT87FHYbm6WNRFnewNzAUKW
MD6Mjv6ZU/S9FchhCwB9k0M59+71NJtT3SCVRMsQD7VEWrp8pkYbZjb66Zc+tf75LpozIzJRPhlL
dOz5CdVTidMjuMo4O4Y/l3snE+dUyPDp42f03svj8baTW0X9htC811c1thlQLJIl93kCxS2bwHiL
0P5Js6Xaysj2fgx5nR6oFraffKreW/OWwF721fij3xx6KJ3qsWn12T6KDBIHtOc5jbZ1+oj35Y4X
8ZPR3pvwHHuAsYLg8d4UyXKu0XVqYMd1VGe7wrHd02Ck2ubjm/mbJXy+KHATXfD1eCuRL72+m35n
EHNHyX2PAF5/TDB6bDUUx7gKzT6nN+cOD6nAlNpVqr9ppjK7tnPX3MUems55qh0ay/BCRBN2QT54
6DG6Lv3sdHvu0ab+wiHe5YTNm2lC/zx75DJsdSyxBV+b0aJNoJpnoXwsnabXHhLXe+pGqhNuHdPE
KM3kMRv69hD61fcYRcfs1OpYD4V1oIrkr5xJq8kn4To+vpHvvGv0tNmC4qSluHj+QcxdfgfSKav9
UM4/61morV4jpgxz9CvT88djvTMRYZbzYpMeR4H4fBtjiImoNU+xtQ/FT52Cw6aw9ed2yss9+Jk0
oFSuPtlhvPPSAeAVDjsavlhvttggoadRRhWXl9pf4yTS1gaqHfoYcl6ZxtQ8NBKoDmqMfv/Pr5Xg
ZDhL7GzwLZ89eksDGiS9ttpzVrtunEFSlc5PVOOxUWXR4+TB0Pt4xPeeJLeWMoBB2DZL2es3gndl
UK3VVHBLIxxNAuxnWZrqNJAavC+g73wy3jvfHC6QPZTJh43N4tkbWIQSbxOhp8RTR3QuLEmiQwOZ
xUQR+z8ZihA504P/QJ3/7INQu1aiipIjmgB+d2vnzbySLolHSSfEJ8vXe3OUCEOmJ7bOpR78+i72
SOLKmcrAvi06gH7VL9tuSN3k+SVRc/K68p+nrbGAYbowbGHQPjl/AcVIr81o5xKQ1IzGzx2+yE5u
SFN2PjmFvbMwU1LXIWJQecbGsTzPP8pS9QyLAERjuc8j+wkC8c6bm/uPp+BvctjZqvxqjLM5sUCG
U8tiDAT9AppTUh9bu7W/GB1h7GGOJSuJ9GFlD7LetMDwH6pBuoiF6NV2HryeYeG2AhGh02uNKODA
0mKhmvI9jiV5nC0rPhl+NK7LqQ+/hbVe7ooWcRan2wlAWBQe8H/TpNDJ9bGFXEC0tO+/zH6B2KoU
bbatilbu9L4JIRcjHb1Jc53dYZUsgSeJvIlHN94J2U6H3Eai2ZtxcdVrst97mX+fVBgyucPEPlMr
kqsYoeAecWKxIk62Dki2shELZ8NlZZnJekhIRf349r43N/mKw6Kjc0if4mxuwhpqIPkzN5EJPzej
evaIS7BMbUu2UkD6T/U/eO3Yc7PZo3xPQ+hsPDueysbEfb9XTbzUnK6JKjkMqvxk8/q25EfKPV1D
Cn/UCOAkvJ6Y1pjFJqCkco+I/FTXiUQz6P1osgea0FcIUsCmG98jWX5yZDLfH5cqLXeUw/X5hsyv
i6aoB5uaSDXNX+NRxyUkLe2E0UXPAzQznHEW32mgsr7Z5CUiQQ2fLz03oz/YqPztdNAOpt5pW6EI
3AkRhjLh6h39TjrYfvpii56D+ogUMHPnaOMrAjiS3p03kQjvcIDj753tZpWp1MpWaq6jIOX32ai8
Jt3YFbcpqOtdPQ4Yu23B/17M9jpuVRq4mms8NiYZTh/PsPfWdMdkjvm04Xggyy37Y41I9NYmOrsv
97p6nmj3rqZB32VC9Z/MrPfWoj/GOd8Y9XVf5JU/lHvPzvV1Sb0BL3wcfHwx730QiaLgtIpZF27P
2VdDb4y6aixZ7mk6eRAYyhWH8acqI4IqbqdPTGfvDka9kjML8S9vtr2OZDEqsdCiv3MKTqKgCqx6
iwIULbVKPrl97y0EDmV/vhZY9t5sfvNpMp0UFdWeCJST0brOWoTTU5XLX2BxTnhDP7mT5xSTZSPL
6YEj/1ImpcN/divnts65v+zT0jGPcXkZ4ujN/5u9M9mtG4uy7K8Ucs4A+waorAHJ1+upbyxPCMmW
2ZOXlz2/vhYV4aqwwmlXADXMiQHDlvgeeXmbc/ZeW44HnVp8WBsKsRui6YJJeMZtqkbJfo4xNcR1
Wp3d2M238FXmBwdLEPaMCDj8b+7Hz4Ytz9mgjET91vs4MY5T1Cp5wjZnbMSb4cWPiT7cYaD/3X3/
6XUcaNPsKO3VMvfj69EOIM0Eerw9J1FBNad7qWZlDOte/mYh/dm2leLUSjdd/3A+vIfGSGZThPZy
3+EZgbewccfqRtbWMXO1q6Ju7svC+02h4mcD+G+X/LhhXRH8aPTUcq+M0y7u6zfPLBC320dZD785
c7zTiT5uEziR0iRj+8hZ+MPmuBtdguMnp2Sa0efP5F5+G1OPWM5CcwPKt1DzwVYFJTPyJm1Wr4Gi
rcpMiejPG9onk6LKU9S47b7XcSzgasNnlHTyLl48Ujcr+MJl1LrbyRndR9di1vTtqkUwpbRTuORr
abPWv6mjjp2F3K1JqJ+zuie6zxKbji1fCksQrL8BA5GE8juCcywWe936zaj92VvsrU5dShyM248N
2KIQBMXjT9gvYjks3aL5uNufLGGdqJk+den8u1Cmnz3i1ZmFUMah2PrxtosMgHXDZmifNp6CLq4H
grpw+oV8GoFRaFdN+q+n4HftxIcnjWJG5wvyunDM/PCkYwVSqe0W5R42jRckkAvvzEQboILP1imp
i+KRbAA3zEyUk+92ATcBdghpsNt0SPp2yjiiXP/1h/rJfWezsVqg4WL/k+jr2bNLyppR7NeQvU0i
Z/tcJWwb56xunzKpLXt0ka+/vuZHeNw6g6JKoOqzztrOP86+8WQtIhp4o9slQspqxOYWQaqxBT7Q
7qD0Gj4jBeWkVWy8WCbBTE8G54Wphb/+IP8M5uKD4AtHjgGKl0bbhzlMRRpBfkBa4lsGV+u/+xpS
o1hu0FZX1ok74xy6DDUyFivw5QVFZE0p6aOu9LTr0RjV7Qzn5lNCnFagd4v6iW1xtUtGhhSOqXyL
qM/aIcl/mxFjM2UPG9POkg1aYTOUStXtE7txNlPSO6Ebn8ihNe5yo5queG0xoc28CE+JC8etUJ1n
WLv5bw7mP5nDWTKBLNMAYO/3sXBEuS0rYP3w/Yt8ukuQpe0ne0qfUo0kv1/f659dCuE1WgPc6Cwb
H1ZNmk5NU67LklcbSSgad3XzTYJgnaSIn359rffn9vFNW6u/YJ2pMiJj/HFtqhS76Mcy5XAwWBD0
OhrGmL2ASe8iUQ9hBfb9pNVqdN1N+nip60p8o3eKF5hGIXaiUuWfW8n/xjf8Ft+wgiH/D0ngJ5lW
6VJXVM7e3rGah6//+R9k1/Mj3ymYqveHSpXdoOEBLuudzv0XvmEFZLpw0tc55D3sinf3Ow7dAYfO
TzGwaTRR6eIXfqdgan9QjSUmEKUIhSHtXyVaUZJgHP1tnCHNAw+nrdFYKp+HIsmP46zEX9VOuT1e
aKnAoA2QbOxKcmTJicZ4htDFRWqcNU639LtcZ+JQnzp2sNomx6jY3uul2S3Sh2JD4mzB/lWMGeb2
qhHuXWqTdEJeXJ9VqQbiZ5zMasuhCiIcvOF5n7EaKPR+WNrK4SD7omwHYlo6ijLizOY7q2DKprSD
PDw4F+SPT8daKQf1QLrRfJ7NKLrPjEYceVc+EcI34DodsLapkxeSLyIusrIFHJ5N4GEtK9fvSa2G
Kpsm8HuBOq0EJFcO3oYUKTgrhVygl9vkUtwu+WC9qELHpVLhvDynarJ6ZJMONK8cVmCMh36KwKmJ
2OeJmiSxyV5NVE8ZN86l53XElbakPewaRcGNYuNZ3ZGAgUdAKdac5ZK+nojkuM0W6Sy+g9kAhBv2
lSkoh2i40q2oeu7GWbsd7aQadjVCFvJ7WxwxsUCwGbQxjbM2J9A1s5rhUyfJwIvWOn1Amo2YDlPt
YiqNpMUXNcHn6Z8QyDQXo0UeV6vbcmNq+bCxY9Fo7BLkxVjXmsBJ7Iwb1HiwLrGTWgcbIO+jl8GX
0d+xbyla426bvOPgBoZ6qGCEVG8acHHMPIDjSGGOAvsdJzdknYPHaoXMoVcHOEclEPgcJD/LFyDo
9gQRJ+FEx93dsucbN+PKrivjFWM36x1IO/mOt9NW0p0TperLYmnQhC2ZLtuVMr6BzDa/lCtCduvJ
EmZePYk7rZLJKQc0+Allvu1H6kCwjFDijtQQOEChLp2rspzh8a1kPiiYuE1EUgDsU7UJeB+2nmY7
r/XPxJG40C0of83K+8MlHx+JxgYCWK88QNItLeFbSQ8VHI7agRRj/dCtDEEaJNFn3gbAglWGyx4B
DLhB4IlDvou7Rr+PyC87jLJ0tnoxrIaNKmrvXHP4oq4Ew2FlGUbuijXkDUgPtQN/MJjfwYfxykAs
7YI4Yepizytdfze0CaU4Iqg1LbRWhmL7jlNsAStaZiEvG1ddXnGZR2HfxPNjn4pyH71DGRVFBdAo
VlbjIKA2znglLxsry2DUv2Md9SGNwE/AetSSqH6w46bzR8WrDpWXxk8dBPYJemFU3OYrM7JdcrEb
QGJ0tcs4dBBwYonJ1RsraeAlvqMna9JvR2YWghdPQuAl7K1OXMFF8ratrRZvAJHmA+D/OpiShk7h
NHt+FXVfMmBxcOPGMbBcsHFZ4WEvNvWXaZyfrEJaQZXH3hR6KKFkHlJH4TnCgmuwN9nXI7gn8GN+
btn9d4HKf6+Kv1kVV+UKq9V/vSye06p6a+vuh4Xxr5/6a2Uk7NF0EUzhYvAM+pkqS8/3sEfnD3pX
rHsunR4Klvb/XRlN7w86BiSD4g6gw2U5bIz+WhlN44/VqMCauMrdcSxY/4ZsRGdn3Tv/sDYColbp
v681iFWt8+G0YyS5V1IJVE8VYTzrMGYxV8JJq8i96LRJbHLgRwBrjQFqyUR1G38MFDJsO+DG/HJJ
K19geIaIFplejVs1W56gJJvmo0YCNOFUrQYqVo8fyql3gjS2rafBNLszTqnuemEHHm3TOqOzVKPi
O8cj/xgM9uSJnZIlqDa6rDohQ1325QTiRHbGqzKa0XxS22ZySY7Wu4sh88zqwcij3rlocXKrcF/s
sSfpmiRDgC+8EZXeTnjZatX3Mg6Qc4v+KW/JK5GqESSO0T/TbBuTye+HUjnnRmotPoHojiA0yLLu
OGuWdmDoVZ1z3onSBy2Z8aQAF8SMm2aDfTA5eXzltN/c2WavH1qnS3b6lMEWIdQdGkgatGqT8r4P
ur7L9BSGkJFfk5AWZXv+i3GenYyESqaQFDwCnQNfss3adJryMkFb8101K8eDbB0lWCrP2CA49Mic
d/HxLYnTWJuFtN5bTS2s8+ABj9a63tEOvec19albvOhxKV3nTjhWdC+7WXcPMgIlF2atsIpT0b5T
8WWUfRpG8JwK4sMgpwbNPRCD3+A1O9peXZw64XAv+xJ/hW4DW/PzeR5PXd/FLqmBsJWd1F5umyo2
U3UXAbDY55pNmRggvs8Cy3F1XKrQcechwa/VAIWbo2hv1qX+SSxAM/GcK8u9B4B0zWMg+3pvKqpb
PNKW7KuHeHW5qCTdmfqksJqCTG53ep/NantIYqtCN5sB3Nde4naRLKQcH9gUof4sWzPQG2FeQmQY
N5Ma4W+GTHdIhwVnZWRvvMQk2COv2delllyTwhpoqLbXcdbsWtdfha+4EC193BS4EpGduuh1FOc+
nywawvqBUISztTrHl5HNTlpfms3S0ATA4DzBoXLyalvZefugKAnxAVjEJJfZxssEzWiYnzV1BGDi
pNE2GuY7FQMoyBuKy4vdZBcNqQgHwTqzBSVM7hvnUT9vtXbTAntFKjylQAWKeju6dXpSink5qGx4
eUCF/gCO4zPpGGbQaDFE3ISwDBOr37au0CcfKadnhzYdXyV06qMEoXRCbt6Hy1KimRbzDp5H0Jqi
35qL4P4oTZiWShXEjUK+ltCITsRf+GYtzScHDjrm/FrQalDZPJoyB8FpumNIfHN8geuRUnZKowHU
6V2Xgm3V6lTzB/aBAYkY2jWfPjtlFokRfjR10InB476JQsyhi5F46/Cy7cEQhDmbBdz0S7evm+ZQ
jdZdY7A8u+nFokU7T/bqSky6T23cw2rrHckmu2299FAtpR666ryJM+5+jPYYLupD2zQ7d57OGVZG
osJ64mBEAYwF5DypiuajbdAWYTPfhlpZvBWmKmEDjKBssK3fpQqlYszkgddhI206i0kwdc/mCjfJ
SuwqnLM1n/K7eQM2pdqUk6wCxyNCIgDsqWGQT2xU32UbkIXR74l/+AJjM/UbzEZH8AfoqSWeLfTD
2WXiddm+J6Qm5K3QbuKkuRmwCSsuX4qz2+XkmtlLsc5meR85gmRu0vaE0M3bVG/IzxRdEvDA5FZQ
8H6GtfEJttgAEWj6lnSlto+dFt0/vE4M6WtjEjrwkdAg+K5M6zcdBnoyPG3vkGfObWTLm3HoVGAS
jnuqOeI4AUiT7ol5BS4/0YADROkuu8x0OC0NLOSdyoPaqnXTX1qxldwa0+Sd5aTeEg3UwYQBExDr
YMy8/mqegBU35PShM3GQVLa3La4x7lDiR72abTMjN/h4tfmSmOllbiSsDg2i71xDI5x190WV21u9
XKK7MR/PQmlkMOHNf3CU7MGKvdQvlOGlXbxPdqwf9N6yGce9oD1aTH6ij1va5ofaznaengG6zRrz
UtfiZje68kuFtXljyaVda8D3pKrmDOCcamyZFMPJakbCUDXjtoeLDof20c71xdeLZaPSSYBGLTa2
4n02vbENSPkN8nUuFYp77bbGrk2z6Xbi0QG/IVIyYBp1P+dRrH0qcEmF0nB41RQz8nVnODvzsIF8
cESf3W2todFP0s5cvxkEACW0OEmQz4W7K6Z+OSSQuKlKHtnn5ruuUNMg9lDlpIOyZTErgiUi8tMd
TY+OMHakL1A2OiZs9KaX86KaNxzkFMivsjkXPSDmeRzgL2VW8opU0wxGvb+Y0oY1YSweNHPYVyBh
vGFhYc08DyRMdwct7pLA+PLLMFXI1edPhE8UGw4FgT3Bxg2o+6anYTYOmiy1rZlEqPpjGEWXE3v7
AXBUI0LSN7WTlVqcmxRj9ts+Np6juhdA/jQ4E4oEKARSmJlpKI3qOlaGFiiITOygA5QrUpp2hDVk
IdoQsa160V/oMWT3VCco01vDJyNDeUiUcV2exzisbY+0GOtyVOlYKgRKX6mxGLASzIUZc84hi/i2
yhT3QPzNcpwG48GcVPFKzx0sR1SCTNvCdjJWTpOGCMM063nYs87qm6HzvpTKcK0lThp05tjdtlZ1
PVaKEjQ5bvIZg3hOYa+VhtziV66PBEg+uS1tjYlwa13Ruo3G1wv1qmg+M72a+1Gbo5ds0eRmpP1y
wC5CgFI9JDuO+cBjoG0EZW7yZdvh2Yvp7VWqq5xxseePxN6MPs0J9xvE/zjsLaFz3DOKl9p15juH
SF8/791nI7dEULql8+hAIAmVyFYD3Umy+yquVH8a1bUYTLHVMKY6nMz1JeKBZb4xGYRSQunnvebj
xbKFu5x9FTJ/nVXFufW8angy2gHaRJ9cFmpuhTPtFMCKQisDN0WrEyxCmr5QZXFqCRbYZ31vskeo
4rOmF/suj4hLwley6XuvvnVL0E5Mt0l/g33f3RPI0Twpi7fHHTrdDyTIbldqNlngS55eVF33tcnd
L8zOxZa8Li8Efdc/pJl2sskb3QlPziHFhXRDxDQLBM2ekAr8ECR4QcntqTP9siK8mBgsq7nIgP6S
gtbOF6U5evux1qbQSZovUHC1AG5dql0LMWh3TJDttDF6A3KY3Y1JsTOruN2alEtYvFqlem5I3DvF
0A23BXvBR3WUxhzUbuHifjRnA4KYob1WhWW/QhOBY7Ws8K0oaXxFI3lo6bnnOmpj8GIu2+NyODo9
uPC0V8PK0K8iDipEX45EgUPn8YqwZOcRJC5ZUQkNKK0ck5PsR2ebl0N8B0QFNvKZjVZQVsOj9JaD
rY9faxKvd41AE1B2gsBvqvOHqKpBmk0WjHlT3fHUjlZmgushXyAs6jrzJ7P/PHRmF+h4OPxKRGte
Xg0IO2pY//J6n5gVabeRIIDB1Yq90SGkT2Q2HCvgnhGZXhlZdQ+pibOwELZ7SpOyPmUdKU25493N
S7ItBrAVVPzNnaq9EjTKhimLasxV0YMWyxL6vR5GikkQQyLQ8ljSd3FdHqU9VxunocNWMe5KObU+
9XEtqJVKBKk5hC41Q6YTUrnwig5+2+DmX/Lk8+jhuGGDv4XgqUAwEg9TXdUbjB6UTdLyhAVrDlF0
liFHFbKYO8Us8CUL1sSihiNu3npoJXd2bHwpqv6hFrN1pdjgD0vOKXpnzdtphM0vRRcKcwZzISx5
JoJ62MpF0R/xcwKvKMryYSL2L4CIwFI3Y4bNNFA2Ro3fDVBb7utZDWoEXmhJ3Wxbt+zp0jpKv+ZS
C8EIghFLGeVTYfuzijDIntzogVT7iybpzUtpko3VN9U3Nr/tiqjeaBkJH4lCStpkDldT0iY05Pry
QZoZBAmzj7eNWXkbExUDm24X+7OSFec8ZnKZx7zceqrVXNpu9Kq2En0J/rBdMubTTTOT+Oa1thbQ
f2PXoxEnoYrskjzX/lJXqZzVwHaWVuYQytX5Us+8o4LcG9VpbVCOHUjV8Zzxgmrz15rzRqEpz7q7
vMTC3jla219wzJ25GTkBB8shcqkOLoqyK5Jvituga7Zb9UJrM7FvcnmNAe1UTcD2PTCCQU/k8VYI
jreDLg1qgMNOry3NN7LshFuaBTRTj2ruPlhOQlMsXV4mp/8S9fFrXeeMn9q46buzU0cP9bAAdJuq
+LOi6LgPzOLQpcsSxIZzsXjuJ1fUofS8epezOPog4oiXj0ifU2C0X5imuMmQlgVKm6lB1wPogvwZ
q5d5VI9sz5TrHgeu6+fltLAkZMSu6awEDTG7ItmijWkPkhH8eZbJm5FTNzWicfYTQ2+lP5oQ0uHP
ls/Q+JFmpalWIj/W0T1MtVGwwaulE+qJrOBm6B2ejalBkmrnuyxVYhkIXapJUOedeNZHLQ2mcbA4
5IjmYezd4gBiaDiwq84PHpiznelV5lbMS3wa1d7egl64n6lNw4XzrkhCzK6rVNG+WWnbn5YktY/C
gHKhF3N+7Oto3gLflPcmUQehK/UXzvDZOa+gmEexerUs8RAMbR1fGJNjBL2mW2eEVOamWdAPGvVE
5xYUz3ZwTGXbER4USmjnkUHQ3gC2P4wnhUMVcBlKu92KKSEdoTLwFJtYR2yRGRTJi+jK1ognd4r5
1S17zy9158WJC+4Ym1ronqhOgEgc0OOh+hyHS60ki7xuCaEpc++zp6pgkem4hlmZDD7ZUBXbILmE
Y86vbz2yPHh3YvAzDNdy3NL+Q0gFxayepmxL1GVxYN94cMoqC4qiHLZrO2/DbA5KqbSqTZGnuwyZ
HYcp95Z8b3PHUZiKizFlz0PuAcYhKjI/s1SzCo2cFi7n1juhNnB9gRYy1GG7gq0jCI/AVb/W9Obk
zK3qk22X7tscjpSU8OHgT6qnLm+6Y1sb35qlP+NoAVnJ2UJf0kuN2X0D+rVcoxVOC9l1fubl+oYo
ZVD6o6L5pGB3Yd64ymk0s2tCu8lnqstzbDuPtUsGC/trQgzW8MV2IiBCU3cYYQcoNRZnGZR+2z5P
+VVur/tp2r0ttbix6+48C6h7ciZpIzY2VBlWEJlBCqBSVv7YkUcQFZRrjJbU0IlZmSjmPV19vIU5
ATLGNB9H3tSgX+UFat8xRyLLxH8zvA5O9po6FuL25nrq6umQtrMecoQ8MUU/0iqn89NPG45ajGQi
K4JuaEcQWCnZ9lpPaOo0UkZZWHTNDkCm0G7nTDm4Wb9ZBjsPmkarPA46S/XUmAplE3oGdA4K7Z65
81YHpcs3GroNjSxOXu4YxJLjIDEZtEyF31MRCLUoHY8JXhvK0tVrRabaTRYrPEjXwsPYJKE9GcsD
/bprHEcdKhJND41W3eIhcgCIyow2f02F3i6c2eeAk92XUfLmas1lu+in3LVfDE2HF/zSaSXwOfeb
HLD4qm46bzCK0BEqvbDJiIzNRBYuzfANzlweFEr+OWnIlmxMAhJaoQS5Ts+oWFxqJQsM6bCieQbW
bGHbkkUIW7JrCbN/CNpe2lNAiBctjX7Qjwp7euGTNE4yyMChfGhmyX9iJRdDXvqeKppN1U6VDBN6
M2Njn0SpnaRqBaC/SzZiedFvqeLE+PR60F6L5jSs0HPTXyB/A1nQ6oXno0OQh7RoomuXWa3za/pH
Fgxb+JcumOTF7u4V0y7bbem2yryVSj7KwNASSm02Z4SZ6UPvSQQ3Pa3RybofZisS1Bx6ZVYvepru
r20ONbq7iAjQpGLhvxeh/3/X63dv9eVL+db+z/UXf2FzwTyXdP/rx7+2f/4dbM/aFP7hL5v3XvBN
/ybn27cWvOR3wv76P/9f//GvjvJvKvFIBFzjV5X4i7pP2/TlY4v6/ae+V+Jd+tCoerD4AAPAlkEh
/Hsl3qR7TRXcQtiFQvndiva9R02QAAUaFfcTTgxqqghz/qrE6/xCJAv0qGk445b8d5Hdxiqs+Fsd
nqPnmm29qoqxdWHQ/SC8ABo49lTE5MGqIhYluorarZqAJSXRRWzrJnM73xKO+toqTnRPNhAc4bKK
eCXS6NhKNhNO4QDAVe1ql7/rXAaNQ5nLsfjepYvNcURY6aZWOy/QEqjDGoGmb5nUYdYlcfFo6k23
eQfvxkkZnWvVTKawotwQrliuQItVOe66ck1BaEr7ricp8DcSu7UL/+MdMCnXr2LN1dGO94h//5uQ
N5vpVNeDEIdJatM1nVlEdHPvIdjp1u/F5/7bELn+8zf/D4rR10g2u/Y//+OD1IU7joqNKEKTrgyO
J/WD+oTDNImEeS4OoyJBrsYFxLlxCNII+PCvr/RBvbVeCQsbjRaNlg1gqw/fbOltDWKCXRxGDjuh
nmWz782WsnONKL0b9MLczcR23f76oj/5epjnSJMATrR6BNd///vtVPV2LKu2OPR2gquAWGTWUTpB
VthPFqb5f381bG0oamFt2P8wKceeO6YV5fcDpWwrP1eyXLaTLbXxqi+8+19f6yMGZr2fOGtX5SeS
qFUT9uNXgy1RJGWupocmmQojMJKoLUJ0S+t+UFv8ZE6mq1722sXY5sN+KZxOkKZJjfbXn+Ofd3jl
TaERxMPKnx990oXWOnPZU0Jv2CzR6W9nWI8xig3PFpzgfn2xf44hC/EKMhEEqMiyPgohZUM3raPO
dxDastzUrmxZ+nmDRSLyhODCldXrVF7u/ua6P/uS6JRxhdk2mr6PFIY8zkaadrg8KzB8RBXxNEej
R8JapX32765leha/H8u5yqSKZ/uj+MxMlVEbEor1qdbEHJpnJ1+LP/Oam2Q8/Pp+fphv36+FfYlb
6YLgxhv84xjKyMtWpMIYApU/amEdOeWxSI3hd+LFD9qjP6+DLcuzmWQYrvqP14HH0kq7ntJDpFpD
Fk4j9U/fnKs1ZNyw7pI0LQHFyA7a7sKuOtqoZZz8GUv0X/L0Poyd9TOgfmKi0zCf2gSj/vgZhlnL
08bq+AxUwUKhUTJej4vxOaLndiQAlnBa25h/M5+/38K/TejrZYGU8MVhJbGGfjQzDLE91EvkpIcE
DNMTm8vyiMFivhRZleykISrKFwqKjHdbkxMQgjMPh9Gupq8aZRUJNdgrj3lEJ5p4q5Jsk4g/QKz8
xm/5s89p8WDgYrE7oCH/4fbkFufgxVGUPbAC+5WIcVMGQ1N4PCL6yPa+AvHv+OzVHYc4wDE/qwMw
ct8gqvHQ57V58jovgsLiGpeeYrfO1h6SOgOA6znD7t+O2lX9S+sfvYCLnf3DRyUurKuRC6WH0gNP
HuQxIiiiy9tu8+vrfHjreXTwVnhk+AVWOf/HtTFVdG6K0qLNGWsI6+kChb/Ka2ttFVt3v77Wx+n8
/WIOzQpWR8vDl/nhS80ufjsTS++hqZG2xG40hCpRK4AanHwb6SIO8BPNJ62fHHJyqngHa737zY3V
EJPzFvw4XFFqoLv3AByhSPxInSykoCTT6NHe6Uc5H5xCZzLtvMkQtHfFcqMYtvpqJTD907SnxTeL
BNl/muaSWm6pWqc2HqKj1/fzNYxeOOgtKFVJra/rScelAHcukpWJnjb67VIY0beBFJNHnILLeSnk
RK2pkVCym4lCf0nIxCBVJty2HPVbqyclgaqluu809FEJurA+VEW6YjNGZNBkUvY+qY3DVcmB5aUg
mO11UdjGtYBX6MZOVfStdBULHWHZlItfDSIC4qSZ7TZzEtTqhrM6DxWQ6qpfNTrNNS/SvrC5Mh5G
w4DPPkUII4IWZt23gjIuWWtIFZJN62bJOTZ4s02LqUWTQ/pKZMta7IitbzFtJD2oyOtRgipS3RiH
oRf3WzWxzd1oqmyGKmdqv7pOr28qBJjPbjNK9xY/BeONtz/Ot3ntcXkhpHLjYhvKIY/2zvMCSj2c
EMOfnfVnWwtEXzwjUN006cih21ljDpAwz2fWmeKxaWaiONbbCwO/2+hVot4IA7rtsV6cIjlEWmwb
R10tEwqVXgm0iwaG2Djvs1WvzSfZLSv9R5uUz7TNGJG1Omkq1ReU9+jNuHczsq02kKqa3NORN596
QkhwbsdqdW3khJ7gF+D3kJycnO1OxJQNHEIFVAxliBjlHO88IhPJqLVYFLLYMB7capDwQbDuHEtD
T19pJehbTdL4RBBJBCsvDdUWAp+WG9oUUxd0uZyu8YlOV+lsDglaRy39XEByOUxEej7iZDch1qzj
sBzr6EiZbYQ+nMCSCJdJYwNDlWrZVkPBWHJIt0SMM1MDiTh6zf57OkdpKSr11pJ9Tp+QehBkfAFE
QKg64FQzwDZqm4iXBHbinkIbo9dCu3Ito2QCjpZwYrCtWrm3k5wb9h4dECsFHF8XA8Gi5OEEIP6q
VtAndplDT3pc6g3ZPFYwK7W8ibskPaiurE5jPJpBWhZpCEBYPWsGiRt9o9rwGtG3xJ2zoZeZvzR2
lZ9nrhZEkUUFYXF2OVkqAanO005NM+PZpSTjC9Bsaj13vpL3Rqgq00J7i260Zlcg9ae6RKBQFXnA
XdUfaWhcpTGpk5nmbeFkG1vMHvURcoDwEwX4eF6Ont+UfK0id2WQ5HlBWwvEMdztyO8s81k6rXGO
y/RKTp1Lx9GYVkWkGbDgEIbapA92BC+NVAn9hLUiUPvcCkRXjTuUWmpAzQIC/KLaoScozqZectsm
86sn9BfRk9STKaVBwKFZ+foy6AfkM58apDqg9gxRBPOEQTLqhf65NMwjwZKrBCO9RDU8hrlp3w9D
dEIbEn/qhL5sEojhx6QomYDNdY9U6vOlnRrGuVva5kZLi/aoDFaOXsS+AGo+I4oxy8xpPUTFjR63
b8RpiT3JMBkdn2iIGn+Ojeyo1SYZICRFOxe9VfCB6oK8en+Y9eXBWkyDtkcB46IbdO/UaVpDnjHg
8XDETIz8Qy0ekKbED72ujndUq9g/1K0g6FjQdz5jWjU2K41va+YdDKgylQdaG9MhASnARdlFg1VX
b11rHG+dcZ43xtL3m3X9sah0C4RJKdEj1y1J5oHDm0atUDHZCug5RUGqivt4DX+r8som5Ux1Uqai
iuK7GbEiOLHn7EXG0adn/FHmm6utRxd91yNrEzRy9PKKRIxHp1gawrzTYZUJuVkQF2RRhJ2dm9mW
LKTypAAj2VYZ+apqPwFgd/r4qcvi8WT0U9il0XjMxp7KFFVA77ORTS3yWCRuaYBIj4wHTyZHo2Hf
7usjjrMFtDvR0+wdOCIUyk0xS2eDQvhTVbuoMspueO7Nyv3WYWuesZ1pOpJ3y3kissMj49Za+/79
OJGb1bMfq6ZmL5bFu5yUxr6RRTsHhE2IQOkaZ88J2tt7k0ZKG7IK+SZQ+W+Qy8/HpjPODjk4Zw9V
eAHplH6GRYRxHlfOjkw676aIGsINIiMyOPxniUmZQmr3SqpQfaAFeeSheneT1S8hizBpJ5UymF+m
RW1vnE6hatBULa0WenyIhjeRnb23E2NrNzpKsbXdbsCWn5oP+dzW11CTiOeKtOwQZY1+5g6moQEs
vhkibTdYFgPbq8425YMgKj39Om4Ka281jnGx9tB9SXLHXWQ1Wli6Y70r1EVsi6V1X/qOr8REQy56
O6YGGUL0DX1yFoiVGiq9QChBilCMoZTc4sm47FW3vlKXiG2/Z9RoUVrgdps5R9/ioyssdkVeOc9W
blPEqZv4NCmWW4fEqxWHmaylt47j+AXqnP6mMxX0kIagn087tWJNR2kiASwO1iUndrHLS8fhAKDV
x0Ijb6obMCAQel9cC9vqrlxK7HujaROag56L2HKRh9GtFB/sHhqfZorOWV+5OzMeyte8ahx7A+u0
eYJd3WxtO8u/eVaJllo4oj5gOaeWlBXy0WlJ7uNXbyTMwoJQvkUvgjZahhdVELLMJNCCt6TJkrO4
ql1ABpCFHmjpT7iD00Ctsw1PPN3kpf4FXbYI/zd757VbN5K26ytioxiqSB7uFaWlYEmW3GqfEJJs
MedivPr9lOTusd0zbgywTzYwwI/+x5a8FkPVV194Qzo0UBYAxgJkQPX9yg+H+tlHCwWHGRR7AkTY
b1oAY8dFMgHwglzfQOfqnzP8e05ZC12rIAh0eay3Iz4TuXwAiI9tzgsO42hTY6UyJ6+JtbRbnfZF
wsbWFWWStl5beApXMxiJ63SSwwNGc+Oz16XBH/EQYtwM28MqdrNYAwOaXzAgKrd0RCBX0xM+MZwN
432pxt8XbafXuCy2O9zZQDtkLRKR6ZTbW7Ko+HpxFh8yfUtXw2mjc1mDAuCq9HzmVZm48qa02OEN
z5lRO8tSbothQHWD4IQrh52185kdTfoElqYZdhqZJsIZY7aPOKRhsTZLZziX4cwxYtMdYl0WIdGn
X637tAgF/jE1741D4egKo+Szpli3UBtRYSTFrrJKnkIXpJ9x4WAp01ESV4nfODirO918Bsw5+oRB
o/tkOY316qhhuoyCJb6XGKRv7ZqPnb05fLAr/HBAXnWfo8ZLSScxIMOn+IHEGN0C0CWozbR3yv0U
x9gvLCvhlVkMi6r8JCSIE/Ard/4I+SPDSm6LiB3oRKAqXaUxAchFuZlJTna+DwgCrkSMGbaRynC9
ehvO6XNeOAnwDepk5PN0zVEZowxmOYdBTV/1CvKDWh68ZOeEhxxa5DYv1QmQntzaSFBiYDBgaYHS
PnJz1s6PWM4CV9GLRTIQWe2nteGDkxrLEZR68g1EDCAeOp0/tspJkD4N4qusGl+tRqByujKRUiCC
TymN3X1PN+uUdiiHhIL2AP6bC/u5G45NYuzetB1uqPE5dUiEQHzWHqPCtMVIW/eXQs/ZZW7Px1zF
ZPMkXFu0QkCsTPOHSQmGK96szmSHf5EoGRH3oKqKIUg4IOroZraZ7ukCZHSg+6+6s8B4GTkAW6U1
w4zwc7dY5aFDggoEML2DNYafNPW3CCE/pcrDKTVZyFMweij7U2m1f0zl+mHIo5Ou1UPTRVeEXBpG
RaqxPV1fszb+BKnlzneqY0M2jXl78RSKdDquOU1KX4fPtsRZGhDvsAstWz7UhWHD1M7zHNokVljl
ggp1zguFrVHoCCw/mos58fFgidVLOYK/cEq62htpURHE0zD8vrrryzym5yobnEPrFwwOl3CJfxeo
bzKj7QKcuTqwzgt+NGmdukd73Y8tfjXjDGVbJ5eyfcDMbrhvgxYD7j796KPtfobfbL7t2nF4tJwu
2DP1ZjRODXM5DJ2FV31mtvkiQNqm/iMOftUxLVsV7PoEmGGKxtKHYcpMOeGHyXysJ5sUOu3wwFpt
tV7qUVrdISnnO4kGyReh/MU6WU1BQwcvoh4HUWd0JvdCB6VRnWvxrr0pnM58ntPm2dNC03micWFH
+jyGJRse/ClvcN6jV5PpjcgK+2D3cVIDI5DTGTB437oGze2nux6AE5iikKap6idKzjcfvMGJ/gji
HINDPO9Y3WgKGG/HgEIE4VHj9R7UlEUxyx73DcILfSYz01jqIfrjTbY4slpqDDBTF1m6ztctZ9yn
oI2WK8uTVMkp7mJ6aZW4ziyZjntUFNdbrEsISzjmuNvKNtWJnc7j12x1pg+ZWuxLQIDrAYRPfkqw
CPwjLi2a3LHnYzXaS41EV0clgiGaAI4xKXmlk9GUvKHGWiyRTf87ouGkDoWFrnxjYyBIbs9HW6qy
9klNgb6TSwwE2cb7T0xKf1YFWOK0I/3beElzw+h+m9sjpCFjvGhcY8+dHEXatHexSUskTYGeIj8Y
fHoEZlLz9n1j41n7pVbdeaRw8KROGI/C98rHt18JQbPdCUXZX/twyn0QkWeOm2M1WWpqsLnDSo7x
F+YoQGR3746XwVqpj2HOw4T3jEVHotvDW6MY0iNjlBmk6pDTNy7KtBGMzHG4skIusQR/c1Irboeq
lP3vTOW5gTTj1RJH1tuexssNCmT2YznghUruC/E2QpnpvJPVfJPP5LurlQj8tgYELptlQVVDcF9e
SS+8AVR93Y5JU2/lkrVHUjVq+2EofCzl82jCf2qlK0LzkmAAWgNCWxfuEDiWqKlHoixZ/2K1LsM6
blABtNKjwAgmCYL1Iuy63tnYGEXRkmkjjTNlvOIRmk+Td1m0WlxLe5IAlHGrw1ON5hUAlNPburNS
rDzRZcTHcdXFp6KDTJ5okMYQsixzfUkTvVo4hNIUocy6LQbzTArgzL7NH3lX83Xtjzw2mpRbz27W
qzeTz9q04vqhWgHpRtOHN6WCuobPpzxWgPYEnx2O5gONM2XsQEAPkzHYNUVNP99vUHaofPFYCkMB
rBhD+5X5aa15Wjbep8sWuNFyNfJB+2XtQrnD5RViuy29bJfrHAx0z7pPsJ2+tH36rLu3xpNtOdHr
ans0lTJWk7vyodls1U+0EisXNKkzPmgcVy7fXDNHqHBPUSLmmwW3vWZjJWxhzx2YTU46OkWNXT/l
fq/PwxZCELy/sRBodBc4B1MccIeVo2h/RXEMVDswctthlTqX1C3d7zo0j7cUhYHy8JhA6jh3E2pC
ZFpcuNPjuViuZfMEcJSvnod+PBV6ic5R3WBBDoHVP60LrtOCjpxu+Xdhl+YXBN/nQfagM+2U0kM3
L8Bcwy1erMGxHzucwNHLO2odsdlndmA0LDAbjJum7oBUxDVkW5cWOK7NqHR1E0hvcGWrjQ+3Y3+o
XBXhR+Ry5ZrKR+4qwuFRwNLqN4xFocaaVTCBW7yUjaSlID28WrHNpiackG89KX8Vz7HAKZZRpFVv
mcWyp+tORrua6vQwCOJj6PGkYhVb9ysFAYzQhhsOtVmDnVhYebKJTmmMqy55AGYflj8EcGl8yr4A
P6+vYBNdaIKTPT++eZTNY8AUqich72ilItSUkFZwMjZZC9BtrK6TSQ/32KYHX5rRi17Teg5PeMkC
YEA2efrgpYg4LdLH4guyTHc+hmjWZwo/zY3BJ0c7v6bBvSvwLlze28//ryEMV+lLV/f1q/4RtPAG
RPgXouH/I6CD/6bt8J8Zh9u6qLunL/X3TPz3f/MXE98BywCtkCb2O5bhL5SDbUj6UkFEMyIa76TC
bygHz/5NMJZG45UxH9Nwh3HAN5SDq35jIOcYMxQpXabk4X/DN/RMK/+7HjujBKMQxKQFuVUokT9P
bmmwNiKyVusCUm2bhQfSwGAZHqGoe1V3ykTpo1GWw+RPsiMRRqXy0g2LcsLzD0ECHwhEvXhNfPJC
AJzuVWXhCqSWjQXkit21IRFJkeXLM5xvj3CCZJpeSjiF0ElW/jYazqJ25bsemMVh6w7XfCgH/Njs
EWMyrNinwLc2SWCBKhtVUJUno149bHN3KlJcU7GOFX84FdS5ba00XaiPWQsp2d0HHmS12yCh8gg/
gEWDnBZ6UbEpKRLKrRwqt9oUA6jdZUMKB2o9ljWy+e/j0//tmn+AByEgYX83cvqbfMXua/GEsfrX
73fN+7/5tmt8yaYBGETa6zMiBez/167hR4RQBcnmr53xJzQo/A0NCPYRspvSFwDf/rVpgt+YtVKj
KLAXxvXK/W82DfYQP+4aZpIMcMFVCKNa+m8GlNmYZPaK5cyiluQRpYSq2amGro8xCoZI7nelPjTt
clPUDp7KRTJusZQJzcylOWDsV8FLxB37MWJuRZIEQ4omj5i+zszAMfhNMk5pN98Usb6pAsuC9Fh8
9qwOkSVmG4cqBou5uCLed3PIZuMhptBcoMVmeqou8e9br4tMwiUJBuy2fDr23jbKyu6Ehn6+A7EL
dYHiYKOTriXtVt3F3FLnqdKliTDL7Dhxcc7G7VRzDsMkOq9h9NxVKB2duj79nPmt9ZgWJb7VbaU2
XjtXxyF04j1qzS5kgb75sM49LKy5vx2D+AuYd24y4k6xX731nAUttzBPdoyHrE0WY7Is4vy16dx0
2giKgF0lkG6SDSkXGKjm0K58ezI6t8qdSZN9faXrFtcVx7lN7eA+GocrO8LLMJmrjwQR8FMTaFga
dXQ1gsn8p7ysl/LSC5rHiKpri0LxfMqX+HOoonPV4meCzM4tM5DPLZAAjNHrj/SuVkxiK7wx3STZ
5QGcy8Ec+im6oizB+9mN9uAxYeREylxCu6Fr52zJwNyjv/oCh2kLPDN0tI9xHxafaqbYn+yZwsKt
CkYeTAgPyjada63bTSLK135tbsBFr2eRZ52AxrdPtWd395CCwIGnkUMHCoeDKXCam2KSZ1GwYnYv
dfsB8m736OXBverT+ljPXXq0ezieKsr9/Yrc+1lIiYvnTvBQrI3Vbjx3eqBBTtQu6x5ntLgvkUSN
hhdLtIYR2Qr3VjuFe12mbWLvJiehkwkXfd0XSfXRtWwYMx2qFzundu/6QqOkEETVznUheEXsnE2W
Yl6ZQOyD/zW34RHEGibDcWPblJ84a2eYA2x0MKoaMt88XMSxpYfD1FnywaejduGVSnyG6DDu+oVa
okwhaO8kz7I+2EEXYQ09L+JiWsBQnNeZkLCKM71QH8gVEFdX19isQz24ovZ2aRlWXo7FMu5s1CaM
TsrMfp+Y/y/Q/0Og99EV/FWgx1+0+vqi05dBfx/r3//Zn7HeJqAbMUQghuob2PMbDtR3f0ObHVE7
pv8eSmvmGPgzQyKtkh6YAOUZW8o3cMC3DMkTvxGUOSFc+a5xZP83wR5Z45+CPSghNB8EmD3bB1/2
M1hHOovC3C8dz+oqtmFcpMUeSHi4lVo/Lip/DgQxo6kJWUAww22e0aKZZ6gRgU0rTejgPhjpZllY
WV4BMLgcA69Hf0ddOy0wx0JYtGszyhUCBLIClKoHzy3FrjXBNKG5dWhChAxDBfISQOwtsHaxQxwI
FD3d9L3d+vMmhiyzsWIxbjMbjpQQrdhlef9owGGDpGfYNrWzVTJ7VjQ66Tfw67mN9lo9+t15M3aP
NjLA21WO7iZbJYbykf/JmsQddu7PY8fXK9k8YkD+WscaaCZWh1tfObd2glCSU3E/qsH9ChOtR2Vn
4UZ3PiAig+KETOdsZ4ypdqPln9PWOyfe633U82jGMNrHunTBmOevTg7hWyke5VuHRLR8aDHyCLw8
fuAWeAwiwG+273dRx2+NjPqYrtEwSCKnpz/gwEakY3jA4r3YqVbx09y7nQI8H8y/zDwEzdIQiNzq
0FXAs7DfNCD49lLb6y22F7chzir7Aodmzt1VXkiPM6aaXGc/tPRo3EblO7HGDzSSmLyZUg8d8del
QiwdPK6zldGCuAbe1FRnRfwSFRAqdBfeA1XW+7eY32PcixBTxgvWcAFrUEvbLgv7+yiI8ksoj0xr
LCy+m5VTG34zzKWeL52kfx7Y1v3bIkkZ6u4Wj8Fr47MO7MW9pX2MDbgABhggiujQ+NoCfrkdUy4q
znLv3LU6EvsMB4w6LueTH2qIr41ZRZrfBfp3nfY2EjZ17+xxbc62zLtnHhMLC3ksqKZSXrOeX+cw
dzcOA8QNXYpnNOR59yt/yiKJn6dtVbtJBz3ML4aPZclT6m36J45PLwZkSbjt+u7x7X2XsXGaK1hW
GurXIU5YMn5IBoKCAI7aaD2ehB2/sslZ1aT9TAxYnYHPUqnNXkAUaHkAcepuVJA9o97A+59DRvdN
nl4PPC7f8++XlTc/tewT35+i0xSAs0h8dkfo949+zgcqnzccDCymgN349jCqhk2Bffl61eTlc1lP
zj4SfnsqnF5CXWHRFjnNsaUK7bsSbtrWYZa6AZ00bl3dIGRSOs6+y2uxKzuPRyroZUxx0l9ATEAR
VQHudlsASy0uc/vcZ1MCpLxMp4x51UDHCQiboWoBk+CYFztXEAjIB4s92UqxF+wTUYzp7ZhAhjbb
C3GX9UzAZdnPHopgAxpcm3pggCVKXreXhPkppstwnIWb70fbbMMcQ4u3d2uV3L4VVZdqJCGMbZYA
vizh1p14Nm+rfPXp49YNZl9wdfM9M7TwgFRXsZssUpi3BWBWOFv8NjXim+5CGAtH9rfHoPrs7TXr
Afs4zfgLRQCM9UZ6309NKq2zN+AWbUqmDYNtnUUhVN5Mps/pwv/AwPE1zrk+Br7EFYvdXLoAzunp
0TrqhurST8V8LWdUIqfs2SKrIKUl+Y1yx5z17IhhFdZZLNmn9SrtywWEPjbrLLIKSvqlxagG4RbC
l5+VT1VPcLAZbqWzd0RYkS6SNfNhNvBzr3fV1tfC3XUdYpat0zOIVaS3b53AOS3FmTAm1VYRExTx
bdxHE6/O8ulIRYNzm7hhcFztajk2mmDSeOO4lahEbaORS5gGxs9skfqM0pT/YI7zHptQk4GaZTbt
iLUMYi5k27ZO6G2zJDrp3TpLthxVZAUbCa2IY2diMbVzg6pVyvurC7FLWkE5oLz5evCZB3uSR7Ow
A96etQoBiuQlHznQsT14yKHsvVnTuw4kIdBDUxxsQnTj2CsCY3VbHIOofW19/rocsj2bnh5+Sjzx
rCIFB9W9BMKS+8pC2Kxu/U8loBLcfZIbaxqufeTkNu4UxKclRcocTTqMY3doY4m9k090xarZUuic
FOvnXMKg24Bo95CBCewetYO1y54hzc47GzlXuU2Fcy9jYDx9QKJ/tcT9cEonwSt0RRQDkIptb9hn
AjWvhN75TRJ7Cst4RfLnH7p+RilvybXYo/TV9fuViYG9VW1rnZpoeLJ0XX9BIfgFxZx62MTunL8G
rWutiBRa69pvCf8TikBdfQjLHFmkTWcxHG5AXu3KzButXcxRtANbGV2FYDWtA3ZHU3+dO0nggwTx
egSZESi1HpeYnmSCAVxxGSWhi7RNV9hq2y55m17LUTlIozhVZN1VA+lD4qt/QO0bUP53rR9g1q5n
kMAKXX5GqD8LXheh5axe3Q1nPs6Bx25NXtOcw8Wtgvuhq12WFbvOS1np36WAN+/f8D3N4ydayfv3
AoMQjgqwtBE/oUtDUFtLqJvhzJ7egh170E3zL9UENXpu8tdff9vPwNm3uwQvD5HFxv3jZywrtsGW
hwLjcFYsLBCTCTCQsfax1Yv3+/pfEfAPRQC8AF7hf+6R/p/iqc9/kGR7/xd/dkid8DfoRfRzeFUC
0XvW6Xv+b/sObRtcFWiOYlr+ffrvo0eKjhssMY9oJAFf/9XrkfxIwkIBO0wzUEDh+m/Sf9O4+m6X
mMuxscLxbGpx7pPdws+/Y+0E/riUjNm8rwmYouy1QMjGFbsJ3e9W77QGxfEpI/LrQ79gFLvt+0XK
lznCbPHSrmkqws60mLttDK22ZlYXRkjb0xfNk/mhE6WVLdvOaxThJY2QprS2ozu2BAa3GJbV3WEA
0jsf8PNoEKdhxmJND4keUAbFNC/Gt9ZbQvSEaKYi63p0+xhawWZOMxkyYphmK4jAj6J0k24ZPUeV
9Q88KvvH9rGn2FHwqBRQcSTI/26ZXaMOUGtGeV+bfhpD+quxnxjHWc9186swBk9mofYD7Aa0Tpcu
9/gOhVyakwwd91PZUzw/fLe2/k10cf52SVSXkPYwfpVEN1gyP74wP3Nmuhpd/MUuBMQnEC1xflq9
AUTLMSGRYMBJUztBHYscMBg2eUbQQYpLgHx4qud+aTnhBmkBaxBjL5DwiOLVHE0zr2Kv9Zqsn5KO
g3feqzVv1fW65ja/Rj+858zErWHww/dG8n/ki/xYgno0M80apPUupG103g1S/rtFGCVo0Fh0o76K
yVrURwkbv74ri6heb3799H4kx5gvQtTcaMlj18LD+zlaMtFrwxWe+xeXt00fHW09g0B3BDt8dv3M
+zD1JDvJZlGysDQKVrE/3uWprLL/Km6/XQmIHfSCqON9CmzzSL67ZRvPGBHOmfoy9kGnriUccgyc
u9JyffcU92pFKOrX9/63h8yExjhum6EKTmsmqH3/jeQtll/j7/ZSUPDVy65dGmvMN2OwRqhX/Pq7
zCL819lr7o7AxYFkjLZwlPN/eqFOCn6ZLNj5Mttxn3pfmaUCjzqPQAxnp7huzSMuFoWMzv7XX/z3
m2QNKfN/8NYIuj8x9VzgoV1Ia+BlRuQHunfmF8F4FzlWytP99Vf9ZPhhbhJRTDgrhu9I8P75oEfl
xM6n0Sm/9GSTpX+WhlH1gOsRMWqr/TiKmw9zuAIpuKzTrlJiL8ckXz9lTEgpwkGTRwguoDVfQprP
sET0tm+Qzct8jLtgORsmz0PQ8NcX/bcXI42+NeRj3g49qZ/DvQ1fz5nRE3qpFuZJLsldmGevo71Y
8rGuS5RNdojr1jr6p4f19xdjhgomJbIdz7F/DluRIb82nbSeab/YzkqVKtOBYjpokg50oEsFCg5N
ebn/tKD8jrJT23VdSKVtMT+/h3UwAXpMgnnVz3FFE+bgVqSQF7JcvH9O4YIf0yqmMvTr5Ns2Cem9
QRD8cbMww2u6kjTxGakih62YBYteb3o1dyyqdRHYUiOf1PTq2oJTy27qKwAlsE7UshAsw9yLlxcW
YJm9qh6urDn+vHzFiMP26uz1PQB7UUN0kTMgssc+DkPGfGMJT1/TPNCmUVN1WnEMV6498kagSZsQ
bfVYHy47Z5mL4DZKGj3/gW0rKcSmnVcsPQzf1yXIizVFzfHgeK1kf7fJlM5Ab9G++4pWqZ3aGxd0
wnrD9g/lI3ZiLM1uBbsybUwZUoF6onB9zPsa+tx+UHOxflq164/3Y9eq8a7H5obfTaqMCLJJElXz
zuikT3y1MS3OYWu4jcVGj7D442ZQj84SFNWSSlVy00+Zw28qO434lVT5famOcpwTfasn34iMU+zh
37Pt0fmJl30G1H0EnD2F/PrqTubbrBiE4LUbQjb8A/iGHBktgKG7KgCXL0eAz3N1gQ7EMpyGmQYK
JXoQmchH9x5qTIDMM4eliLQ5M9sgcthtTdBqOno12lB5fvbtBmi+J9wqQJlQZTvBQJkHKgE3LBc9
JqwEsaL0YQzumUQp/l/qN0uJOAXiJt2fn9E2rdXt3TSSKUqQwNbAt7vJKnkGg5sufPWMrXx2Wtya
e4rfn6qX5xNPTjKd4RcmxETyU1V0A4LndhKab3Qtn6xtaYB0JZtm8Vtuzwi2sVzqUHNquXldsWgy
8OnlXaVl7ftIGrpmuTRA/9lTYxWGrJrY6QremTujgfSKg7Id+Qcd6zxwTxYEo+WlLWeAjmjCjBnf
jyhZgEFXUDCTRHqDfmExASyrxpz+1VqZ3C1jHMTPFkW2yE1kodE1a11kS+I9Ezfz3n30sLm6bnVH
bqZ2IrN+Oxc5knIfB27rjkDZRrwxdvVSe2yFIcP/MOPNa8BQm86pNZe0cPf85TRk5lq8MKEwpPvl
swWXoM1ZKe6qlHfGiN3l8uBoADTfwjAT9NN6wAvyMR1QqKEL7S4+l5V5oXnG7YjizeswTwOPcw18
s+Ygp/ioZWssCf1DLIzF1Nak1uN9E1T8t7WDgg3sZ5rYQOq4kmUw8mGfL91iBEjWBBXCp4yeqtnS
SBjzoZ1gElahOE7eWG00mMDx3k9zZvngAf2mX87GWfRZeTVidsIH0rDtuL6VXMysajdNwaU2ebja
8mwOCjkjYi/uw0Sm4bhjzuubyITHMq1ZJayDhMfWuODWKNHFjrUNkDIeATjdyGWZWf5Bj62st0fP
n34KicJUK5hUDKgw9BOAxQUt1MxNP9Q2gzv62Nlg3jAw60XYB0w2MYFCq0YYDMPctTBIt3PR99Z0
kUe9zzWCwufdtF6Q1pLmFMoQBbPjbInrj2HZRl51DQonnNE/QqR8KvYEYsLNXrtxBlAe+H4dhpuB
vH0eN5GjdHKGZCmSgmCvc8KselmRffcSE2wX7jnM5nxNk02XzEkSXxrsuu1f6xkxFBZPmpmQ4uMN
0KK+jD4wfzIsGNZQ5KZtHl/Ua73ys9YZh85G09clVPYtzTVmwDnvo9rMwrIHRGsm5RBys6odeEuV
DeM12TOanfissBUmCiLRG7JyRdpEejwI3Uz8JiVMy890F5m4lAumirfor5qMMEHgjPDUAKfm+enE
IjqMPEX2AqSXngU1MmZZ6nPefotfEPh3VnpQIB0fXySzNfDVno2gXHMgXHIcjUvjc8qX9LfYeRiW
mUNW66FlOc6KSYTFodwtxIclSCzvwywWAL4bQpT0zjAwq7iloO7qbkMz2KRYwmIq8FIGLdXItzqE
qG8ezsQYG2eqvCOqhnva4JNrnQ+0dDuQM4EL4x6sXrT3AKO1H6N25ubTmsN/2Y/L5HPFPuaBPKW6
pDuU7TJaniyeIB3ME/y2rMt0Mj9bvNpl4a7pbBJnVVsm3PcW3oCfbFRweMYu5gMdqtBLEUNk8mmp
snO9AKKevZkSG1EqB55dtoNM1mkLnSB7UZ9xkSi6j6Kci/vQccKMNdS1aXvChGPMD6oeh+alKTlj
LjpQwN4VIAA0wOoKYdTPKTEXUKVf1cUXLyvW7q6sVdk9TZAjQWrC3hDMkApdXzSunBqmAFkVonzZ
IpjYMy2eZDBeA6CPZuwuSlHSWi84VvdRoEd72/KOOoL8HLTGMQfuJnpk8ZyPJqVfO5iUG89fCifc
wNBa9B8IDA4eFgt68WKsR7x8xq+jcJao3jQh9x+xTqNYn+uEk6zAIL6Y1nUXpsUqOjjR61RfQNaK
BlQk86tJCLs5jKEfI6pIgrbex5mTIOLmK+2fehjt9Co97SCth7JGDccL/lO4s2rHzyBQwN4AkFTE
Z4xMNXMZJCEvADgIcbQnIBSHqEEOXmPPU6zpNolcad00CHV5D0MPjqM+isZfEF4K4cTO9zO8YH1l
9bqy7mDO9esnXbGqN7JTqntY/TGukH7Syu8aBLEkEtgbMfoNdEZU4/NjlOpsPqy1F5T1Bj6KC2vC
R3K3DZ7tMguqLwkOiWixIje8tF/DTLoDzhU0tP2N4/ZSi6OOqlYapLOQhTpGpZWr69D2rTw/jqoh
rU2+JgEK6yEKj0E+0Dy1JR1StVeudq34unO4mezmW/YtoMAq+26Ky7ruN7iumgO1Kd2ykQ/TIpvG
28GQ6VA8rgWwEgzZR1+SjUViYsN04AZY/5XVZWRQnYuRCsdKSCBhc7cof3HWcoCzHRIPdoBi9iVM
hplaC/4Rh2wpprgwN9ZMwcXaxhYpKTJUI0ePZLLHKaMrGTuwnXz0vKPDIGuT/eHDZSoHH9AQVwsZ
mEnKcWjLVD1KZN64FLt5GxiAg6DX0AytJEzKviezRy+Ip3T0HEkWPAlyN2sbLhPalBcZDGeCHq6t
0cQZXvZSmCGPWt2z0HMKUqIKKBQxpRxKwY2SlwT0m6QsOxMQcaDljJ7gsJCaTPRkeUBN5ZuTE9r3
zJV2saETwQZc/Xr9ODIT4Gd1FKKbTWFWR+wlmN5ggo59mJk4mXvMDIqtkwHYB8cToardPYVdaPLV
MBqJNo4eOvU8TW1VH5QDY+gyrrORY5HxmcmlqsY3KQvy2uYZ6bpS2n6FR7vk4W4q7HGAaG2j/2dv
/Caaebah6CSPnxgOJ2Zfv7V7VF+aU+rbCebZNc+RoZzpWKgQoHy1sVFT4EE2sZch7rikJUVHMcDg
AzTFucIVDL0FV/jszyextmyhzdC4KxmpXyV8Yo1kSentcmY7QbEhITJLMRXkAXeynCP5WHQ2vaf3
18iBadufKP8GfQ+/YuaO3Qx90+4MRLVvd9dVnI9TggNDJqIQWUBfZvlZ0qgYmwGPdHS8X33HZLE2
JnA0n7oOFczkHMtQk1QIDYwebTtnMYV8oFoWSwngwp63jEY6H1FvNN5InB0U6YiATPU6eSaauB+D
m1UzskjBC/mC61lWz+wD1+0EtzoyhRsxr/bMFmnL1jS8UAbgF6LRM4maXVAap61tFpgLN711jq3j
F+TZKDea0zUZR3QHtkMN5xbPBpcJ2L0CW0a+qZnfLlt8gjIya8ETyF6j1a/4A39vfpuspFtvpgJQ
tXGE4bqcbZL4JjXM1RCbZN5tzNW+b49cS94LHmY1L5VJj6tLVCfdMf48BlOcdmfS9nMci8qWtVDA
xCMnyA5e55m1W1QOFNNystH028VFH9jDiQ8oXZLaqV54t4MFcRee49pxC6IZU9OssE1qHY41JV/s
h2n3NHZD6pabPh8gicM8nDz30ptsjTB2JB3WWSkcUwRmjaRiE/ZsXkjvhaSXFJ68Z73IdblwJ4f6
CXDkMo/H2XHb/GlM7JmHEr1nPj14D3KNHrwEd5synScx+FYRwzwBPXWY4xgWGMTMFonUQ0zN0u0X
y7LmFxfE2nojrBHuiptAaAt2oMji3joLADIO9wpBjMFCFtLm+aOGb4puTBhNFtbNtinyGdibRD5u
atZHBIGWt6ZLGrpoTjMpg23TjbIiRwllvX7iqZuIu9otNe956zfMxEz9wHICWpLwQR0kVD62ISar
M3wxZp3sEaNg6Z8hsZFQquQBedT71kMUwaRWhVWGuEwsbV307U6PY28WRjWZ/pEVuYtZkmipTAiG
e/NctTyQ1VTcMrQ0D3KyfbPFqZbj5krB9iZ5XaYsPkZJNQ+3Ci3e/jwYZrs4C3qHmoKDzfLID9xZ
j4ROVeQ1HxN6uiNWZdhs8CbhbhDFUXR+qxqRxsrZpdCqbIIUCf+g0EeciM77MB5NFfheWMCEMRdd
rwirxChPqiVtQMitVLzeGGQsdIokweqfkqrileJtZi59qGZOQmOEGDF1Z2bt5Vc+hgnmF9eFFbU4
uQlYmteI69mc9+AXN8pKcZA8VIlb5U9uPZsKHZ6riRzh3JtEt0SgiHv5dW/t3/SMEMvBLIeBjhHV
+6lnFMB3muD7T89zpE2dOSZWkcgdKtotIo9IS3K///CVP3fVaFMFlKdv3sMQ3n7usy5NVQVCK/0s
FaPi1+J9aRRgajm6fn13f/8qTDnJcWHjMtwFuvxjR8xJYrAjdCeeUy8y8akGuTaSFBKsiV2//q63
buD3/WPkv2hTu9IB7q7+PpXqhfEoK3L3eXbLgUJmSEqHlSi1l7ANk67EbhOzkpqggTuL7GmijEUb
FNtGO9TddCHMZAOkg+nwwAU1sfbb7AOGrikRKl9CWrn0VTvxp19f/t8elUtbmMTWFi7luPOzhNn/
Ze88luNGsjX8KjfuHh1wCbO4m/JFo6InxQ1CEkUg4YGEf/r7gZJmxKKajJ71bLpbTbFQSCQyT/7n
N0MNCxd+vvjSSGPge7BBzcdCNleOUO9f6s2cswCGiRukwQ2u6h3j3ZRR0iSqr/ziRx7JcbuATJj+
zpjc+RWBFdB/OOWOWyjovQy4b6bgmrjDHbsW1ZWyvBD8/ktpR/Ma1Qy8bBetZGW/Ql8271mBT71P
MTHy5++p6er1gdUuE/v37/14mOmaCtx05q4qr9sbP8U+b4au90PrEUyCo+MYRaBUXg5//qM03ONR
NnFo4m5nsybIktYxeJ1QGCIJiI3HNi/c5Lwp0/loTnafxSYfmXPV+P6tvTZQo2mCNAbYmSYv/o0U
TfOt/9YdamIyVrx+rB/rnD5RtK6tYF7mWBRHnmtQV+mAxFqGYwRpMhERO+P7X+CIFco3cJjEvk4m
GHIEbt18/Q04JRLhV7r5YxXpY5iv6WVNyRrUI/Lj7Y+ypaujuTR2bHtev3+C4pogpNnCeaDJ2Rf6
H4OTxWKGeID+x/lFxCWT08KUejlbgoIf46GGxfLA6xfSSBpWa7cX82bZjW3RFaso0HnxFxarE7VI
gznJ+M3ocbDCsykBolsjWZNms5e0lkn6KxKMOtiGOjWXXVptupxi5qgZnplTSmobDHHmLb4sawiJ
S/cHQK8o7Vk1E1JUZgzHa14qPtOYi2XUBTEria7CnvH3wrgGmTS7oZtBljwBln1/+N9MONc20UVh
OYkHz9up3XKyiDR9Gj/DSreoWcOymY9A/tTMFcBPyPr9S87r9+9L7rzU+i89GkxpPfeNG6qbjk0F
4+izH6INsdYtARTJOZm9MFc/6Qp/hmBhp37LIWowgrko1MgW5X++/zWO79yyCK1j5UT+wj+8l/b3
bzM/d6q851lGn5MC+PNEZnWT3cKhMuszUzUfOAYeryBQqwVBrVCt8Ogl8ftokiMXCWVUKvXYVWU8
3YnYnadFHJdzZfX+fZlHrzSfPudJe2jm6bzh+3ZUHYT9oKdp3pm3uWp0bxUAXzYkcgGjctKV2Ovw
LtDwzviXC2DDvByE5d9xWBP4vZXAukAwHHnm/n3ZWyl1qDEh+7zRZcgJJXJZBL5hAxjNsNagzTCA
18DrjvadB7eas2tGd+Sm0wy0DVhPCfYidAlzpwg12rxecyBIhmpPZJgcUzTzGGZ94At5NN6Mgc+6
ovOe4k/7tmMqRNj4mdMOt20WzztzUNCqQPHcF5yc3x9v62g+z8+UxQvW/WylzDo6d0J/m0h9UYKp
GnZw49nFy7VaAXSakGM0b00s9SxBP3rvZAfOJ8F8QEyMrc6PP9Ud5t2SAwKkvwdhuzOeyVmwZKUz
MxWAKGhJ3GrTmeJVdehglVnSo1rCFt0ixhcDsAc5sah1m5+NP7pFcxMJ/zGTd2ciQpSfdUU2P/BJ
4D7woL10x90f0AQhqzPGq4lofpKxQdWCyxwukTz3ppYzsPyzhcYbydyNZzIcvbYAlAOJtJH1QCDv
D6n3+vGRdYcLLkIBCEtIM3W0Aq+HtOIOOk8vg29pZ7kPcU3I8MakPbpz0A/ZYPxRswntwT8dPZkG
ZIgE+S4zk/SuCyWC7RzyP03TENarhgfjwsEv4Dbg/Kou0kFhhBV5nbmTfnyZ0Wr7Bvldke5Wa3h9
0MtxDmR2F6eRLtU5O1JEXiJhBsmKbArrfqKP3J1g9ISpVomzjL0CNUzuEH4iPmpSgjXgNdYXNrtS
srFTDWuose5WTTlWa3ri6V1ED/8kTU26BHHZAOcVSU8LrzHSR1gT4nQcQsTY7VTpBlT52r0x2Z+/
lFFhCOz0nAgII1SEA8Z5ftPja3GHaxl+MFBG7Xylgdt9TlpfPaVaWV87tlKURYhDiVGOyRmwR0jC
9IsGqNG+1BbtHKOTkuzS9IS3wQ6P4/sWd05Q8wCbr6avixsyoYDEbALZQfs0e4nL6KXdYMNojo16
NNzJvo1a0S6jwclOEc/LtS1Hefr+jHi9WDMhaCuzmAlKBdukUDiaEAXwj1uJMH/ieQ0XvhnkydpJ
Zy6sU+vO7fsXe/1C/7iYC1Fu3uap4Y4rkgDfM87kfv6EDUYGR2jQbxCDmNgBZgkGBVbL+S8sskta
hG7yQT32Zua/3CZcHVo2LOLHtAmU/n6R2HX2VJEcUJKzVSbDJrMMiG/v3+TLJ/17G365S9s04eeg
gmZDPj5EDmaWmISVRU8GtOGOmoftYlFw4JGrIUrdqxw5/pVUgUYMQiowqLJIYUu3nRTOakgbaF+Q
9ZxD7dT+Sa5V7i37LbEt4IrNXZZRvJhNniHKbwz7EmFP/oyhtHeWA89eduZo3vsx51SyEg29XIZJ
eLCyOdxJczMH9CahF2f0PsBa7Y9PMWIZWgltjReK0L/oQ2PBvPetD2qhIxIeQzKXAZRBjAvKV/O4
JDA0Vw22N05PdjsPfiStiFyVON0N0/AlJ/X1s6WRVNyaIU2PqtYcrKtGka/efzJinsyvnow7kzVt
+CB4G7ONH20oRhKQCAtg/BS2NA6A0wgGGgiC91eKLkmz6uxs2OFjObQLqZUZ3Z4i2xXgVudd6XTN
InVD7TAZob2zphHgrA78x0yCpy/rRDuXY+6ejda4za3MugEDTTGm5KEtHBpj43JqBtoucaGCpVv6
7hVlY0cCJ3ZWoxPLT5Zbyi02KWInw6I8ZKJJGyymVft1JDgS9bmZXOIuwgbhDMac5tGg5bUIaLjp
Ux9FDEx6biAasHzqGoKe6V9XhG267InXttC8MxmN9r0Bqh0saDqgh3l/cF/TknjEjC1qN2pQh9Os
exxG0AIJ89zd4KmStvgE4Ty+K6U1jqS15Pono+cs8cEVjdfE15dLUhtwxMGIAAresTOAoZtpTUBV
/J3oEJwpNUvDfobwnVOAynhDI4IkFkKv66fSwtBVhkNzJhExX2qdb20+uPu3U4tSc45F9kz04MYx
GbDuscHxQrSG4UCDgXN7ETwWMNa7VZWNYlHpZgLCkRUo/BsBVrgiyFPsIuiwK3AS3ycgXsNPtS4c
90E2aTdDv0Douabwl3Wk2lWWhRdqG4X7ULihvcD+yewXajRM5KMlYppFbaCbQUMkyi3CGVTcSaOd
49/Q8RcwNDxzMP28GIee7QwVS7khGaeploUhkzNysmiBaxYJbkSepTmUEgwY1x1NzzvRcTSlFlHX
2L3k+yhLUanWLnQZZiLtoqUD6ndh+TKn5QqjDnnPQF+pcVKUrAruw3lfkrq7KGTpwKtFQ2LsIaf0
9VYnT/O+qQv50OZ982xLUwL1kK/2EfD1dv1BTuVDmoO6hr/4G1zPMumEJkOfYHgCPrDwez/+Cstj
pGvII+NM5T5NqkVpnWtfxy7GYHd0ujL7DyYs0n7KZgvm6tsQAphSKlO4B3/HbRS3q5cH4kxtlJ5J
THc3+tT5N8ib2w0OtMG69IPhc+ThRMU8mYyb92fsEUD38vYQGA62zNIB1/KYsTtlLcGcQxJ/D13d
ua4cQ12ZqYZBHcDuKfti+6nFEOmktPNsj6MgmX54HgKxp81wIV2kIos477szqbXWM8z5Siy8SiY/
ZMt/Sys23pQMCCOgz/OKw5nmUDn//LczQJcFY+ZXdvsd1LsKb6kshFqCJI6LVundJ9PpEnpKanI8
ghxE8YzNrZsspgDV29ZyC3UnkDqe6ZiY3Zq1jat2yy6wqeM6ZbjJ9V3aZCX/nG//1VncjOX3//vf
L0+ZzFdkmdXyW/O7ahoyLevi3+ssfv3O/xTP/4MvTZt9la9UFz9+/5fqGhsZ2Hg+x3rnRXRN6fpL
de3+ZRCN4sPf5WXidWYz+mWx4WE+M/PQfUABaFEOP/rlS0P6ziwG4IfAMqbJj37lD/1k7RNd9Pcz
03xVTMB1h/OJbw75Gja0bOCA1zNzNPKEdXzQd7DTlln4nFIbkGi/jz1vlRMfm0n9ROnBGteCByPB
RsJSH9Qzs5L9t3rmx1dAHEWuNfds+i8vz28vRyE4UHje7Jxdj/qnwH4YyRFWXbLOs02YYNykNxV2
iGWYg/sE5yVec1t27nzdm59tpL1ThJ6STAfM0nAw9DYNLsyla3yqIgekSHQzjXSlkfO50MtvpJLz
lxC/EiFKOleMFHf+z9G2F5xLbtVEhy9TC4XLmPAJaG8QyoaJc4bCNB8Xk96gVdNqZeGXnbTL0crv
Rg/+H3NiNzgehNNwQczPadj2LrjsxFGIs6NH3Jz0tHPcE+CjNJZaq+TM1tpLbB7aNaGIC1Pzm0vH
/2xY2lqF7pcJlhqZscbCd6yl7RCfV/n42kXrtkhXHYledZtcDVpwE1d9vU4ImMXV9hFzEH0r0/Yi
VO4pCvWvU9gum5iENadPt7QaSb1rmjnAIf+WDba+TaATE37Zf8vtcBU6rTrLVS/QypfL0lFcbNrI
xDqEGX7/L6/MfxeXDxYXwMT5wPj3q8sGoyv59GpB+fk7P1cUT/+Lj0CgAuGfbjvZSv9aUTz3LxYZ
Zz6yzeCI5bLY/FpRcLrSDdYUiy+gc66z/7WimPZfeNOyRL0cJvDTFP9kRXnzNjs0jzjvg8wwN9nx
Xi8oM7w4EebZ7kwT4RQybj/DR96M/DO7tbCNc0Wdn8EpYG1+MQD8bax+rm+/ax5fAwFCzO4R9Ctm
NQTI8ZumUFWFEyncQ7PtW7Nbk1LkrA1pYkTvymz3H1yKjheGQhwZgIhf32ht0Wo2OOBsoczKbWoa
/cIiBGBN37L6YIn8010xlD49NoOHfnzqn4whKVmhGpLNB7klybBa1U2TLJvBbT/A1l531X4MIIUK
EjyanhaJS6/vasCwP4G322xxEOQMNpqXJCY7z3AFViSHx0vQSm32A0uWhBMW/wjd+HVxtDrzLDb8
Y6i0GSJIr2XTbHEBd3B1HmAmGHZ19k8fHJxwKjE2Vocj1/H5WcHnVl0VtNvaJ1OZuTkjG2Ko3G4d
l1mefXBTr/H2+aYEfWrOVBhlMU1eGly/bW+i6kwrMpqWTDcHGm1Sf3ct89kDIcIlJzuFwPzTDu1v
N3Ve5d831Jcrgk2ZtOMNMH7naE9HxRZDNivaLY49+CJCBeBh+cX6/WF8fVT+cV+gbdQhyA0oHuZJ
+9t92W1A7VAl7daCbr2wNO0Mre+Bkxw+JHomPjh1/GkUf7/a/G1+uxq9mrCCqtluva4nzYDQKPzY
MbyMkxKBgQ+tJUm+vn+D5uuT+Y87pOfoCKj89AuOl7IxShyv73ntjMixDzY+7nfQfDhfFZO3a4sQ
i68KQ+7RI+rGVk8O7ZSTUli7NqyLbQc5eN0OnG7r3i2/DQP0wNGx/YUJMn49kUOHEi1cGkk1fbAw
GX94/nMrmlPi3BV7M+M8hf9F0fAayb61ydyCF+3ilCO6taYRN4EJSbUsEX6sLEZvbaaD/ahP7oA/
gVd+crECh9ke+gfIFz93/b+dmeKPX431eX7DkY0e4yuxnzrJJNJmO7OOzABWCo69AyRiB/fYKlS3
g7Rg5vYOCe30YvKTIY9rWhsZAHsGGQg7mnyR2LPn84gjumWUwSqAeoLzakhaWmvWHKYmbT/RzF1V
OGSsoD9AZcY+467tpXbXdF6AukJWy9rW3A3oLpgkTVhqneGEIBmorlpK0RQQ6D6k4jSyk9u29/AV
IIN+MdJ73tSYw+HM0RxwAZ12lXQnykfsJBAjB2d6NOr3GsbY2zhPNFy6xudktK4ar0kW0JSTXUO3
4cAn55v3Z+vbF8Rjxs4nx1lW+oaBM6hQtLjU8tBV9IlAF/zvPX2PYfRNOwXlum0JAfkPrkjHyREE
iM7rzetXksCBzvOnpNnWxIEZyl6nRviNfOuz2iK8PfGdh/ev93YXnEFMBD8coX1Kn6NlDWFaR/O+
bbawgwGOO7vfh0WPB6VZjx9suG+nKWGDePXS/YV6ADL9+tbCVgCfoD7c+l6Hj7JWGeSBte4HA/jH
q6B8p0yBzMEYvr5Khn4ra7AA3mp0KepF5frarq1C7+L9cTtCGOd1bI5ONGBNoSGA0nF0nURqmKqD
Xm2HwShWBVnvG2fIQpAbGOk2Gg5KCiY+lJPwpPbuazPcFnYiP1qWLG7n37j1j69BCTM3LwRcguOO
QkUQxiQ7V23tIXXXPbmOm6CPm43dN9LD5Way90Y++OtaL76nRe9eYY7cb0H0u/NsmqwTQRDNB0/A
/ON3ct1Zgo2IFirR60cQ2pA0g8hS2zxs8z249drX234x5U31KVBEsUVuW35OBa9yioDv0JZynKFC
c+V7eYE1Tfo9NYbuE9E4hAH1j22smctKNuX1mLdyUTZS7MDq+5N8TD9pevNRcfHnG4CigAcDPQnM
OF/fQGDA+R69nkGNxquwdssNpMfwNmIVW5aVG68ChS995joNO1adndD7/eJJ90bVjr8nUiRAi1h3
60gnMZtIsIIu9fR9EkF+YnkY+fQl4duks2vsFU26qWVVflAeHaGaP6fFb3dwNDv7JuULF6Pajloc
EnPo5ycN2UarWEMSJmsW+RbvzTjW91aB/ZMiteqDWWD9cRbQS6GDTVMFdsTrQfSgQCNpaNU21qKG
RPHUE18pqy5cW2Ff6+tPBbbn965pRN/gpjZth3KlMHGrtCIw5lBtTF0hnnNsorel0WfICVuo9Vxw
i8tnvEQ4anwfc8NgqXTJT0jWAlb/ytH8+9JDmml0Qj/TBPTXqSi+uJ1+7YxcKLSNdln2vhIfjPnb
0s1zOA1i1UocNJqjoyFHr+4mAYZo2ypO7/Ng63ZxutImPYIXi8PS+8vPH5ZtgFlgnhcN/ptERZUm
xImx6GwBcJ596QXs2liB2cP0keZ+PpscLTCz3J5eig0koh8X9lUQtqUbCGZSHd4kOBvco3aazYgh
e8EPT9J0oTuad4Ku5aMuzh92XxJcURRaFhsThffrGdTgB2IGsY4Fszt+DhrvYnCrKx1vcSJ4v3Lk
dVbvD+pL7fnmXmlCQ4LlwI3y//UF/U5TA2mMassxPL9qLeqeMSD/jCjEpdVN3/UguylkOqzCsaS4
QeG4JAK1XulUK+9/lT9OJuHgG2nSvXpj2yhbwjqijve394pmhSQKp9oI6xVNFoTFRB/5Vfxh03R0
Kkd4ppy939DDHEwVQqyrechjjdNbaQTLiTyXD86IfxxfeL90A+fhhZP1enxjZYSFYZdqyxm5Xnro
wVddHtPgCjxt30PbW4ad3cKoqLCKDcJsCRqQrodOOyUT7qM18u2hHCocp0IO5RB83nAg+7EVU6QS
vkyHnVYUuuFG1dP52M15AFCQlyWO/tvIbUiUS1r9gxf4yF/iZYVmXYTNIKjb4U4dzbWGdE/TyvV6
i4gu+opBjiYWfR02ByUNkS16pyCJqWj5gIU24hu46BxSw1b4kifmIqvg/mP1N/bnXWThGmai8TSW
IhTq6f2J+IeFBqdCh7RhlHsG/cvXjyzSPBhs8Pa2+KrUBNFN3dpW6D2p5eUHQ/KHS9GvpRun42Hi
vWE7y9hQZVW7hHpMQfZsI9a+nPKI0APN0f+D25rprzMLk3f5zapWYpXYlJ5dbYUp60tfGM6mGN3g
FBEcKOK/gMY/gGd/WMS4ErAIJeJLI/z1AJoY8MRFy5UknterALPt6yyszDW7G+raIQMiL6J/mJ8+
F6c+SCZQCw1neHlHTw3hTN4gEK+2ozkbagpCJGRMykytw6h5//6IAuAOjlbNmc45Bx67Hn6VRzPZ
S+yiDdHGbB0b0dUGj4ymXsrI7onWy4KcjnetzBX8kgbRvdX12oaTYzusp8G1skuyaXm5pAXGuA/U
mN6ZZYdivc4TDy1hmjqkZARV9KVA9H2eWJ5QWG6muPCp3IA3kHNLFnauBa0VvxO9sekt3cI5BNnP
VhJNOKGqqyOIM0lk3DitORmr1B7gtsVGNjhryy8j88HvDYlzRgxYQvIjJ5iIACho2SvSQOroVqWF
Me5T2ChiG0kjs9eaXhon2TQM2la1Sac+iQyju3O7acfg0lFGmm/4s9aTp1WrBCtS20/yVZ50dnju
ublwV62A5YLEskqvO4KRgpM614qdUcMuJNeyNuuFH8m7TJFxTW4JtiJ7N0Tps/Taokg2CLpGEuDK
Ma/PYqLnMLtz/JJ+hFJkSK2GToxkunVjoJ9mGvJRcIesNFdlJubiSmJJ/MVVAXgJ7OlhOcGirK9L
ohndLY5Y8XjRB253nUu7bpBcVVBS9CLzwjWR2mFLiz4aNpU3+BLjxRDiGhkK07QkNMrf5vjtFus0
mOE/XTPpGlVKeLdxVEF5TbPCWio76jDZLkuBa2R7Cc67aTtR3gelmT6kmqdfNblDSFsWDzttjAmZ
rfxDS0M+r9RmwAT1KsCiqrOjcJ1MudyadkLaqJ/Q12q7Ewtx+dIs1Zc4ceyFaM0AV4nBgs5lPdmW
1q/pOGGDaNfu1lG9vvZt6Wxtf0JF3BOAikg7PFV2OXx1m6pf2e2I5abbfZkqKBmdNcBaH8YF8UV3
uo7GV3OqC+Fn9drQc3lBsMO0bHVpnHpZGp1bPc+D04JcKBncDZMltrjjXJKUBM1pHIJ94NvJcoiT
lqICJ/OUXWKllDsHAg37qrERIeD9wj+SQwK6BD2jPkmGwVxNelKtB3RbizgKiIZxk+y0t6LZ+sS7
CDz7KtOiAS6XF22Q408E3jbtKoAAtkUco18FYVo+YnCgn+WRiyFvU8Eu05v62dEqwuyarlx5ANZE
yhRijzgMuRwZt3tLl+ZejS5m7AP8eGPYSFEam0SMJAy1FS4zhF0L+1q244MYAlqJ5BEv6jZ4yBwt
xAAuybx917r5ptOqYIVe4IZsDsKUMGJYOWHhrXUilHgOFcHFsT+tIs4NV7LWuosKz6Qr1dJm7C11
RoCPu0iHSS5GLf+uqr7cwcWVOygU2S7PvO7ZVkTkjrKfQLiSTjbTiIKzyieLo7mp1yF6eOk3qGo9
mKYmk+c+Q2s8rFwyORHBIXJYxXQbP+Pin3yqICgBj+DF6yXGXkefQG57gwDYmMiyxHFzPfBCrJFH
ilGdeSN5wurzGBHMS0KtGdg9kbYI8D7Dzd7ocUi2rGbynbeuZhbfUOkRamuRI9iS/lm7ZMYV9LfP
NM2BaJlg1gDtZiS57QR4VleAtJXc1TUjtUCTmUI1zrob/OCGCxPu8U2Q5Ync97FTrwVxfpCrTG+D
zLyfUIgDxkUYd3x19IB6EnyXTOpJT09LNtlvuE2EDg6rYbGMeyEtkhiUc20TqvXsA+63S6qAjMP3
bOA9jd5wC1s4e67LGj/qMVPGYz6QKsURTRx8goE+Sz/vVypS47ahYrnxRjv+3Ck+Z9TSYV00ZnUy
Ec68lMj+9qZtqXtQuDlSQUUTyQMtMyGy/OohCr3qW1XaZHcTEfvgVqbcxWSmpHt0jMlGjrq6x6lw
5HxY9P3KCUSGkcykeDlSUxPLRMfKOHQcsYwpuPaI05OVC4S85lTq15uEc1O2y0g1gn0lw+4O14pw
WntCGt7CD2eTz0K3MRbOaA3uS3xW5jmo9SchfhF4R0QpdKuaFEDFcGp3WKRyiy5uLdEpSnq+qpN0
d505tP15GAThQXoV9GPcWM4LbLTP7MjmUy34fbYuneuuMcW0oBLBhKKMokPck3gKdGeuAc7EIax5
Vdd5MUekQWDf4JNE2jR8nvCQpmXnLksRiQMvUcVLxdMFhK9OErz9DnBOy6811mOX9kQMrpKMt0RA
s4WsOG5JP5Q7rbbHU42peVmKuvxKSmxO4KszlR08vRglEBXfTgwZH6sR4WbUdnVSYtV1NnWq/NqM
Zf0Ax9BcT65bfYM8TDoH/CWGtcqz4CQEjSBno1FPfq/EwUaRjl1W4YeHgVydknqXlL+nCaI7JtCl
2SPrx3KX2NYzg225XEHLCpcajvIViQhRnLNCtZjTYC9h3JTGKA5SFMFt6UQhkty2eHRCzMebNpoI
pdSmgGBqjyJStJgYh41XnYy1HqxCre1O64ybhxs/3HpazLoYBnJnzX7ppa6Fh5b0CQywPEEFTggY
HQuLEOcauijx2z4gzkqSEngSZQ1/AVNkbxGGPfTMeCohNUy858BYubofSZB9xo9TPcHQE0SIj+ne
qInZXUSkw7X0XExxLeG830GPaN0lsimMu4WeXHlNXX6x4AReawi+0wXi4+gwOlluoLvO64e0moYL
z1HtnV4OyZWcH7dZB96ZwK36qrI7LpRo48Z3Xd2ETl5EBxsJ5o0Xw/nTQ2181qdCbrXBJooL0D64
MrEC3ld6hLm21fOJxZRcUbIPt1Dv1dPUd0R8TEQjRWt4ieOzWwLzkYFGztsCvEVhjYmbTb50tAIj
feJ3M20pNSe4QlLI7C5bVY37rOvQVUQtM2nSqpql17GZaaxZ0SFN4sJYZsZUXGhWDIjbYZsBlKq8
qNs7VuHlS181zwVCWEHvAiZ/lfXVMxmTxp0dlv2q65XxHTd+zDx49apLVovpuTDjsl46Zk46cB2L
9rvptRP8/o78Ga0sGRaHnVxtddJz68WsYLohXli78hud1cx1uu9D6VWXGIIA/Fdm+anpxvLzEAfV
pdF44SFwKrlt8CWE6uRZe9YxH706PLt9jqHVfYV2Wb+sNU+xxhcJeklMrxg82KvnnImDTYkxKosY
JEVw08ZqaQhb3iMx0M2nICvDbZem3c7Gs2FfsW2eWVi0twv4nvICDvjsfWGrWzJHg8VshtxAFN6U
qizLVdCV1lfhh2Jjl+m0LO0RJzdrIAims5ytwXgt6GjiBAGnC9W2lY1XGDuQxJhyasjtOLgz05A8
ea24JobqvHNn32Ndl5xl6nrVt378qQL/0duoO4mzsuayiXPQ+8z4FLkZ64Y10V7XpXaOyVF5gLwd
XDuBWezJz21DFt1swoyOZmNFBNJeyOakGwnJhDzYnesh4ad56OYYwcMUotSnBJzJrUCoX3y8S/Y4
8AxXSdFZT7hnnVRSN1jSyAaeLFWtc8fAQKuxT4chtu+pt3V4OUPx1e/nPlPRbCKQ5X0VFC7dsoiC
tEPreO+hSr/S86jfuEO5c4q0Wvm9Rvy5JC3B66cv4H/ZZwKwJ5c9h0EyNTtkoeeEs3TH0Y6WcZKo
faLp1qILNP2QZDbG5m1L48toyxUVan9B+oW+teJYXbcVccMWUterVnGRVgTuRauTCAQwDY/IDewv
Pmq9O0c16U5K924g2GwLXBpRB1LKLbI5lKaQfXQuMW2DtWvuAyKQvkZ60G86T8PEBhv0Fc5K1qrv
eBkVlgWLPgEqDMfROaW4sO9jW2xzMRQEuMcswEXM6TR0Kn/rp77/3OFscz+UWAz4GRarqzCzb8po
iLFZ8+0NTnPiNAtUemcI170cO56S6NRQbVzqwkXd1OE6HIby+0SrycS2pJFEtTINMBINJaFNecmy
Vo6EjGcxbmLYkS9pICwQRJqYFjgU9HYYf4nHgUAA6HNNUqXxQtgawUjxcDnpUIUlkcK8ihtpTcQR
0NWjIHPbT5ktgluMDigz7A67Jlcn7cRr5JWn19MqySzvVI2EIgUoriKB+W9i1eKAHU9RLKPeN2ha
pNN+HIvu3MFVN6dG0xJeOCc/KcMhPqSxRd5tFU8p7x1yXpKbtJjXiB5aRzZ9Ez/M0vYtxrg5W86A
6U81lUAardSQ1ARWdTYCZs/xEB0E57aOkxMfq4QrLIJP6tgddkGHbaSnktl9oThVOQw4ZRcpzdGe
zPpeNaTNxVgwqXhnDJr/4NMz5ZzzpcYYcJlFYlpW6BOWWNVEREx0jfEwjHa9x6vpqzE533FMrB6p
WNPHVGUFi5bSbt1UaBssNsI1YtzscnSoWNKxNmh6+82EDRW2lJRDww531E6eaFbR26vO1ZW7czFM
Y4+xneKg9QhMFvnoFgfgG0zyTS8OC9oAKYsQwqr4Mcvi/NKsvOzSkeDImJCxgKIcbJ5SZepfcxVH
T1WAcfXS1PjAChbAicAh6nokXL1/qKl4eG6SQ04WOWQGd5pj7dPSY0fxh/IzuyXY2ZQaZgvoz4+K
QJo31MecTJMssk/CZFBPGSHlTwpnFg6mY5s9J/asRlBTEzziyWd8TbAjwA7BHocLVQ3Bo5nUHMLt
QGr+ssSQ80kTJdoCE342cVWJyK9TjDp5SHhlFhs3bBBy2H4PotESIY2XF65q0ODztLiOnDYR1JjI
AVBi8Tt+OaQ1Pkt+Qmp9jokcOeNjk6w6xbdcx5g5QR+FpUVOMBnjGUFVdq5O5SQazo163hnRsi97
GW4oXvnkScO0Ym/joOatItsfta02ziVAQ4c0IHMk88/iiIj6lVNnFK04U/GUtImtbpkObfDY1R3i
oBCpMJExociezbblqm1ljcRqIW96/DGYotNC9Ca0JwmlUGTsLl1jwtaM80SxtXyB40iFh9QSLIih
RwmUXwv4Y/k2JRX4bmYWSA6YyZDsMGSe/INZiQFHJUGMzVg3xbXoYVTwCOm3Lvug4v6wFwIPqUuy
e08VLIZuSzC6G52T3tE9dw7Y6KI1MWY5dzQjuknGztzmbZ7fZ4bvXiYuyaPLsvT0mx558AjF1DaC
g91y0zuz0/mOVOV8a5kHPDxnHHKN/l8hcDHUUSwvwP4RaYDLMIqdhmabRcJUT5LTi1zwZf0zMmzV
dxmrON36bV3RwPBJASNqWJrDMsVCnXqXxzntcvC/kx4fLH3BPKSiE5FdxnvijgFRanorhKFUUqDZ
yrHd5XdxuxuWGYoazNgRXGZLc8Lo7BB1lr6s5hIydXMTNRLcwFsj1s11lRb6CT1pDEbRgl2SajIQ
2JDIu2mK+tvexKz9BQ/8Lwf1Iw6qCb/vN+j0TW4kwbF1+JrUjnvI/Dv/5qDOoYyop1Hh0hyZRc8/
We2e+MuBD8arDcdn5ivyo18cVGD0Xyx2nfAARFYIeCF0wLX4R5RTslhf4boceaDY82E6EDLotTPj
9b+xw3yzyL2g8NIdliCfeyz/F41iHaJJ+IApyXXdabt8xn28zHigpDE2rTtuFNBQM2NEVPXm3uqz
ca9mBAm3fLEnvDjdwkcvV+6MNDWdXz+PASzIYsahMIqgYTtjU7SU9SvtBa+akSsLt0K4VVJusD0b
1m3oXhFD6V30kyTbsMlOMRXo+TTc1Sy8qdZKM80VzlX1CaDW7NN0wFcD6fCMqMVAa/WMsQkViFXh
9u7SGPv2xpQ+OaozKhfN+JwNUNfPiJ1qwnvHzuTCnNE8d8b1mhnhi2esT59RP8NRgC0zEkgpv7aB
BlsgwnbGCscZNcyAD4sW6WYH9v3/7J1JV+RW2q3/y53LS0c66gZ3ElK0BAEEmZAw0SIhU33fHv36
+wjbt2xXfa6v5jVx1XI6gSAU0nn3u/ezg3bVFpNVZcxWvdFclcc6bzgirGokLC9nP60K5SRRSSh2
/ABgaO7kqmMmq6LJoebN4AS5ynQnnhTFjprDiXETjYrO9WjLuwrxEpW0QC7tP3NM2l246qiD1syH
2kSTm51KXL1Vb+1X5RVfzq7wpodF9MU1w/VC5shth03KRjtjsMtv29qMpq3hjtxlyib7NjAxPrCo
l0ezg0hgmpCcNnU0to+NqYWPtJlYNzJTPNO0wgJwAeiau06dXNoqn74RB0QGsGzvaS5MwGJVNSDc
VKhe8egV226i9qvBL/DgTGAEytzkIJEbo3XoTbd+cZKUJ1TqjPlTmZVUneUo/eT9xEWWn098kSOQ
R3rdnhGLqDtPTMEvzzMGoCoD+kFn1CVVoGFIm1qll6dGWzilNrBlmk2SZ5NGQLZIqNSqKrLuJszb
yUlfHYPzRTCH0FLYGYVPqcEj3DVD+FVFUj2KrBIXk071G7k+ATjupq819CQK2oXDIyvJFrErUnJ7
PULjvbLG5DL0GfGLIZLztktWvtgEDMTsJ7brFvbPoG1c+dboZv6kkLm+t4NjHjXTHFI/IoBzwBDJ
fxOPM3RJaGcI08kKFGS0RyvC5NfzJfFMkCYDTqfujYhL0xooejtY3ciLb1Skrk6+lsgXwDav+Mc5
YZIcyXxT8T7Ubs4XpG00brY0IZdbNRYqmPuifon5/O0TGBCrBZKJN5yTzt44cZ8/1aJMLooCvI+E
cuS9GMz6B8ji+T4cyK5+/mQp7lx3Nw6CL58TG32IlhiJwGotCHth7D7IeZXGtL6gsYSDWmmVw5cu
lZNPsTpb0WR94Z+DKjvc/qszF/yHeZgaR2v8lTZDhbgOWnqfTjJ9/bzSUqvnuy3Y3UCfK+aVhDQ+
gFyvupvqNQTN4QyNE4HlieOa8TyV6x6jL6Tz0FqRPFZZOF8FZ7qgbZlKjGgAFF2PvKnDIMsTpWu8
a0Y4gZiYiv6jd+LkUuqVfecKW900oTCuoZ6616lZsc9ckSTRPCt89Qx0sskqYuSlcOYLjS7f0VGQ
DPIo1h5hE4/7xebU20RMYxV9pdvPd6uYiuoRRlDn+l0WlnCqcWH6FREj2sKkdRZNJ8MNbXTkTO2I
Lz+sbDaHIhAqqfgHO6AXF8nPN5oq8bt0uXRlfBkbdQ+v8svYcFYfreq1TFC0iCT6nntr9ANzfXQf
g9be5HCZYYb+tCbvBuIP6ikn4tJwrnNnMj3E+95enqK2swNLn92zjcCPeGwRq9E2Rq2Ioxplde15
jg0bY/VVA623r5x+vnawmC72yD08E24U2E5t+sLB/ZgU6kLiOphmQL5hdTJLJ7wXvTbfidlId24V
sa2ZaK/f21VGL543yq2iCg/YZtMexpHat97NmjjQWvFRRrM/NsaPpoRz1sRJfZMuKx7RKMigGtZ7
K/pD6VoPPCZzPxsHk3NpFL5okfEN8vA77KKCc19X7Ajk9rhhSozAhUl4tyM/vjFaY/Rr264eB1NK
YHHp8lGMFsc19m+r72AH2f+xTIf65DkZQkAfQzZdeIMTW+zmZgg36aQyMh3iq604tHNoPWazKo46
rKbDxE040N2hJueUgQzyBsbRBQh0Vb00+sDGEMDLWWW6c2q58Nle2HpgjeGLLorGJwK8GYT6aar6
Wieu8yMx0MDk1OivDqJdILLsS4+h8U0pDZZsOnabxGxcXx9KFhAI3ScK0yV0zWXhfmCO+SFKF5PD
K6grf0Fd8sLHpug+YtWHWx1a/4Vl6kSII2IVAwvD0NUGDOWwXUajPFfCvuTc8x+4rNqtbofingi9
3E4GPC7Oulp6yMqsDmSnjdBTjfpHR+B9C5/6qApKicy6fhuoqg4aFwpxKsZvOjBGX6942nvMEhhB
h3eiGS9NbO511YRfJ1HjrTezcWOhb0KsYrPcSutriPvZt/kYMlmV0Tconp1fdmbQY1c4Ty4DMYcE
9wNe2Xil4EJ8zejw5QwBz4KNoq1OExwnFEkjdKE1j+nX1BkYmjtZ/OhoW/6BXpafvLZw1mLRkPWs
hiRhy2mXdfzdqDC3VKvpFydMqwcqbLAZxQ0nK3N1htSte6nHenotYQi/ToYwL3ZPVsTihLVp7WQJ
cj5F3Mn7BPU4Lq3GD9m3eWsQOzqPrErEqTNCMW8IDNPe6jXDzo2aQucjET319qzd2ZAxKadHMOVN
rHRAZJG2HeHgnPFaSa6Ykh462l1qYyOXicfgPFSXit7Zk2TPvw0bq6AatQmfPLyaV/SlJN2CWiYx
3nuldukj1zpyUsj2Qq+abTLnoU8VdCW3cTv/LAvDuBOQir5ObTId6thpnm3g8hj6gdQzFjLbOhP9
fpI6KPxWx6zgFIaKrJ30ihtYLYzmUOFT8+u2T9n1qJC9l3D5sXJsEDL/7nQk9bo2nO4yW9Nv27Bs
aber2n1jYO8apiz0OTPczmzlMbDuIyNiDnaXl7RtqzpIgXaygW1a+rczsUlAyuwKqfd+1WZyD0L+
doaisG9ZaW2MgXpsK+/G+yXjjJeNIPIre3Tv1MS2v0m7iX1lpr2YvXcBctL9mJyEA4it+p0HMnc3
5GFN4r6JkJSSJBjahY84pvp1h3HlCVrdgRZlZeANatPpk/Vk1vN+nuYo6MzlUdmmc5kTgwJX1033
OCT3NiOmn4t2W41V9APixN7seeSNkEe3IyVd2xnW9ikZRecPaRceKR49J1FzlaFlBU7opkeI1vNN
mOJeZbUBWljAt16uXsbdVdw4A81Ua85nhcrtswII6QMIsSbgI9xNESu9SUIP8DQt4pEQNTrTrqdH
CqGACoL5OHP+Xc4WR5XMT6Mis7aqS0dArLWBzAe2Ks03PLdB4hQ2vQmbLhohqsaZyyZiY5thZRx4
Gj4zSz9oujfuitJbJZ9hegydZdkKtXSXKLUqyusteYuw8K1ZzGS71PY18YD7pktPRTtbyyD3rPSu
cWrrezdXVJwY5fJddKK/nQpH2yVi/NFGimWcZYy37jgCxXYR6uTM9MPo3t0j9BhnBJfmGnFU2UIB
wj2oOa9E3Vb+8JC+TX2k2Ia0kkaFMDwVWmJvohSObdZ0pT+OyeyH6As8KuucPIdM9rrrfYH4Om+s
TN4sJgdtZIEPx5jGDQH19mILcCWVfI8p2UGTT7yTiha73KZiPfRHSCjfdcTCD0iC6Xmayo5zfAem
xE5Y7qfeo06oRt80nGU0duV9dlwWOl04JEh1lmzfH2pq457zVs9vu7h4ZwCF2VoZzYCI0a8aTRlW
QVLG701R8NTXmuLDGe31ngXVdQfUZdy18JVfOL7YW4PNw7UPvcXnDHQ16Xq7owU26jaCxvaTLr0m
cNTCJw3sw5M9TMMNwKvyvOSjS+BE9fldVjaOhWPFjL9jCNGjTZgm0HpEzKNA91o2ToyGFeeA3HM/
CEBz4xgjS1zZNbgQJZz6ZTELQrwxS1jkeVNq3PIdr/QHfSq/lOs631oX++G64u+4MW5dsRyTdf1f
r0aAarUEJKs5QKw2AfvTMWCVMbzxNJ0qZM6KSyjiUJJ+ugvK1WiAaLeaDvrfPAicnldLAuzk1aBg
rmYFVKLxZ7waGJzVytCupoYZd0O22hy61fCAqn7O2qFgzsIMQWfAeB+tBglztUpkq2liWe0T1mqk
oH4lCdLVXMEP9pXBLwwcL652WooFI/90Y/xX9Sn7pFf/TvXhk4sW8/8Ngf+k+hzzPCmx7/yRhYC4
s/6l32Uf55eVvEaCFRookss/KiQ1T/xCDAi+HUkK77dU8m+yjzT4IwYsF7s5eBuSaf+QgaAj2PC6
8P+BGfV0+z/SgQj9/UUHwg3tINPqCFCrWdVbHY5/0IESO4H1Irr4NDeMshxFKou+HxZHdeNo3UbN
QmKU4k5SZw376dUZyqN0dC0OMB2X/KGFpBX6bpXbp2VxZLjNxwreXa/r8wPH40LuReoo7SEDw//c
sD2wfHaWEUW3YY67bDS68cxU5TabPMTRBStHX1BCMMeeParVKuqm2uW4iKWXmzKtvO1CEV5LmQBZ
VwqhKyxGcPy4Xbpa891LlfP+ORX1rsdeatHB28QrddpXIHGtQEQArs8elEraQgr7dpJMucU4XDv8
JDsHAmC0oWydSmULastjnabqYQZSe2kjAy4UI365deYKYHXqzpG1KS09cjd2Wl9zq2YgjiaodEul
DhGBvJNRt8mNiN09T+wWM0CVVDurZBA2upidSD9RiR7MFpst2TvGc+7x/EvMNn8UBu5FL5avEWvo
O6tSXoC/ybwfjLQ9jpWSQSyM+9heugDnjrPVFE+aGSLqvelo+YVa36ulgzG38hyPRj078Ttb2Xov
CSP73EazG1EUrGHtubmOrenwawdJe8uqRF7AeJv8bMMynPVp2xhVdQlpVPuZjra3Gwn17TqL9FHU
OoBjbO/dCnlECDoofFuLqQXr+AerqWcPmW3lBZV+nVuncao4EeAbekzbzryaszffmLUz3eNZwpSS
xd9TQr9vVmVPwRLNNzRkqsBiZ7axcVlxCK61B7A1xWPeZoVfZnl3Mcws9nt+I7RGZw8tYN+LNoOY
SPjEfuXWCsqiM+aLwjkW1JhCtwIKYaCxAA70MYy+UAvFxiN3G3ZIaVl5fNk0ZUipa3FjgtU6KX0A
+zdPd9Eg8wdnLFn0ICJ6Vwdv3IOLvL5Z2jANuWkvy0VqJky1etSgec3VftGG8qobXNGOPfRnI5Py
hlKXTd2acie47G8rYukvY8uwsdX6Pj7JNBaQF7O8YX4ZZdBQIbYf0jDaac1wA32rO+mxfQtKvmH1
ZZeYbyo3pY9g1g5mScXDpuMaxOyHXWoI10KJpX/StHzHUHDF6a3vQudGjix8OLczegzpfWy2dxq6
jlCtF3i5vArqB7alW793teMci7R6Umtih9PHa+HAzllhvcovEuPGot3JZ86+ydWHFnGmrQRBINpe
n+XgMX0rLzzU06jdTq7nbcOhjii2ki/cDLs7oy7mnda1FbCDyDoq1Iwnia0Ev6TT0W9EhEnjRExD
18kh8bpht/eCNaHZDk7R7nOUP5aZp6VPzj0t4Rsq6zcKYaoMweWhoIMbkQXh17TYTlOd7LIpnX2Z
pd3VDc38oXat6Eh+BwPfkplHkpPzAzVBy77sM1y0dd3ugUbZt7IdWeua07FVMswCSummh0n2T0zX
2kGjsekySRGXfMCqTk46A78GZTdoRGuk9yqczOLMYulStO73qqmsrW0v3peUuXxHgD7DdpSE98p0
kzsOl2+lrOXRosVisyTiza5Hi+R7q/evXctLxopWB22dGzdRDuOF8BCXtB7llA7KHF9fnN8rbrub
eOZ+By6DBbdTqtdl8IgWhNyfOWADQVOzeqW0ASMCkJrmEWfOY6nbmK7csrijqomsNVW5Q30fWSFC
ST3FZJAM6dSb3Bp1FqdpdayzEStQUvbEjevSu/ap87Ou9MmPDBZ7U+zmGFdcwcyDyRH6rV0CP6Os
mwQK7euDlTLbJLa2E7TV7lyjL3YqZvfKzR2H8zw8xbnqhKQbp+xPBY1VA88WrXnPNNwbVGql+Mlh
ghr2Xda6mLDoXncP2eCmy3mWrf0w88B+NNuQj0g2cekdW1Twb51I2lO8FKrbENa2vvdc/YkviI7G
vtBCR2JRq51rg0PZCEIOtKcKXsapUaEGHCcto0PY9EeFkf0uzof8ETOZ6WxYkjj7mM7uyfeWKX4h
c9BtR0MWB5FE8ZsL4sDb4PskzxapXp4jsxVsQ2WNQXOZiMWPNYibyRxHaJHzwmGcW/vPklpbwBjS
mG77sesgtxmNjoNKzfR2MVEycuF0m9c42PCs4zJ4a1o9eeGZjN7MHvCWObG4C0fL+6nTvoDTNg/N
K7De8Zmi3uVS6M6RKEj+g/4Q+8OiuCph4jWbAXfKyEyBafpoVeOx4G7rd5wfVKDy1i02XshvkVhh
7D4No7LOud3lH1pKDeqpGAyyB3adTA9hI+0nniPetp4Xxl2lDM1HRqlDkvsCjF2bzPN7BpBPcjOK
EBSyclzDX5z2CxVr90lqAwAyYGe/4MvNLmZe0w43hr10fMMrFhZNTfYh+ya7cmZ/zLt8Mnx61MNj
JrICfSvmw1qDIbpbGpNlcDd1IHsMbNoFVRKefltTLfBiTWr6Ebpx8+pKzCOllnpkUSIvIsTeKO3U
inS8x8rPStikse9d6gpUAyYQwnjYvA6sw+r24GhT/epFc+n6agmHYy16k31NkjaK7HqRPtNtCSfJ
rcz+mkqWLfhhzAZxp86PfOZYGw+GXitfyRmWcxZ7W9Np9ZfQ60O5LRM9mwMxatZ+yGVyDb1a37Of
d/xyGEokfleiAJgxhCRLjIVvZgYcyqlvTiLu7cCuaQhU49AhHnHBOXm9rMlVuW109CN8l/2WvIAn
NyRzHsTQ9UFnWd4ZkjpjiMOEFMxOWh87RwKdLmBmvmRt2sNoigAl++TJqm+ZYtuy7bEfALZOm+UH
4QjzNtQn2KaG/R0QvffVicvirYq6amfGqKkBt/iQXpQxYzYnzcAd0aL56pgQUbr1Fum8jlabIxHV
CNpGZC0YkE1lfnemNr7pQ2E+eagbycYtzFlumhb5sqyM6sDqm/+bLUPm0ttJspc6wWb0ZyMWb6MH
86ourfo1kmH/YHlIVn46G/rLQDlauI30aeBa0rthw55IfHgNnQ9bWH2RdmLgC78x5ZVfke/sjura
eL4ZukHt6dLUcGm1XUNY2MyOaZTd68uQfGtK50LJLHvPYsTeo21RF2Of1l4PtpWnX1gugI7yqPoO
oMAad9hbNAjekbNvGNtr8KKj/A4owSAWWNXRUymVQ5yXKkKWV5oplC+6RMe7FUWXrjcWxNQlPBpp
zi5BWn2w1Ga+G3R9OIMY3tpDW/yIU2MgtjPYDjkY+BGbkX3AWozWfo0sJ/xuyyqEaK3jj+fdXFad
TQ63sTFnx4hjFsJwaDFRJ22ENT3KZPpRo8WUULz4R63FObcWc7qtyPI85yGVe4mlx3s9sTTmg3A4
t/XspVzgtnuTtYXnRzpnRBp5Ti7+0W5Xts1AOaAHOQwqRfatYwNOX2U4gbCMEwuhua4Ne9uEy3KT
aaI+Tbg6zrzC/GzIJHkPF1ruAbL2eL0b2oQ8szw2OQ13VMw816AvB18Y1H1FZuPcg03Xfgg9aX/l
AP3XG/Hvp2TMCH83JZcfyVtJsu7H59B9/Pi//4chef07vw/J8hconSzQycIifTt4EX63Rri/oIBx
AiOs/zns8ke/z8jiF8fyHFhSjiXkr3nT360Szi94/cisrUTaz9H6P/FKyHXa/mMGDiYQTEG+Guk4
g1jnX3tTBqa1ZIlnbXVezgEW8fzNSvH7Y/TTge3FbDpIdnSKlBQ9XJOfRYY423jLbhc7pNtRgP3Z
YmYbP5xBFHcLq8BXT08xdkZehkeSv1UEcxVyDZdL+VpYoYlLSBh3iOU2rgYmtFuaJ93Fz9ICfa7z
aCtMbPfRwUV0bedhvNPHt6Jq+cwwWD717FpeqiwZNX8Z83JhIKnnty7vixmUjaYWTte0rQWzV3KO
MCk8z7a13WTfYz7FETbxAi+bwmaOEqgSNlPNzB2AAonb1UNhcm+B6B1YreFCMKlcajNb00uJfbmp
uW+81ZYPlyo+m+zx3S0PrASrQJnD5cu0rHpfncsvVa8vl6FTuj+YeXcTed30TtqlfJEAIDjXusBp
6HlqHlSdRm9GbDAZp0ZFOHZguVzUPmk/HZHNnWh1nat7iyJVvBHu3ODhKiYH8FeSXVyTOlZIM8uu
Vn2guuroOBO+ZCBM/lgOOMElbdNG4tyzUfUMWI3F+9zlguNY4d7blqiP2Dz7R1OxnUi6jja3SZkH
GrFEjts+K09WHzlBqpbhBmdxEh4XUEGnkVpeBMsIY/YmsRrn7OqFUfq0eeZP1EEOj0CGOEkNguQO
AUPxLYEu8K3X6vlYTxbW5tLTztOCQE4Viw1iQEl/msPlvERieKbruW78NZl2nuiTuYldQlHg1SkT
5ZipZYCFZXw3yjLf1o1HL2o5eQ29gsIZbxln2xWROGRvzaeCjJHX2keUDGJzJJDymqZ4OFcnXlNv
ssaM7kvXK8WByGhyjevMfDaiInnwFovvRhND+yjQ8XdDE8sbYdCWiAujig+Mwsi+itWK0Y/NYVJi
vEYQhH0bA/KLVkbtydQL78fUTk67s/UCsLEwJzfZYvHxrgg/C9h/fO7atzQy7ftYUnLOhgSL0Maj
H/dd0u3mIVqwK4z0pQg8q6dYtRDlF97HjCVgF987c9rddkLFJ4eFrbcV1dSc47CUgWarqAi4XIF3
mI2+Rm8qtk8Nfy6qSN42oxwq+puL+pKWDnIC52o+5d9m2uslLmAK3yW/nhl6GSveMdH5n6oUUd9v
Zm9UqX3t6EDW8zPFqDN1qAY+moU1BpyUcMTXfVXTaKpTTNb/0Ez2vXBTjqzSWTDbMJzh4fUe55xP
z7abh/wlDD0F+YySSsJN0uv8rDYqv6RU8xHfOVK9SkTv95SVsRtM9ItkvD73FqtyiRObEq2OJTeN
0SBJYYQS9+JS5PNyDbsZ9Sthd/51/hxXESr09N6hFYo5VtYM849y6TCuQBWn+f1iiEY7TEP7JDlC
P2iZu6ZR1wnZZFSmrdW+rdbpuVjn6HydqOuhUA+oFMZxWOftap28XdXlD1Nrttf8t7kc65fp5Vun
5o2EurjBbZ5sRBNfipTPxzrh64z6Y3rC/8pXMrUGaARqgIcsYK/6AB0cpzRFxCIxtKGSr+PLrGrC
qivEoBfJHqM1iFV1cFb9IUGI8FZFAheYt8XNrd2miwgP0Xq3VkgY5aplhKuqkamPthtv+oXfYdjr
N5R2IYBQPKHv9C7+On+qI8gkrqPQSxBOWJxCNUiMq75qKoRTnhj77uwpTe97ZBe2bvOG9kRn1WMK
vXoc10bGYnbo5VuFGwIqY2B8qjkDkZSDE7MBUqvYM/yq+6AANYnoTq3Z3fSrOKQgLu1hystAdCpr
sA87jIteFp/ayJEJL69eXuK56269eZI7m22WwWV0Y6+ylB61BlHeVaoiQrjXKHvaS066fq+q5UJN
MepWV4lx466SV6OUdzWXNosDqgryh2wVx2yv/XCqWD9lSSRuFqjNW62b3IK82gyNZSwxxRCuVNEX
hz1JgBsaztgqxy2rMBfZkboQ9yQXPQpKfzP4q5olUfe85MFqtYaPBDJfi+qFkoL01xZ58TjmYfhg
rcKgXCVCq9IVm5bxxmP2CLJVSMzn8C1epUVjFRmNVW5MVuHRXiVIDL+F35v2qVvlSZo8uPNr+jMl
7s2GbDln03SGeWbzkxqZ8z4xWlxdzXPgZsxqZ6rFwzPs5D/tLiwvy7TtVrF06iW6abtKqNxjtHPa
J+iqTVw0V1xsedCssitoatO3VimWOsP4XX7qs17VdXSBDVcuwvxCN3J+T4DC2tirtJusIq8Qn2gd
Gaxy57FYpeAcPFOgDas8PIlXa2w5HwsteyxWEdla5eS+ks2u+9SYuR2uevOo2z6MhnKnPvVo8MZ7
sUrUGtIuZbCTwhSTzEe75xFJ77p91HIQBMF/t0n/m22SCbjhb8/JTz/aoir7P56Tf/s7v52THfGL
dMzfILHraRR01e9kbPMX7mPMyAw+8IkAuf7joGz9wr/g1GoAwMd4vB6vfzsos2eiSIFODImpWADh
cf6jg/Kfj8kGzmQwcw4/Id9EytX8/MdVkivGYYEmTc27i22+iMmkpFFjbv4wO/wL5Aa7tD8fxsFe
8xop8wDtYZt/BcOHA74us4rCw0BhD8lPnVSmO4eY2XrMkgW8oWO+NFkbVEBAXv7+e6/v1z99c+zJ
6Hb82rBr/+UlkkSBiM9j7xDhLcx2TtuRR5wF33cNc6bCqN4Y7GsPfkViBt2ikh+z1pfl1m5tM6B0
GaF6IG6Lmy8nOEGUd8jIJnb0x+NUYAHGfbet4VlHy+3QOeG1sPPp18/f/0iU/JcvwgFDykpSt4Ah
rb/hP6z8dFzKZtEv3oFsqbGdJcjqQiN5mDiT+tqYOsEbkTkmjjfgYSRD65dpDT5aOPD4+QiM3Nul
gS+1c92NPpL/8zjyk0XL8iOnn2y38ka/FFCOdqpcyLlrBZv1v38jVnf6H6gkkOHFiqEFaAR7xbH/
CWwozWFQzuQdEkTqoNWXfENfugJq8O/gSX9hNf36ndyVJgMR0IL4/OdfloVtpqgpzoEPAW8dmgJv
nk16t+3N5kG3wBj9/Stbr6C/vjKctRBluMTXxqQ/fz9DdGVZaDnfj1LoB+4omDWGyPs3sKZ/8fsj
jCAJFLB+Zub+CxjSa7ld5JPmHlpjSvZoXD+xjieHrHO//P3L+ZyN//J6gPkypX+Cvv7ppgDGzcBx
a7sHg2fbcXGgx8ce14xSvHGqYNm5gRVLS0jVZ1dQCO65BngayDXeHA/lclNYVvPQKhsjsz1a3aYW
ayHZKMzlQJogPFU5GXfAWerrSJRU+eaio5NF6bS0m8+88FxLVn8uOfDOsLvnySa4//cv0vxsy/rT
qwRMJ4BfOTCSAWBaf9mih0aYk0Zv58OUYpUsCAgCdAm7I+HnbFdlHbsss/pJAEwLrIw0GxdvesiL
lFlW1P0uq9v2UtNrDA6nNIPGLvVnYWTJxfKUfHWmoni2YAO0AB8ehVewh28pnPdbO8y/GHrm7eIF
OHhPQv9rHOF0KqNE7bNoh4YdvXI7yw52b0EYIDd1GBOc7+xtMfjWoYFt0yYhXXrKr6wE8zLu/n1H
CvtLG1rpMcVTEpQcxQnwRuF7zIPHL7osOjIcjHd1Tq0QRlFHntnf02QV2ta2ZgHi2xIQpD0Qr/V7
sGCHrK2QJfBA5Q0n2bJQ2h3Sp/pQio0M+/p+G2W9ubdCmXab1I6pKMhqO9CcRT5Ysal/IVdePDtR
nP2sMQPNm0z3FLblNgaoQ9sW9dTost8ct4T/UBi0qXtefkwJkJ4XnElIrJkb9C7RjI1ZJNPd0JfN
9zLNrTe96bYa4qTP1uCHlmnuLUqFFsgoibaa056KwuantkWzzQzvCK2svFRhDZNrprpmE7VIt5pT
7vU6Pa+/TxC8BD6RpTSOzRPOp8J8sWKINxIXwRFISnGWYa2+ankGekzgdbiIQcNdriijxR/L7I3Q
a+6NynOPwyLNtza0u/uU31N57PXB8xunM79kkorsmitixI5MZs98q5q22mWxAXaSwsliUxll+5Ws
yeBXFODw1uAKx/YWMYsPuzg2H4ywGLbc28Zjn7NZo3SIbV0bGx9my3ve2qJ+UG1+m4RW7GsTTqYx
yodgCBEu4CEMfqvrJ0b/CJmDDUfqzREL0Og2jOzXGEH/QHE6MBqxqG3a2s8kHd+MoiyDqe1SX0uJ
h/RW6O7MthVn/I7gPq3M21TjQgJOR4Qa0kZbD6wh5mgt5hY1TL6gMBYyZDXfaG7k7bOOnLvSXHzb
daz4YeZwhyAg/Tgzq2oDroqNAA8jB+/EChOJXBtG5rSaLiPb2Lddp91YmGHPvYYhtp0t9YYCoj8M
See4hFvJYG10uAJ3BEl4h0QnmhsF0O0Yl3N+EGaiH5yKj4utqQrPPFuDJRu2xkQxE5WeLHL7GFao
npbvCPrRtzQUw4ftdOqbObbTqUC1OWYj0fgxqiEA61q9b3p8qlaoj8dB8PnSFKhu4EiK3kWdzbg4
4jdzQNmLxi62hR4Vm1lb5q8SxPPO1I34qGdRvZUYBv1U4TL34C7vBb2s52RNJ5c6/G9wKuU5LQdM
16v948RSKSOfw0JDs3EG4rrLdmE6qp9j307VRVdRHoQ1h4JlVPqmrQyUCqOAgxDx5BC4CTeGjlVd
Hycmuj5uT47dY6JsVRYY9A/fYHrunhdvglvBBxU3hk41SRYCdd7odTX+EGk7YT0gL6lwX7zHzhzt
6D51nmIK1s5s4MQXTed8kVd1fIcjgtPJCuKoqokeKjgt/HT5TPBnoBYMq6udXQEaNN/S1IQOpC8T
rAHOhQR51T6HcHmcZJPtgHUPT8Cw8iMBTKgXWqwf8lRy7yHAhl2S4xdliOFp8SQ/lzLrixkv4cnp
6C3As+0IHwZiFqQVuAivHXnlWRLfeXox4VmBQoIjwdhKS0Z3C4tP9lJy4e8YXt49f9JqhtbkJ6FX
Ut8T2+YlabaAlmA6S+T3WWptTQBvd2ymaV4uSfrUrHkOemrnvucM4YmziuXXIVIJ58j2RCjWRT6D
1sEZeHxKxpb7OibOU4qVidicJQ1s2UWzD0vNuqF4S7sqvgFRCVa4dCY5ZMwsFVuvU2hBJArhbV91
wB+bkGn82uoG5QnoEN9017rpMvH/2DuT9biRq9u+yn0B1IcmEACmieyTmWxFUZzgo6gi+r4L4On/
hXSVXSXZ0vXcHshll6hUoomIc87ea5Mlg7h41yYmOi/Oi9bJVmAIahYFo+mty2DVYlsx1D8QiCj9
IUuibYn1Z4Nr/ckIwP2OXYeZNh3tjRPrd4i1vWGVRuGwa6phinZcfid9b4RbRzdNmzPGSybkEJ0q
0ER3eaOvG4vu9I0X5IzLhJpavOjIcaKLGk3FhPi6vf9vsPOLwQ5T4aXA+c/yx4eo/Pb7/8Pi+VZ8
+2vV+scP/qtqNUxMr3hb/5As/qtqNX4jD20JjV6kkUth+udwx/yNn6BclTio4Diaf6lZjd+AHuKk
pfzl//4uuelnSU6W/oP4kfLB0jGzC8F0CZnb3w/bdRMyHPW8ck9OZbFKpqh8pHvSxZvQxSIXm/bL
iAmBpnkV062vXrLQ1g766FzMsidHMp8jFsNW5PfekBd3Wa8/s3gz0MHzmWxLMbrrudesQ2PgMhJI
xbdQLgiFbZ1Ltci1EMzcJWps3jwrP5M3dAY9tQPtFBATbHu4FnKChYYetEMTf/R6H19yriMngApj
YVHWNO5c0F+2Oa5ifT6Vnn4njZaM3mZ8A12yiMqB1IiJtKUu/mgzmsykLU0bp3QvjqV2Y+yQWrQw
htPiPNKiD5QNpiPuESil536a70QynfSQ39UkGjOd+G2qOnjo9fxud+kxG4z30pEv9dRuy4y1qskj
6zMCkH3cuHLFQJ3mahvgD9bcC8qIl3TI3hwdWx3olwe9Sc/LFehyiktUbx9JRRHchl2ytTIwNlaO
PxQ7MMPqcXgKrfHBLZTEWSbRkGTe+xikHjkTgijs6QTCpDzMyHU5q0Bm09HcCzs+mlFPtkaqniSK
gLESL5EFZURlb02dvEFuvjgo4CRTIAY7fKGRUM6ym+5Exr2arG5bexU6JpEeZ8I7ViQw5MuAOlmZ
JRfKjJpgxYq5OJEgjMSp1/nM/8pTB/J8Q7I31zLK35CLAeFBaobeE9vB8lkVwVkbrZ7vOG7cdSYq
v2g+YYfLfW3QT5WDNGJIow8LLAh69ficpupkcnP2bumRKB3zDYFWPM8BGe4ZgYsYYC30/S0fhD4+
WUdsWzeNnRzLaX4G5RUgyFRPuW6v1VSMfhE13Rri3FsxYJPMTPXulvNpwEPqJ1ETX9KaLEqlf3Vr
6xZgCZsd/u/J7PYzgsx9rYanuSauNK46HlRrH+bcI02no5F2AwHd/XyS5RShveN+kq5k4YLjSVAY
MVa1mVurqtWfi9B49yyO0LlCXtKF2ZHx1FPd9E9CZR8501Ffl2hQ+lw9WQH06RRE/DbjXLyZ0Zky
U41j/3rdjUJemMe8cK6B0k8GaUWfa8us88nieyKJQ/wyWpIZWzPtAd0y/TTUpTK16jUJNM93QGWt
Gy0YsLXw2GUqDHwsrrY/ed2wr51pOKLeGw5tLt2lANBu02jKNgvq5bbQqmmro2s55lHd+qaWWe+Y
614n2rE3hptWyIVUGddiTc+cTDVqN2wl6Ty+BU5J6RBi05a7RNTFM2jQ51xhZ1vPokW2B7jMZ4qK
7zl9bSw6MalirhBh1sTesq7oE21qigqDo7qUOD5Vg5rimt/s1JdMi+6KUpSbURPPpWYQyNnb9mbo
7TdVTM17UZg9b2USbTLkf8wuAOfMnkRDkfdrcyoX5yU7bljw+M+J+V4aZYVqNGfYjUtcKtPY0snm
vjEhIFqbxxATrL5WpnBvhe70OzRrdPRT58XR5KU36/EQDM2HNjYnIdNfpAz/0KJhxs/YBgkANHHO
g9/xcNGLIVAf03IvBhIdrb7ufDx6FwavZ9hw8hf9xx9aJ3waTL6lI6QLsqW+b52IsS/k5BT7kFed
2jg9Ym4hnNdiQf/LZnr3j/bBX5O5fuh0kmUIK9vhw3Rys6+711/6dKPjKCsJqnJvUjx5Aavhshwn
xkiTg7y98sA/6duff+b3WAh3+Uw6xRLHAnHJ3wPhQ6vwIpepBp0uO9rY7fCEvjLzNUvsR22BpPB9
YfycmpbV7ecf/X2mAJIQPpuhCooOssl/iPWt0nCck8kt9m3eWJytmcBPnEWX5eKUlEm61z31PsKg
QNA7wEcYWt5bJAxUrRjGSC4MaRf14cCua9l7zwOGlfQNhqjxNEqWb1ealZ/im67L5FzIZpvbwwOp
Hs+6HeVrqcSldzPNV2Xp7Wy7rL6EpF/4YuHB/Pyb/ptHiBY2Il2GJzqd+e8eITOLvbwkjnEfme1W
lPqd7s13+YxX/Bef8x28+XpFhWEtRysa/z9EkwE+dolYXJ5VtN2HVqm7yYjFRs9YhAu48OvWTc9d
aOT32TDdOZ2e30che6iYw496YF1ejiqAJFMcXOpEWBUl5dg/QTS+MPHdRS7LvV3FuR+GkdzVylQv
oW1Ouzw0MS8vofW93rQP4H+eVbO46c1YHIkuQZctO2AKRfwRxLZcIefnLiq33Ckt+QjK+dkN++3c
kXmuKmsfTfY+YrINuZ05If2NU4rLwTf7+c6ZGDCY9Ba3tFxeGzud4BNxxvr5hfw3K8yCkffgIBIP
hdP57+fE2dHKGnl/sZ9H43qcUKxsWGXlShutXzQTOWH/vQHMW4D5R3C38BYTMvr3z2pQ3DiZmIq9
nQ4Poo2P2KB/sWBesxX+3q70HPRDKJ341UOm8/fPiKMaXDd8k33pDcDrYmUCvZrfl5U+nq1p1zXB
MTXF3tPMyxh40YbUlqOmgs9tknx1JZo/4GANjbvEgqrHJh4By1xVU342jPBjlkQMARJM95kFXjPB
h73q9bm9yWK5wer3yYUegE/EpY0I+8LPbM4tdFc7v/aIrzYbGijAYc0dA3A402b8YYN1BJWUngcg
camNydKVCQdUAgQVGh2/WBx6g949lIUZbYQ1n35+/8W/eWP/yJFmHRY/8PxB3nZYRvNib2QUCkOU
x35M7B9wwJTvDNUMaaSdAFJzL7lNmAF6A301o/XqEp7lIC02miTeeQwWZ5QkUqiP9Jcxqay1u8RL
pIO8BLDw/D6wL5FnJoirWImqEiKFk0zPujm+A99axU78qCxOhyglsSRqapdGOvwQLlMFgWVnZePO
q8aH0JYo4xueT/qwDPDlMGLQFQnWiszbQaF99qpmOP/8Iv2bl4Q9Y/mPwWTONMy/P1RjWBMRPQ7F
fnSLNUcctYLwsvOE3q+CKvzFHTG+j2ha1jaXXZhlDeocs5nv3smaCAHLFH3BCKMtNnB6yrUbJEc8
n3vP4P7MJY/kPFEgoc5DRJdwAgyzs0w5APZlgKqq8Co/zgd0JHIm4jZjaFlM7lc6HDeAOm4zL2/9
yOO0D2/Boq3avqNHeVDZdMqJlV4tj1lopW/BuJxS0aAns36ue1qMqjR9jquboUvI1uWWXsvLWShr
Hdv8Rq9Jj1IDNJJgkNlWQQ/Ti9bZQUG3uxZBQaHK9dil5bHox6e4o5B0F2HEXFPq2fP41HQhtEvs
Gp41PGEiu6u1+GhZnNYMp8evm07r5R805LAojpYHsuqHrSGadrO8Rq2yL9CRnmS4FBBLVJOLv4rm
PKclPUjOqqZd7lT87kazX9AQ8YrB6b/xbPXeLAlxPRc4yeIzhojcB/XJlpGJlyQaHkZLwHkpmTMU
ObyT5DjnNOcwVlP+dNmRoniHv6dARQ7MFDDJsxy7c2bYr1E7FsfUsC9DO6AebyasXeNOgaLdYcwv
T8ywL1knXswm/tV+fIVdfbcectZB3Y4fkyfq+5lyNllJTdpzvm+d6b1oh4dWZ99Db0N5x2u9nL+u
pXbZebDrmHEys+KdLyJGnGNLEyzhx+rcArNaJBtE7Wt3cdWtsy6sfUZtxcZT/bTHZ6lRoKWYfEKE
OYxCwveaWd+5ajyU5CH7YjcT+1rwd/dnx7qYGmtM0k3Pg8VxS28sZI963PsqJBsvczlZ478y2Q8j
6BC46zlmO0n/1A2soI3ZPTQuJakH4gn7z4OwaQZj01SbuEkZMo3M1qLxKQlo5pKIMtMZnt5lC2ik
qboHh+pgn8byMrCJUGT2T/CP7pbTfOf8ub/+r8P2iw6bgYqBUeF/7rCRkfedbvr6A3901jz9t4W5
+k9Vxx9aEE/+JhkfG8CEQR6aAGv/1VezFmOxAbcA1zEFk2Dn/1MLAl9OLjJsHZMy95Sf+i96a/TQ
/n6OAZhOhWRJhstsBmhClrPpX6qXKe+6oXBi2MF1zsAmacF8p2b6oGicf8uLYT6AEMDSA5AUe096
dfpcPT9X+0/gtNodlghMQThBhjthdcFzOqP4OtWLfyjq4iQ8lFeDT1AgCfQBc+I2MgK8hoTlPdMw
Hu970GbtqpnyDIh34mbfhsW3NNS9+xypMsFPdTU2dVeTU7H4nbDvHOiexIdh8UIlV1uUvFqkisUt
Rbcy+73AQBVSBF0Yeg3AaWvxgAcMo1U/VMFHt7ivqA3PKSNhzCtFnHyZF5eWCMLhswprsI5TG33A
+qLDDrl5WR6VcwfI1UMFPllM++xQnWeHcS+tPAFGOte0+7IgX3HlDHl4GTSTSNWrjSzEoIVru7TE
jRklKUGgaMiwMI199DbT2ttnMmg3wIGiL8ZkQUWy3NzdtYsVfIX/OXucDEj0iEixfJHPuo/HLNwB
ZHGPnEyHnV5y/l7PDEEf8yhkbE9mT+aspiky4ZwanMCJ50X4ui5E6X2bFrEIRuvG0X16InhWvabz
zSBF5hKkySZpDQ5+GIphr9TKOzUAEq5m8wK4Q+VegFeTOgKzu38YnLzehzRk95CWW4TpgctKFudZ
SXEiq8c6Gzs6Ri7WMmip96WXwWnSqiK7NZzA0cGTzsltTD8HVojtDC/0ZuHo9qJz8WOX9KuieVIL
+dTxUCLLoIN6PCYbTnfNbREtXhkV4+GyZFWvxajAAOtx2x27JF9q/UiFd25XfZBmMPV7vZvreK2R
H/wBFjcTK+iBGS1ZMXfvRYMSdR8EbvYc9Co5DFZRb2ZvSpa4ATm8VVThd3JscAthUNp6mtU4qNBr
a2uUHmNQRTjeLYVQmDzXOpSy4R7wawzZxZjxDO8cY4gfxsmJ7nLTm4zsG3fXHJmA5k3MtVWiiLT2
Rp+bqYR5J508uIRt7bHel0yfRTd8Ge1RIsk1zE+hy2eA+FkTAfcoWhVuxsIyUPwYBoe6oDAWAhXW
LUzSDHVoyRzxNKZb8LU5rzfxXlPZ0E1Ox5VT4N4RHu2nVq9yv+6MYJtE6cSknNEgkC+IGKGVr5nH
nUy21HOpG7DmSvEAI2Sfjbp9M1eCLpzeYPbUi6VtV3PdezDT+WoQU7Au3IYnUBS1ftHYt+S6bXvL
x/fpbWOIL0czb2jgQwM44DQfb3ow5euxztNdbeOEXRGyUJ9kW/dHM+nzh8koBEeSUto7mRTdg+a1
93PEi5mijIFG8snQ+pXM3PSb25RiDQ2c3D8QsE9ab2aXbFSO3xaYl2KqkUfQ7axabo7QwcMGudIl
7uMgZUtOxtCFWQ+6aujTO0sUz55oMj8Eur/SSmufdOGDlEUEA85I/AC4kp8gdrFXWBKQ6swyp/iU
y9UuxyfdIhNGx2Z9YAg9k0ksh51rJuaDRCuxZnlKaf039oHQlpysCI5uHDra/mwjXd7UCmXElOPS
tzIhXpycU06UosVRBFMcnb5znrDd9KdqlJlikWpZU1CuoiuI7UB71yEA0wpMw/lWJ0kCN3CY3M0D
ayPzZ3dfzkLse82DSGNontqEbai2gTkTEswI2icighC2OK0veQ9p0GnyxRVmvukSmXsfgpRRAdh4
26u7Td4uODqLi3IPZhkXzYzT3ZdhxtU2Ldo7Prpc7z0mMIlrbg3YjmPVKdQcGkNvjNW3SeuO3wbd
hnZVpDPadFPf6G7FMV04/bZp3fwFgbp7F3UhRsyQ2/+SuPbWtHvtYqequEXWGOOADfUnSunso51E
98UxQvHo1Kq4r2uiiiaj1rdZhWVumDv3kOii5XyG2WWDhiBj0Y3i/jEWVnl0o9Z6s1oeacuqxxva
pMXZNaoWHIxt3LatTWZQh8WlzcfpkcaMdFe5ZsTEEXiItdHv37R2Fuz1yE78IWnTdUlO4TbIwlvD
gxIew6S8I8qYeXA6uA62YytcckhxzwRdNB/1rIq2OS6iS2xmwaeowLa8AohOxzo2Y+olbYhvzCFt
0UoFNbNhQ31F7JHSc67mJ2uw8FEGidNAKYq7cOXU7ac6HM2bGa/eDV5KQFCZ1BOetzp6oAg1Hs1w
MLdzmVQwW2uU83Cwos9VXbVw4DhQRm2Jj4qFqd6zo6u3CPo7fXvhtKteGooZgpX6uilmmKB9d2TY
ct/1AKSwbFhG173otVz0zhMTilR/mQDM0tRQThN/pohfwIldKXt2olR3E3Qc0QDA3OrzTY8qYj1Z
g4KEqav5m9sNchOkE86IJmYJjmjgDRC6RrqK0dTvRj1/GpUi6C0dScoKcfpwK7M14Ons3lrMRXbh
HPtQq1BvNfE/RIH/Ox//6nxMewqN838+H5/eivat/evsmZbq8iN/npDFbzZtO8dGmiDQUxqcUv84
JdN//Q3Fs8lxF4MfPR0OqH9On+kl/GklBLcDh8dwcSZeZ9HGf3Mqxpf4w6nYwxXlWgbpPIwrvp8e
1ASdZkmo5Ck3KxdFCDho6Lg08sfa71ut6mqScHGSjyviC8rgUhYTW3Bj6xpmkrnjqXzMylrXcqg3
0mrUBv1PI4K9G/BE+721KCSdOpsJpokErd9t3oCIGC8deHIYz5PpcDoAtii7cIv8JZc3g6jbd1rv
9+DIHDz6pub4IpLONhOeB+ulDtH7zNMjo+bZuKFNEcPq8oxCr1esh8m8w1i7hI0pIyOFqdWZaiGL
jtt9Vrt9fZdoQfrY1IH3pc1mCyMHmy7KxWZIqhMZRBEew8l70SwcyHzEJOeN8jITxQsOTxJrpiJH
yhK7t2ldyC+144xrzSvH13gQ7DjYHLYol2ygscuoLyEPhr3dijR31ZXoqdI5RwXYZ9GrbO36xWwt
HIQG6WDvyOveMzVdSIpIQGSkkKz5JaBQlhZpQ0i7ULobmy6xPF9hVeP30JK8R3Mejb4+TQQtjwAv
6a85HmK7vmRJFAGpy6NhD/tCm/O7Hk/9s4pyrNnNNO6AI033XmtORzbGxaQYc3DFV63F+yhL4m88
D/Z9ksKd2wylqd1GeQE3yJbNvi2VgdOvK56i2eEITkjgHVus4w8qjDgPu515FvZgftbKrIWZhz7+
thRhv/Yqjsu5A8hliI35lHU2rvS4F/3GMIuejCxWw1EL1NYaUdNmgsYVVKZ6ftWmvNq6cabtaji/
BxGZ8zsORucQtUb1OOtTcOm1urwpyQbId2Im5lv1sxwM6KaD6EzJ0fOP/8YKJoborNlmhSQ01nG9
Q0McPMKNjknVhjR9sHuNGY1OOkyJR/tXw2tjuMi7hhF06LzRI2aL79dl4n8r6i9XVHBiP11RMWn3
7+n09zX1+kN/rKmu8RuYcbQ3zBBsiQTnzxXV9X5j+ross45H5i5a4H+uqJaHaIexKboLS0r04KzD
/1ph6YJ4MMiMP6wr/90K+/cFlhmwTuMDpf4ySjR+mK1ZkqG/SyzrcTA48WAeM5z7keQJnvGi28U1
9d6gf020UR2qWogRgIzrwd0cuj2sqmFn1WSdYjdEQPKXy/hvprkkTf/wV+OSsBPppkRFrX9vI1et
Pdmp6cqDA5e9vPU4iN+6MxxEzGeBTU+xh/lsCE3QoCN/LMTgqlVD6+cUTME3F7fLfUswQN1sqsnJ
nc9zpYUX4Dljx4LdGl9w3HSygb9WkSAHpJFgFzsx9Vt8om6LpFl2CP4hoc5roacFBDSDVEwII6Vw
0uZTRPonRyctT6DZ2FkNK6nNpjUnMfyJOJ29I9R4Y3GEJxvVeE+s7hGUX290rTvCO/pPXknQz9jU
+bBiBc+Q8I5J/TWfch3UKPFMFG5NlZAdi1kPP+ASA0JKcpQdOwDTyHPJASPyEmTcPehHmIfhCBeC
aM0g1HZNPDfHOkyMXd9b7XusR82tR/LtWibtCYH5sSpl++QUMdF1HgRUp+27UxAQWqW0QVvHiGZZ
oLEVX5a5AaFT0VYjIY8apjfKB014X3QL5bkWt2W5ntMsejGDoHJWem+PZy0stXvAIlCtnGhqN2M8
qJvQmR9Ji8xum6mPVySzF8TCjKg4t26qia/IFhMiX6KWAZXN6bUnX1M+oMSvHoa4sIhLcfM7G+n8
Ej5O+s6Zsqa1PiVhg3fe0OLbea43FLrmtvay8WnSdUW7GayFkpW9y7K82FZOR0y00cjeb2lhbGbQ
JXtlBUvuo6et8EEQI4rE9kAfAu10Hcp7rnp9cmXabBPQ8MeQQc7RM6R7jAw9I7+40LOXCv3KU7kY
aerRAMaZ9hrtljaeocqZ6sYadOcboiy5BaVSb/Kab98wYPHJsWTWHpedXHHdxXauRwUVJq2it5TH
fkVLX/kdT9pqZtVHXzqMF4+94WSPbb+Bb+PtRB1lm04D+YIrxeILddZDhN4T4MBsorWPIx5pCMvB
Fj16S4sc1NCLzR/iaypjL3W9fmMz9H5DohX5OaL5301sC+castXaVarZA9mCz9DRwfjCTjxDjkPX
ejAHmeAXG60p8ucOE8mOHRjzvWO3LfLmOndMn2o0owlkedM6C7NwmV8G2pOtmBSQJ5F1BJ41xskj
W8oG261nh8GZm3aVG1l0E1IjEzk8cvWQkc2+GJZe2BBts8m0iaB1A/EO3WWUDKHG5mkeq+JmSebi
8uFkOzOCCLZW6QW+6TKvIjrYraGwcN4YdtTcVsaAgoAHhwAbe+ekpTykcF28aJy/OujpN8HYioMH
ZX5FQ4weY2Vo5YWVcPwCaddtVpULhBzTylwY65TZAHiWsRgnqGaN81qQx9uvbVBhCQ0/wx0uAAzE
QRlUe6ucbjVYlwFd3M1U0txZedMwHMpQloQWsYgQ8k7rC4BhKYlwikPzFjbBeC8bbFUA1qOBI2nR
ZreCF2NHmmkE2hWMsUZdboCyq+h5XCTLAZMKL4NyH2T5MwehGuCr1RHNChb7HNTY9jVo0u3aWcz8
CODKJ4cjVLY2+lis9cX2L3lGPQw0wACG2W7OiPSju9gc00/VAg1wF3xASETUOq9GqvYrXcBu0/Q9
CTuYA/GVP0BzTt618ZRpLxAsIRSgO/cezCu3wLkyDEISU5utWNAGzUw855Qb45fQjQBaLAgEKP71
ntbJetakRmbugkrAYQA1oVsACpFHVoczDs0j8dHwFRAvRfeLtfNzOeTxgzOp3Ni3TRveCSEq2Jm4
KpBBOFH7Wk56ka8EeDB71yxgh2BBPEQM1GEXG2o4d8A14I0YI4MkoHO4gVMq8VtcHwAj7AG0G1gD
ApZY3+EvaOTj1Y5sX6Xm8RGhp883oNcsBKwW2UypqTb1CKiCtUEdkgVeAV7M4BceOtZ5XvIU2zZ5
fGRhoQ8jAAJtPASMxAaGYVy5GM5kLoyMFlwGvnTq6YG+x6lzpbzetr3mRqecaoK2n8WXHAxn00by
PbFweI+uQMlTK+sZ8EF1SCgW7jwrMvjU/N2sF5KHZ6fWrdKqG3LjWHLs7Cac3AC4R3lAQp+vpK2B
cTdyjQk8Iv6qEsllsktnJygc+AGskbcFLzpkuIUxYi+0EROa45pQTEADDb/Erq69Ijyr7xvTUidh
1yLzid+DYWJ7w/uwcE1SPGNrbL9qt5xLvmYL/4Sn1LbQAy9YFHFFpEwLLaUthyFasZ02J8tdiCu2
FYFWMVr8VZt+0oB+QmLwrO3UkF6xhv6mP8uk64pNvbBbxBXjMqGHWhp9C94luaJeuiv2xY2ckVra
XZgMVzBMvzBiSPlMnymKuV3RG/qA4VbTBTY8XT6mKrB3yRU3Y5FbM8PKj6xzewXSLDX4LaIGuApd
VL4iF+y2XQ/DBqgL94soDNA2hHsWr5Zd5/yZkG/MhYFDox3AgrOQcdy6NW5aljPeooWcE14hOpy7
AOpkbkdTyHHM9I0B15dWM8iZmLAF+6SvVMcEDIhDk93VaLUDpIl8mOog6xHp5A9jBKy1XLCtYgG4
qivLdcGSwVtfEK992z6E3hK0h93zHNllBHmHV+wmZqJmr3Hl48VHBwxH0c4FyIwlYiNYsLLAKuqv
LgoV+kKz5h0d0Y7LAdM2mw2gTI8u4NxBKl1wte6VXOstENvuyrOt4gwSKG4dYmicJBluamPGuzBe
SbjNlYrL8aT5bCYLK3ewFm4uCC/AlFears4zEGy8BbI7JA07AdSrot6nNddzrcYAo1EHVxASZWa5
j2qB9pZXfi+KQXlym5SFNvKsCh+VzJIzgrlU+SztOXwTVz03JAY8wF9xXmt48LtSAkRBcJuCvcOv
gazUqYtd3TYMyLQQe9YqwteFT8aJ+l2MPfbOhHeYH90q9jAZOtWHV+giJgwt1A+Vm2S6X5CHsGqt
nqQKBSzG6k7SnUwGQf8r6/5/2AKmLn4+SD6/NdMPNo1//NCfNg0wAYKmCj0pQZWGt/6fhZ3jAbHW
bUo0tJnMQin5/uiUUdc56BfQ4ggaWoDOaaL9Wdc5v6Fgo7yStrOACfhX/8U8+bu+GR9Pn05fjPdg
vbBGf6dYI4oswVyQznsnJE0RTYsoiGHC9JuzuSE/xA/183Jt+QP/KgnhAx2YY8gz+Zu7tMr4938Z
X3eZF3ESldOerCd82Now+JKkhV/42L8vCfkU2pPMyIUtxY/Vame3+lDbkfqHsRzzUn2fls3gx7zM
G10bF9ch9jgwPtpDO5Ji/fMvCYP8h68JLsKEpUDhzEX2vhNt4aJ3KbycDsATk56tGhennYMbbkCg
yHgCPx+joqbdAanPDVRmFm62poo1UoWQSD+Ce8C4VgbudGY1XLJRDbK93XlMMQyk/F68pTloykyb
B4ZLCcMiO2gXjoA7TR8MBFIQ9266npU77wlmxArnyPqYM0B4CZjA7gIybTHUhAZsnGXcD2DadPDC
1cp4khZBzc2YGk+mwuPXWVjjRtlWb24O39ZnQ52g7i9sAng6z1nPwb5NVHETGKhHm4BAXZK4CamJ
Ar18jWICn41Q5wdHFXs3LXJWZGUkW3uDQ+r80FZ6eeBSkcsYohM1EJkLgVMXIRPx1Yux3Zlj84nc
Z7RTCqqDXc8E4AiPsVoWmmC4HRz9ZQZIYDU4FO1Jx5imldF8Jvgh3geLe9AKANWmCObv27zDf9g7
aidrnPNXRyEayeGZgGCC7JNZPnJ3cB62+B4LE212z5T0fYJm5IfMhf14LKZPUReUXyifuDN1Veh7
OXq8QyP6TqsrvBtJqblnhDV9jD2uZL3hR5i6tp8lI7GbQJGNVYed8dRnc/s56cbiZlFH3+S5yxWh
jQkMS+QjfB/Zz+R+kFO/aSuMQGOBJ7KskXsQ2g6nyyBuBXpb8y4C/meYovZk1GbO4V5TmE4L0dcc
zXidXa2bdjLuswPQqOoyOVAC4PMA3m6toik4QeDZrBbyBOkUeL0FGkiNvK2HkAHQVsJzveA/sP3M
C4ffU51Nqujw/uaoXVk0jPI1VvXwHHhEunj1wB+Fa3JXUY2vDMU3Jgq6ugQ0YX2p1fatFuJ7FdBD
N1Ik3qrzohxjTsqjOEQF1tUUmz19XHEbCu7E1Zcqimpa5+jlGW9XPdeVieibQ/SIzzadJOtOaVj1
yygIHqQe1O9o0uYzoe/TJ3MkT7soeRmyBosqLZfuG5ZP44niY1yjy563V0NoG3IfaWpzqZdHNCvU
8PtEC2E7g2MFbTdzJ8jonXZMsKYPtv7qSxY6wTFr0y+j1vbHKG5QqLgfOvbTYUW2MtPsNiBxKWrt
V92caJQHQf8cmjybi8I13pl6iUVLZK8icIbfUe1UlyqxeSgVQVgq4kZJR+u2OL+q2yq3xK3XjfZt
PwXGUxG31ZfeluWr1gmeVswv28YE12LlNmYG4o8elTu5ROIkrue7xQhBxcWN58fWpCF/gTB2/XJu
xEsAyUx7UFNVwKZlzA9afGo/V63GkbXsDHxyIc+egdzgqLIkx7akx/uuRCZFlLWKd7aKm3fwErrL
U8uQ1J+opF8MjFs3iT5BPEHNVF86aYau+dlNPXilX4YSn/973PTiS2wUeRoCApkLHG7drBUbLIdj
f55qjLNkPFm9eLDSaVphzJk+Ge5EgJBcREAGGXnrup7llufQptozTSLAS9WxNPXFpS8pWDqesKMg
fxq/NIIWPXvQ7P4i8irfcni37+fGZu3EEnIhsu4xsINLrmEmQj4c7kOSxw65mX5qbWFsOA33m15M
XxHa9xsx9N/gAuQHqHsEm4noEM0Svyxh5Tclx+8NaG/lt0HYfTNiYtXDuD0xgg62tCKMo5oRM0KH
d/zMsaHWVmF8EYTHnDUPq65PeNFRJu5RS9HJxMAd5lXlBfWBsRtdCU0JH6yzDW2cmCQYwtlHWDEg
x5FcOLu+JZ+OOcDDhExsY+aad0qisDq3Mhm3MuKFrRPyhwhnIRXUQyw+T4uH2hj0g15oA9GbuOkq
UiMhnOEprhZ1wgCgbxfpGBZNLddPox17+z40Hq0cYYikl3lDGL2VbUyu/XtbjaP07dpD+4geZBn1
Zji+zCp2tozkXosyaG4Ij8b1gsX9EI6eseZcwHDDDpbpcdC+k47d70IiBIFr1TGxh1ACV2ijuk1S
yPrBsqWxMrq03YZDz/gtgmK+8lz16pLKiSkNW1+hQuBqWZp+8TSi6n2p5LTz4oHMU0dWLmBDN/Kd
QVg0/q36ntOZuxU98q1DxfoK4JlFBAJ+WpmgUXivziJrq9M4BzOtWt08mKqChhdFvFXtJgzhwxUl
T+DUGfaxko36NI9Wgr0TVLHbot3O1taglUfaivNbRQjDwZzy+alKqjKkFPX2ara9Q/5/7J3JktxI
lmV/pX8AIVDM2NrkNvhodNKHDcQZJDGPiknx9X3UIiqbdEaSEr0uqU1WMkkzwADVp+/dey5Bk/dp
bi+bMRraY05HaO1ZRcnjno+rAhXUVoKrevClk1McKDHQvZuA25EM2RpjuTXCYiEYkUQ9J7SzZ9/D
NBuYaqKpqMbVEI7Gjl4ggeIx1hRhsJen5nRIU3smAH0cNzGk7k9FEAtipnnigaskh2CcOSJNkXNT
h7WTgn83zmU/4zxtF3Wk0YUVnoN5AgCbTOyvTtzeJtHiX4czA6u1M01Y3wudEVI6SX7TyEUcmqT0
WzrWXncq0PC9DJzOHNqCRIbSouR4n6g4D9YZYcxfm1InagBX8+aNmYFwWGgOrZvS6K4GRqMvUzFA
noATkF07wDH/LO3MM2+EdMYlXgk0dO5LOJrmfkpy6Ic0TiTkJAIAd37ijp/rTNTrvph0XdC0D/MM
ft9rx6reBrSGTvQ/AYFEUGWQLlhlcujssbsOWwkJouNIS2MevMseTnkk0RTV7p2yonRPXmHz2WoC
Q667RuX6t4Hyr0ukCz6hKMSyz1xJN9ICTRVUTf+F0IKJvO7JqvOdCdgmXjWswt+qoiCMVRnRucl9
/Q7klAl+ZOJljl38vSRmIgRLGvduSVPjbMCJ5HJTO9kNnDODTcwAf11S5CXMKebm89wMS7NNXH6k
C2NCDVSFfxVfbWqJx0wo+aXJ/CzYWKh8qJOxNuC1hDa/pQz1PsycjaFZUDBWW4uO1CZLrOJgg7G8
Lrpl2Tsm6K5SQyT6LkPjXzY4FjeJK9nccWcZ50ojIlIL4n9cUmmQ2tLcEr2lv0XYPts08NIVlFS9
KJMr8A2pf7CCzkF5EratuGcZrL7YjVePGyP2RnzNI0slqrdoVaIQg0ULkCJBVwbnwuS3E60RVGuz
BGIVl546mQzIt8lAqHAcs5fXFFsvjEsh8itd/oZe/eL3c3GwSBZe2bEjHoNyVt8C1aSI5qN6W2Vp
uBLpJGG74Eq3VjVY8EPOSf/h14eIn5wYIRM3cooQ+ZJLhG/w3RmC5kFex7HR44iEORGFLIaUw35F
ZnnbPQAIprwnYXIz8sO8StWRc0/EZbQZevd3Bxrx3jOpv4v+JlDuBF8n1OfI745tQ20Dbc3afu8Q
4peQgDK4d74GksQk7x7xwgOoDbmz+CdQs8d1SSPetfdLX7/G0DHORkXXVtqjIna6aZ+Jf3XuRib1
Hycq7t1vbhyH43dnTGYrwtbKEjcEG/XuywZ+kPujYcu9kdpMu2XlfVCkqK5NkdGZHXjq2Ip4wEiL
EY95L4ONyT51zHGHvGUNdbPvUAT9+ktdzIc/Hnw1xsoJ9JfynZ8OvjHhCqA3Y7knHqK112FoR9gE
hxZ5lwGgoxuSDUvzslUI2Oj1DVRQWQMVzU8oopUzgsGbnPZoF96yx85Uf6H15T8EHmCasG+XfWR0
kAva3jU2v/7m+H5+up++DXLXxMARomV/b+NAsWc3hZq6PWpR8qX8tMm2bYmIpVazjoquAM0ktv9t
tNS4TwObYB1hvQVZ8zRVsb1NXcolwyUeaGjK+mbsLOdlbJrqBk9cfjLN0n61HJLSb5q4qcZTB+Dw
EHmCrFYnXXbpzAtdspRgtkzdO1MkzZaGGfVqUYbXFJDLrpptdXISqvmuJRS71iuM5QzGeYw774Ph
+upbSaidu7IqB4aZLVljPcej7p3q4jCgNT0kUU3NzmGZcwkcfmOFDoQnpItLVuJLrT5XS/tQFa1e
U0JdtpNj+sysVK4cRpAfHDtvtpCSEAgBPb/OhpYaVNByIHZx/BQvRpzQO7cKPOdD7h37YvFpVkZT
zE1KYRMbs+znrRtjPFsPjR0VZA+hw0T+61q9IZ0NF1RZn+rIERjG7SY/+N5SxAeazukG9Sb/RURB
H21MlOveOiIRNyCqlYr7FCKb/OIXNhpyZ6Km78wkqzZMcbniuAoZ97AIJ6tippT3Z0FGkKLIv3D5
OH2zxBK/8mRmHDWtCtGUdA0EyWXYkN7ZcXALEqf5rLIh33UpqbmI9Xmf8oknkmj1fpNU3vCpT4tX
v9MRhLNoXoKpwGrfqXTkUMm9C3MI1aSccfPZdIxzR2TVQbBxkJaOkDXKSWZfM0oqDr0b1G+zMuo3
B1U29T5J2Cte23xn90F3z0mUIGeilpiRc+j3iko+AUWTT3RuQb/PrEa9PttVTL3Qcvc0yZ2lmIHM
F9NAck5cEnNPEDlwahsIUuo/lHY3fDLFYG2tCgilq0FFpsMJqxGcnjcd4ekcMWoh6TDTUCLKrcHI
kyKEp4Ncv/VRFWzsoOdkFDlMEoDBLbwjklBgwTyaPwTX3v5ZV8AggxLaouR0SI45dKQqYU9sm5au
HFNbrAeh3kITrHI7VyHjLEqrfUaiHlyLiTYL8xEC1EXTHVNM9NceIqqrjg30qsIvva6DavwUoBeB
laEAE+oOEDPG5rbM6Q/5hLB+DKZq+Rbwli7bNFiaFwTR9+PsN5/7oee4DZLxDjU3k9cp0bBb/tGK
tNWHy7eenZAmFvp5Hoy60L+BPRUHoV/VWa/vJnypTUOz5NVt52E3d2UGbsOEbIVQmc6IPrwCxuAA
n8xO+2BWHb9MTZLwl8te3FQxODp6PfBIbJKqddFLX8cGskRjlasj7va0xJ66mTXo8PIYWnraz+Pd
mvt5MNTNBVloS9U+XDo+KPALLgV+jCfonEA4Lw5FJVLUWhRUWMCC6wHq3vrSHjCQn37unZaTLQ1H
br1u5C1poAAM0hCakuQb2hh1s/C6VesZBjrwvJleWBDTvTKbOT+3jTMzR0xgscHCdNdD7c/37TDS
nKvIVl3FE6PteeGKUGtbNHEWXsGamfujhVWf9l9uQqYajHrLNIN2Bo27aVuVvDHxXLp3Vu65Hyh4
zI7G1yif+qyjI7g4efu8MGYqABdP7Z8xQj6sA736WBm85pHVFQdDQ79wHLGscaKPjpdODYJBrB6U
Gt26WlL+pRKr3q6FHbi1BR9/6d9cNsk5p3db1YlzMEzjqwkwlHLZN/j5ipJiqdXUs78eTUIHdqgE
ikNVg6A0RVFdNxp61kIIvQ562T7Xgh6akDE9tUHXyhOeEHD7nLTINelZ3A1LfqmLsH6dCfOETtqG
xMayztYTuXigWNruT7Oy+UHyHEWN5Pi0lR7lObqEkFDw8r7t9DJMCro8EW9ERzJMfWrevOOvs4mS
jIAQ9DHRXW/qEr0LcEB7FQGPhLMM8svQRvVbIqL4zh8QA4lOPz+5wwGAlQiFNpdDOE5xuJS3gaa3
xqRwn0tkFbvFYZtElmo9XvYGoZFuQxAndz5LPn0nrY4A0H3nXwA34RQG121IGdKq3HoE+zauw9Kh
fwZ0HuEgP3ziZeKx8TBipQM/ZEiD+KAKk9xXQPQEA1PElvo3INWneZFy6jAgYt7dlJNgNXPi8ZOa
KJObnP6cWRfW44UnG7GOPYOgbV6A8pIBCXdwfWkJjj1Ny8CCDBqj1cSMS/kpWU0anAIy35ETxBNS
zxQnPYediwOhh7q/Jy6Zl0KZY/3KnJAG9UTP2E4jjgo9hbPtAUmzaC5v2ex5eC7L7Ky1InSO1Alb
SPzEqV4B47d0fEYpZ7pQnT3fdzRtPjKhXvYGmgm1HlF+3Pkmy1sy8h7loc2u5Y0NZzybZ80gHmCe
6JdhHCjTQ8VY+Tg1BU1EvVTaJjcF+2Z+twQWHgMCg+h6GXJrt5jRVgktE97Jju501fvqBh2feLRb
f/jqk3x+1fPVV6TL8+ISv0V5CVTvM7QNSo4W5v8hq3jJ0gaUneVXr+PocteAH9gHlBm8KmPOPQAc
wGlonNpnqhLSgCCiR2zKZh1StwxuejsZJovs1FJO1HVEBalGtRkHfnAV5MsNSLjofPl/Ly+mKjO2
GEMM3Z/uxJ7asKkc4DXO97NlqF2ZZJhWp5oXOqWqjH2XRWZ0ebJR3i4ug/10uWm8hRPZ5KvdLPNv
g7PU3hafhWZzcSjzZfPqWJxMSZAq1wrMPcISaxmuaCRwxVhmi2zaD4HzsnQxNlwaOcDsWEIG1+fD
8noIjn1EWPmlXP1fBepvFKhg3fRB579r+m/SP8kafau+V6D+/Zf+R4Fq/cGw7HsR6n9GlVhiHWYv
oeuEcLpdwh7/M6t0gj9I8WHY5XE4YDalOUF/zyod8Qc4dQBwBO7+TaL7F7NKoWm/3x2hLOT9tu3Q
S0A2C93Ofneua2dUNW0hxaliI+lbIqrLdN53rq4RE7PymGQlqqyvs1wY08d0RkjB4SFBdiIRkL35
6VhZgs5ehj8Ff6S3qI4RCfrsU2zhFyeIr8pp9FdIgX4zj9Tf7Idv7vCFA26tGViuy8GUP//u+BzI
YSqibkGBwvn4TLilsXbRXFyr0Td5sYns/est+K8wclvHPr37SEjU0H6QQYJO/gmpbqSF3RhYT0+e
F17XvW9ka7hyQlOxaNExVIKSvhedSb9oQs40rwdn9GE8YOuJdm6ciPoQ+cwjV8voc1cqLxrwJPR4
i4IqpacPdBKbkd4vC0v0y5UTVfUJJ2rU0equaFWJPOo8kuTaclkT3kHHDfkb99rwxvkMSp4OE1qN
t75qavigbcBHhUk0xtvOjyDlTkRlIqP3DBmsPX4R0uB6OQy7CPXNjfKYCHaM7dr1ZEMb7mxmPMox
wg5WaiNuibDM07UPrhm3ZRpiLRL6m5uJUzAwSGLrUVAeLoA/gC6vZEcTyEjUfB97E19jttJg3iJA
aV6sccoXNl2rTe7wHPCNQuXaB7UImNAdI2aCxluDNoJFyKw8WWh+rdslnwi+93zlNc8Wm3Fy7DvJ
8xdj1Vgblu+O56Wr2HBtGHFPTSBm49W2eu5cKme+j+rruT50DePW9UgU1bKOPE7Uq6IZ+dNmyPl2
qNsYmM5LyyHOMAmP1IcfCX2jq3Svjx444IK8ckHvkgU5KMDA49Dx16kpu3LTpt5D4jF+XJuy5Sal
yuFX8Jy+l88JU8Zm7yxmWW65j/awdlOb25IaBfvU7NJt+KAWrJ54Ll1LnLA1F8lx0T+Jr29OCAqD
36+x61PYGkowwOgxvyzjON0ksKgejMCkaZ/NvLy6wxZwbEJvtpWd4iUsGA+hKfJ8+ML1aBVbZmMx
iutW6N7wrB7pOhFI7IazjxQ14kQCPY/hVta7NxB9vU/G6IvbaWzIbLZzIq4QHe1ro3CCdWpV/lsV
5+NTY5vZzIGPRzaZ6FhBQuyDdZJN3HFM7bk6EhTtch6v/fCT4bWyf7BSxIUo+nweG8KFub1TWnrd
ndnPrr3Degnfel3CjNZZBMCtFlBbPJHWn1M589ulduNM31SmhuaF/1hChp+n+ZyWJgUoeOp0TZaj
+yapf4Z1UofikTk/Pw9uxxYcElpTj877UpSM+kBocWd4uXx4w6SQNfUU7SSgY/ksicE5I43gRUAT
xQ1OLXBKVzl1xMllmkX6ziy7fTxmnJmziLgBBy3ZHk6iQkULvRh9GAxOnK1zTkiQ4G2DMDhn3Bcf
miZQOhdmSJXkVveYL4thfDIGRODXPfaSjkhV5gSob+FtflxwWoYfUzSb+TlCXLWnZ9O1QIYh9C6j
wwKxqJJ72TFHhshnTpT9YagpWQ3d2n1UBOgmHFaV5Ni0SD3Wlwc5B2Q172rmHN3GG/VL0XcUjhjz
aZmwmNfWYzoYTMGxniXe81wEg3WXRRT3HMbERSQ4idvECwBsB0XJZxp5nM17P4q77LUTHQ2ZlTsw
tLNxxudPHSuESBhzIm4lybeqMI7OsQENwS9iA2E22F5Q3TxOR9n6/OZ90YnbjDDc+SkYojb/6vqV
ZZEepFBMw5YeLeuuZP9ZsHkN9FQOUWUFJV3k2jPNQ2KRAoSw1IdqaaSxyVh9ob4HsX1b2Wb47I5D
tK4X8cEf41mDu+vhI8IIY0sXM9nwYMi1PcTJwS7CCM0DrKhVmQIpErZQ7ibBj7wnQ8ibkE/AAU+f
4sQZQKU1rkfuad2oiJRjlO1NE5ifCL221nZpvhoVhqy+ojjHxwmRKZmIBha5FX8uZOR/nWM7YuzZ
VXd94V0POBXUFhb//ODVfvzq2mO1JWsA4Vwl7XPQRtWrAN+5syoTIKS/wGI1e7+7D0HZrP0m19wx
nAI3aRMXH61MwlMwZb9bjH5eGeOMvK6jRTGWU3M3Fkt57TKI3Q6c5B9Y1kFPhkPyYXSK+8k35+yq
a6Wza1U7A/quqysg/emHWHrFx6l0ZLzryBBBEk5VUOTtcixQ5e7Q9OBKa6dKH/R9lr3Rrh/ZdJrn
yi2bZJMtssLEZdZPCcolbm1JdybwXNK/PH+AgOkxTMNtTQYTtI1vuF67TUG/m6SGLN5NdKxu3Zj0
101iwt9itEI5sJHoqE+tLOuroGgVsPrCJlMvma1d7IqHLKqbKx06vOm4xmcOrA2ELmv0DhVagHGr
Sn+4bXsn+oA1wrsySHLbudDkAMIbS7BTyvNujaRvYZG6am9WlTpMhggP4NunrZJdt+5pL67bQWX0
I6T3OKbj8sU0i+yExQgqYdWFxW/ayj8Vc4jibP4PpSm97p8CQNq6tFEwcpycewJ/oXQWa3Oy2YQc
g8M9g776FPGW/zsKHEg2TKsu7nAtC/OxVP1YiEFjAyE/ueER10HzggKEhaHpLWqM70rr+79Ku+8Z
k+/AZpfPYWBC1gjVHpzJd7q6MUGgIMMYpHiuKwwSulizdZfPnSMWjH//YT5BGdxOAX/mgqX7rroU
vMMGEP7wSPYIZGDdjUHSDV0yHcLtrz/q50IWqSCNQmpxE9yNtqJ9X8i2ceg3xmx6R9tT4raifXfl
TjRTZQB3UAJA/s1T8g+fh7nLEjwmpoc07h2NTBChgtS9dI8LzNZPf21BVYLpdu1WkmoE1wC399fX
+G7WxW/HxQWaSEgYuJ4i/XiNitDEHsCKc6SHRnXl09lKKUsiduBqttgDHQRy9tooR/6zaWRsH7/+
Avrh+PG0EGhDWxiYaLEt13x30XXltOZcMCUYhrTbTxONgllM9W9Qb//4KRBBQw8BNmpMfRu+e2qK
yJqqKJXeMaYVtVcpYUJ+ADHw318L3RDA+Tq/5SdUptfbVusaXAtD82DjwWBc09D7/3hM3BDAmI0d
PdDy0h+vJW/LlvZK7R6tiPYkrmUeilEh7NyqqBe3fTOPy2+OdD+vX6zprCZcFjgmPvbHj6zSMVJT
4TlH4C3es6CVd1zMkVJkKNCsV3RQCaeRC4/Ir2/ozyuLBuXaKPlMmwze95caMgwwl8a1UDPydke4
ek69p9msGT3rX3/UP1wiDwfMWmpwnyO/9eMl+iiV+KjSot+mOzzAbU6LJPyLGFRWbH2Cm/VT8+sP
/afr8y7oAKBxiJ/ffejIFMBOsKAeISh3+6p0yB0zg+SKg85v3/QLwvjHN03j6UEYOBdr7U9vWhJ0
2FTIWMRTRosuE6ULCNA3i3MzLh1+hwKVWaQok+eJum6i1pK3Y4siZucwlONwUbtvDCbkF0FjjKpz
qYrkPsi9pvjNbfl5IWRMB0mf5r9FPtd7fGkF4DBFBsITXtp8UBrR1M1mg/1yzBwetSykrP/1LyF+
XiFCE6IZyLEQJXPwE7S4oF8SsccdjcCg1p0Dm/NDj0YGXI9gy0yaSD/vWSpu26FoX2hsLmJjk2R2
bqVFcFEbD0u7o0qi88e8LvnXm0OIfIVuEC8Dq+R73q/ZokEeA976cgkouk03exWxYR9lYVfAu1rz
d22cn55NT4cEOoJWDo8oYrsfX4g2lbroV8txdCLnTTITJc+5rXhM54bT+K9v/z99WECXy6RBw1Lz
/tkMFis04zZUxzme4VdWqCmZ7XLKcc2GU9KvP+ynn5orC+DTCRO3AcvZu7euzEl/l5Gpjh7gfY/y
FdsfRJeEU+KvP8h6JybAh81yqYsH0Mls6e8rI5jeKV5bf6KC6BJ5b3KGI5k0kH3+MTLqRZ6abKQT
4sSMhZIpIVq7aHy7W7WF3gbrdj4nGGgKCMEcltZSMKpc/K7bm4ZHK4uul70zC939mAijXq4mK1b3
fYV0rfy3CzEx1ZR3NExDF/bI+1IohWna+KWURwsa6maqhvrEbDS9ik31r6suPkqD2EkXpKX3V0za
d1s1ohqrH2cGRp3p2QxhMq6/rdtwa1izxj3Pv+0f6t3ru4XRYVvzA4tXH1+Ki3FFPy/ffWK1lLZo
O9c5eu3sfAU9MB7BoYSfLg0RHbYkNu1SuB/rebZ+s9JZ7x8Rh08m1MSz+WQLKacmyHz/4U4R9akz
pdmRMIK8XJD94a3GKoHqCFASgd3BZ+QhubMZaynkbRjXvIF2F6cQ3RWTYjzG6mwOJV3EJdf9mrbz
9cFiwO6+usxdutKTGfpBkd77vTIq/qUphW1uxDm+2xzk3IObSTIe9ONFTAnVg+o70RwJQ2zkinnV
fO9OM60xGeX0/XIaR9EqbYnK2wSI+DAXmwZZmabIy4eJbsNtByXganZS775WQEGvalJrkVz2KHtN
H8HpNW1ps1pL3x3CVYKj/7rPHXS5ftGQtVSrduEAvaRHlBJizRjVHRA5CIyoRJaQtdTT+yYqqn6z
lwzg4qoQ0OYQkohCfJm6IKcpbqCqgCnb6GYo8srkfiQ0Jd765GXUByIhaHojC4+SvTfmnIqqduFP
l5bcz0vxOeYRnZew0HVN2/CuJRWA6W90y5HU5iLuOLirbg7zQxwY87mZlzK5t8u6qK/zuB37B2lL
fhCr8Xm7a1E2+bleyCzZdEMv2p0wvfmcm1ZwTZBTnZ/9RsgvuMC5CoS07vIVVtng3HSt0K2oqeBn
RjDAX+TS3TcX4dvyAeifE25zK3OuRy0VpaOBoneX5n0+77wGVcuGPgidK2iwNMKDUnlAYeyIf3Hw
gKF8RrNbHWC4DcYH0iX46DYncX4TmpVDCycpbIl5dRrd/ixSIwGmwOOS3HNeRfcglI+A0zAYs41j
J/18wyDUWC9NhdXCs1jCXVLmm2NVjRwkLH9K/WtnjARcTKQCcClmmIO3dVfQ0wpAzS1Xc8EZdmWl
IV3GeDDn7lFU8KtRb7g8YFUSeNatkXbsDZc6gJ49Tx8yCFoNiUdu3xFJH8IosI1zQNyEqudvYb9E
94icZqhyugXnFgNfxk4w/TiZ5b6lUQI5SA5yavZ/vVYeEYw8oay9k4+j6K1yU1pvk6vEo5hFku7p
9tKbt3qHZbzzXJ6iNtAz3aRwua+W1D1zGBDDZ5ViodnNKX34v0YzInDeItfWhUTsUNthh3TeSpHp
TmxHe37VZBx/ECTRgb9sf7430GRM6F35167PPIK4wnQmESjITazsWFPg0DUGk4ZCOdxYjPwO1uqQ
AJYHOIJ8EWHSO9k1hQU8fxHt/DrMvm0grfbdPD8HhMsD8psLLFBZVjnrATOT+hoYTDK2WdBazoMS
DV3gRFEb27x/k1+yHzMGAGSZ0K7gWXGY5uS8wb3tP1GY5+DcoKshEl0V6digU4+iRVOeDSAix6KT
dOtVYRMEQwdtCWhJZE50LM1Lvj0dcvzlTGMHaPB/7fj/Oyf9zZzUJtWW3e6/z0mfvsr+/3xK2S6q
9O37Yenff/N/fJ0+Fk2P2oyjGD0ex+Yf/RuBFlh/UEHRJvEEqou/Urb+g0D7Qxc/2D2Zh6JV0tFY
/8/YqTd5/JEepb4ep/4rY2fwrn7USlOfV0iDjKlTIKP9uIvGymGVzGgGS7qDJxRgLuEUViNPtiqd
TeHoCi8fbHGWwljR9OA1B866KUwx7fOkM7ItbiWfFmnYfQgD/jcYPMJPadAXVwkb5cqmu1Sf6tlt
d4NX9gAW88Q9EEvlAxbJNI/DNTR7Iwzcwl05uettxpD0Qrcp5z0G62MV5AOebxVDbECf+VFUMowQ
IXQ6Ij57Dqfpk5AFRHkHZ+PHpR8hfEyFgmhjgAkDm/AQT7U49nWVAnep5LTtI6MgUNGI2rOr2vSa
vyIahEL+eNXAmkmjJpNIzJAldHZb3yyTqlYzkJenBXAapilTPRIiqkkAMrm3QkmGT7joKy+qXGKl
8dJNysbKaM8dq1UyqfJDnLhALbW2MpP8sW+20EpE+rHOa3cVgz+8CRy1C8aiXxutWW9ikEhMHFOn
/5Cjs7+PamE/RBzC4P56nSPQ1A5ccREYywY8EZ1lTCpbqxnFylNtseE75xtb9tDm6rBEmur7jHTs
pyHPm71Ik2vfUdaVGBKcaMvYEzpkOsXGH4l+ddzJWcFGXxySOTuNia+8ns710q+ist+HgJw+OpK0
yFWTLmJrMGIiFVSBKepk5fJ7uMM16hjkVOZLym4Bl7ket0ROfooqZaIc6z6qXDkIU8zqtZsydUQA
6K9KFSSk85LcRfbRBkpffJZOZVNz+XVxE2QlsUpVArs9LMrEXyER9tjupHef20a0MRJ/fIm6yHpQ
xMsgkPUArC7N1x4HgVpVagEv2abx/TJl8jiHJPhmHsBaZqrX5B2jGhQeivjKiB6YFj/Hsq7WLrSc
A96TKD5NvVmMDzNbXfvWxbF8Nad2+JZmo3jwwHeedM76hxyT4sZwq+Eabk2LHGosuWVTU3Y30Cte
p9kZbo3GMrbWZH51qpJg4akGL+VW7YHD+cDCb5t3qvCF3OBDCF5QfQ2PC8P5NUedYuu1pByvl3IY
yr2JBynbRWzfxbqopukVOnRt4hQbUsRsRiuJ6M06gbQPQ4br98B44eqbD9AMiAkzE/O6aUPoFrNQ
0cPYWPeTK14WCYepAw5MR4npulmyuXtpE64d4lS7q1HyxJix5T2RHPsYR81X08KItIJlhNQaLcbe
LUaCG5LCaVYomdi8Es9Cjs3awb9Ad9uWya1sUxBI4US1WJXkTntOgqYglpN1I0O5xFdBRJQWW2rz
UqZGM5y7Xvl8JbnLjCG6x69HtCzyoBs12uNGjt4MnihkqG8nhzxfxvbBWpiUoX0XJYZGRhWIQdnO
mZmDp6YYrN0bLAfR1temJfCAYts2/bTCQWlsROMFT05XKhd/6wnQuLGPmZhd5QE8rciDX+Fqg1So
rVJoFBCO0n99ZrCL5zRrp1OAdc2pKLKbi+kq0P6rvMvch6Qu822j3VkeZ9V1MBKTm9GNPGbaxVUP
Q3M1EjazHkUZ31A5TtyBbFkeW20Bc9Es38xmb3xCG58MxWkgZ3ZTYjQryHGog+1s2OVOAx3VjHd0
9jZ1Jy1kopjQXG1HK1yzvhGF3ZL6iWOXQ3KtvWvuxceW0xVkperaBzvsbFA8GN48j9Zr4pKysFbN
ggv84o0LtU1uYXK2cmZ/OuF1xCLVja+EO2cEk2mHnctEeWdp2928jLfFEqtvzIwRxo2+v8NOhDcF
WwD5ZJj34DW2KB2TkDLIg32EX244RCVTLXRr3TXEjlcdyrKb+gKk46INgkVUYxbsG20cxGPe/2ld
7IS+dhY62mM4YjaMfeLObe0/TLUTsatAahQ+JulkAebIyHKFRCrYVj5iQKGdjFZX4WnU7sYozJOD
Nznz1qN5fPJ6zD3s2AHaVNO6Hpg+nGbtlpyt4hyhC1r7MvavpiaEU0VH+duQqqFeIbZ2MDSx9k5i
LDYhre0DyE6YyhkGwI052/cddjKjni21drWbM9G+zpT6e50XBIEQVhhuXCsVIL5xgk5De5rLst3C
fZZf3BqQVwwnaZvh975GPBlT+OEr7ZYQPkpfHmK3+9KGMePOfPpclvAmTaHwpQ5sN6LDqQfCaI/S
yCaPJrgF1HcmGtwGLGWRODWM7gNSiHLXGfI2Vtl50H7YKcnuZ+7rkRREi7exuI39ctnNXs7Bck5j
LI3oib2du8gOy0MYY8sah37daScuFgjAnAP39QyuLPaOS9YrbLvSjOutxc7ZcXqZbXqGpq0Q3jrI
NM2tVwWLuaVabpYP4ARC43mS1qyAyfnBQpAL4VS0eivie+ZcFIWz9Xsh1B4B4wfX77xss0Caslcy
L5zbMReAvms8SysryyBxmYhbvqpazEyV6T3eWfCqkk2TdcuT3QzzU1mb89HvM3EaOLletcoAGDCW
/oymXeXjkZxjMFplUXEPxqTfQ9lbthw5m32QG96bykiBpJ7LjqMZDvaKuUp5DpaBNCmzxA9qk7zr
hxOMhiD+0lqDcYVE1r2XKmh3U9CS7tf1GXLqiuWVSTc3iBCweZeYcfwJKl1DKhFR0l2TE2gSYvgm
8HNxxo2JxAWnIeeNFbsbWUe109inrhnKZIvygqPyylJ4eVfsXObOlextqwATdkY/AY6cBu8dlRRV
vFkCOQ4HE/TyCey3cTDa1qPwi0wCUQgFCu+EC8N2XWv0/g6qHeNEBsDdJgExw3G3NV+ki9JpM2dm
9hAkXXvOwmySq9BTKFjQD17JFPApXXVvrzVSIxbaGT2widUZX1Wn+icAbOEmkqG4LjN9uEEDpVCp
p87Ok+4VeRQDrPGlJ5IY17rN308jkBP2uI9TQwPdUxlvbXiKxBp4jFKpgFqEN7ArDw5qkyd8Ldk6
bkzwRfEAkGvXKKcaeVx6E5wtaGsW7wVxl/QIdhWfHT+HpwXoGBct9VYLXtxUoNnJldxO/ZCpVTe4
1ronWgv7jJeQTckgi+jOPBm2vZvcNO7U7MKp7K+nwXcPXhKAO68YVD3Iohsw7LpVceUQi7cN+dGO
wSDbcVNUjvpCHyt5Dam5P1rK80+Rg1VmnSIJvJYmpdkmikUc3pAuaq8t5T/3JYJmzpZgvWPX2UH+
iBmlueahuxD3iBDztLIIPTHq7W6fMi1mL7HCm+IC7DMiIrDRWb2xnqbHlPn/VmnO33hB/uUX/J/R
pqAAsaRABezhAyL3sM+QHO2t600Y6zFqbJG7h1fhjKXLncfxhI1puiUoejrT8uhW6H5naGRwCWtN
KMTBD6yQZApnJy4IwwaHyra14BrC7kpXtmYdGh7UQ0vzDxE/zdeNZiIG7dJ8aC6gRNbz7BsYAvkI
/ah4hhECUtFVuPprxYCdiaJ5xA/b7nye15OpeYy2JjNOJkoWa4HWaCyusUIq2WyxxAtqf6iOrhsN
a9B6oB5zTX2cNP8xKwxIkJy9cdtDh6QZY+8Ms9v2TUvqhWZIQu4abzPGticWiZF8qoSXxR8tChZW
PjsHUZ4YbbPN/y97Z7IcN5Jm61dp63VDBseMxd0EYiZj4ExqA6MoCTMck2N6+vtBWbqdUndV3txX
maVVVWZSwYgA4P9wzndwuJATgEAnyPqpJhih5V5vkD9WCTVKXujEcPhd/hHj3MCBk8fDJqmV873v
5PDVKcbYC6rcH0/ohUZzOzSW/GMQ/+/+/y/6f2OZKv+r/v+UtGC026Sqkj93///4uZ9SaUTPxJQy
gDNtJM9IFP5f9+8jesYGZP7Cc6I5/9nmEy7EspFEN8BABp2i9/fa/N8Wg2wgbJLhBN2+Sd42XKVf
23yi62o7q9rsACttPrkRVip8Mgzj5oJaz+4wl3T1AhNCpcu6SuAnsVb9guchx5a2msctlydGJXBD
mYNVyBdL4Ei2aAObBDMD4DRWLFXW8FRo04QU4jBxJ7Up28rADtRBfHEjegTfZ4o5xdaYnX9QXPCQ
Mx+vEzycTWz6aHxZDN0jCHXBImCa8IaBMeRi/foBi6HNDY/SHpn7OSXuH35NDJjw56p30+c4RpeC
PwIr6mGi9qcbji2trPb5VEWqeRDhrACqAQMVq4nMZPdrH5kRNabvasaz3odRsilI9WpSkHya/Rbr
PtEtiGH9Lr6RncnIfzUUdTVca8NV8cqNvCE6w3uNva3MJhHdD5HusFkiZMyiOC90b2u0fafToKKJ
Pwhr+TcjvGTu69hkVblzap09GpQXm8Y9brIgFC1CVjF4s+kFIFBElGBBc0LmQWjOoy/FPEWX3p3k
RmKjSlZkptXVSkS19zqrsdM2pRgIbihrEB/OvO74f8vMH39HWvdn10v1lg4wMokmMsUdyCSi7sKw
f23yO0Rc+Y7kFh0ugscA2d9WTU910LNjv2kKmJRWXV1rVJ1cMJWLd18l1LGTTw9J7/GUVXb2StGQ
rVxa9cBEcBt0SWZ/08oxvWd3N66wydTr0tf8bYyN7tDhJH4DcZCtcMdJarumPCR+2R2tMN+z5Mrv
Y2LT7/oRAR4Km8gNyqGGODQ4R1r0w+hPUIcbsjBJIWm/2ItlrMAGuh6xFB2yyCk2+tAVN2zqW8hI
VhEgxM6fZI9XrdZEvItG6X84VOUMBMImvfaIeN+jnnzcAEuAfvYJMIxX1IHaEaMlP8XMQr9rFnjA
AFDm2TTyx5Sm/s3BYM05a2UfCSDDZ8fjprIG0yIbJLQOUQY3lhUZvlFz+BaGrfc+U7Vu/GqBMfdx
1L03c7tJZwbZNF3WKquGm96K7UuetfnW7GemK04Uyn3DCPxAQeKcoJWIt9FQADbckt7IGIDgphnG
OWsivN6S7WOLrv9iDjYpTmZh3kA5Gs/oZed9EVX2XVXF4owNN32tyzh94xvNd+OozBvFkGBPsgYe
5dnKP6qoc8IgbCL3mDTmfK3trr8tOmQd6GJFT7qk595PaceIW9NMHivQtE7e1Jh3/kz4zmrgltjn
YxNqq8pLkmMJhuGiKHBu+8ZMXljeUP6Z06CfqqxPThy19aPK1PCQJE51RJsNWhIi2BuR6+lz0zvd
TWdLX9uMyk2P+uzOxlYUMThn8lkO1TwOu27WI7aBvrdt6t7+bvdNvWOVOb2MKda7yNcOZVYVuITD
E4JnPM7Ega4GHyE3te/B8KubydYnukGy0jNLfVXlwHIiK/O9zo59VcKnXQvRYsdPSndrxPoIQM2p
vwAPUFQWQ0J4A3WuU1rDXSptQCeZN+1loxjhTcP0qmQyf+Bb6O/4QMILRFr1MruTCHprKNbcJ91a
FmMKDcZKd5BRmS8WSsLKTVjr8LVzt2hDvfXdrPoKCaPbzcAnQF2HurkZndHCp9p0V1egy6BpmRb2
Vx9j1LSN77PBUBbzaKi4lIlb9/EkYDztT3FYXKu+88+0QtGr4XH/z0CXt3jmWXxgl9NPTpLpJ7/L
/LMmC+NuGnvFQdFO+EakyHd+Pl7yWjGUENyoiNIiiyx1n+0OEZ3jIWH5ByccSzkaRNJTlVmeVN2t
GEPxqCnzEscHqw6jtsSDQzYS7V2nUdLXzvSB4p6pxaB5DRBiKth9O7X1l8xxNyOjnSNnCRKnWhqf
U5SGhxz08a4G0fkomrS9j9zOPbPxRReM25516JTVT22p/PNou/OpbyvtvZJK50QTw32eyDpacfe4
t8zVpq+YyNMpoKWx92VpD0cAnP0ubEV/7rvGJHzcWFS+df082HZ7HW3CsSaYMjszGeM7TrbqzfGV
/OJ1pft9YsWYrxzixBYJ+9chG9PFzugTDlRtB+mpm2ls7bUrdKbABGtkga+12sETWTqA6s3JKys8
AczYwM0CXENjMxRbNdFmZbeRLnWsZxe0QbaTZt9Li61n6/f1ixeVjrOxZFR8MaPI25X1GJ6I6vNu
eq/UMPTPDaF73t5XGfZU/JOcJ8z983Nn6f6F5qs9ZWLqNspr5bGWWncKO7ZbKbP685C79Fp9qV5Y
MbCvrHyI+S1DJtB65qDuqqj1bsG1Tt90U+Vq5auE49rnM74hQk57jGObXBES1XZjpkkL6LWWgpkb
usoBAhyGGzzxEu8r84lEJxddlbgZGcdNYpWGtrdzO/njmgBYHhi+hvuHfDkyxF3vPUOUttUT891S
rYQiX9oPHrNblnujeTt0vsVjcDKurMz1APjIafkC0fuaYkdXGfQkBy6IPeOkvC49RIZcgs5LeZWR
YT65TOw3IynY27qW9k4jtgxbAmtiFAgGIvGkXZMoVmEA0ts7yF3WRxc3ROSBSyancOj9B2Gn1ZYe
0dgC0xePdpjGVlBolXXNwhpHp9GP/l0eAepCLCLpUsxbL2wGvvbC0k+1Lk6d5YxHvzO8DVvm+lus
EoMMvmnw93RL7h4nVxW0OZx2pgjttZrz6ppNVb2HxGMAqrfLAPemFgzD7M+7EJPyC7WA8TiaPt3s
Mhr87hWaeitgTG7DrHq169zdaKl/B0q+ZdIt9Y66Y/DavcEjLyIoNY2xyjbawSkNZplIBZkvLLqB
j6RqGNzT8g9HQ41rwt2HmynzsOySibYt0sy+htSmNH8c1gqrdMoYpHHTtVnP1B8jD+GzCRpl3dbN
c6nDz8OJA4M6nHVrx3lXbntLAe7rsKxqiXD3Bm7iiyswz+P8T94o0JwWlbtHATKFe1WlYRBhsjdW
rgDdd7DzSARc2dgBZNWTkmONqY0aW1K+MvbeECU23DsNjd0wk1Dp6BMuBty43CfIk7g4fPcrhS/Z
11Zm7DKgcCdkwxTTI5VqCX9CHx56+tEnPZP5k2VQA1pRO1uBDcLoUmWdfzNnDtVKZIcHhpYAsiPs
h7jvJCfYyuvDQ6L6Zl5jokiPabew6ZNeJIoS05f7ojai9ptZpG7LMDVDQ+dVK5A/t2EPxIbdcHO0
87i+wyRnniyrmc5+3Yi1nyX0+lE9HuOSnBf2LtHr7Hg3qeU8Rg6YFGUkZxSFgndpHYvMFZ8BozL+
IykiqEOH0Z9boGmde+MwaS7B3ENMsK3CDl2Z8zuU4y+Jq915lYVtHrP1OmfUA5UEQ73symGnm5oV
ZJAzR1qEmyQXxYa1zxNfi7kFjMqGqIV9T6h2uNLyBIt/AgHbtt5Ea6Hq6DuoZlmWr7PMI/iwyPlg
isEHeIEJ3CPdc4VOoDxGMWGOpfK2cVROR2irl3iyjGezwagSeKMsAp0cpK1AYc1GcMRDx7JzPcuJ
JCOrQOpM2u6cpObbpBnjLk0Y74Dd3/mh7V5Gh7FA5ZSoLLj83rXW3eDaCx9xIDr7Sguno220+iku
8mTdRyQ/zV7DMdfGySGpXAwXbTcH6OnsYLLUsKpkF51L3HNbP0uni63z5lIv3zDlKugTKsI8UcS1
qz91rf+LBeF3CRdGXQN2MGG0OGY9+sNfG8M4tKY8UV5ySJk9UMKNsCqb2eMpbUOgebD0sv6oqKWI
ZmPv8BfSzN+Xz8uLOzoxMQy6TNbgv734nJSNw5ouOYgROumcNjjwkzy+QH/M7v/1+/xNurgYkiHq
8NfS/f5PS0JSJ6mDNZOXghhTbrhHJpxgUyS//evX+cHb+rMmbnkhC88ITT9WaOd3dHEmJ4IfMzc6
KLZAW6TD1sFRP0ihSXetmwyBZu/HesKXXrxXbkRHPcwAHrQwXprrMOa3+9e/0v/8ihEEo0dlxb/4
FRYxwZ+FckrvvLijy0CzVM4nfYGcmeniYLVyUkvXehQ3H6Pq+Z4FZNofr/3v+dFfzI9Mhj7ofv+5
fuRBqi7+j+C9kXlS/iog+eNHfwpIvE9s0ujuHUdfBkjcQj/1I+anRfaIlpPm5Y9/8pMLbn8ydMZN
SDNJbjNslyvi51yJ2D12sTb2psXPAfr678yVSHPh2vnlamfmjfLT5c/k3gK4+tu1lRhZSYab3I/4
aYeNH2fmEJQlw9+4rKstpQCOMfJJvTs/MdkEGshpzoMzynWfxx54FlPhbA0T88Vp4+kqHaN8YJMU
fub+GqlaTCRm7jDb+wrzdsjqVdg3idaTV5YhYETlCbBl3Wlj2q5iE+PPrZdr8TkTUgPPwfjtyHon
rzc1TDVMpNM0CCJ1SBBmPZSW39uChfnK9SdrmyHUv8QiHa8Zz8RlO9drG71GJ96ExOCt+ApKqh4z
NuJDz4nFcGxyTobWhBW2uNA8KBT3x2H2cDaPiV6SjlL3b1DLXH9dF2H3jVehW26s0mfRqHA5ot9j
kM4fnE+bH3bxMWT+H2ROJ1lXa4O9T3Q8uhsTi/X3hC98b2PbvTq0IWgz5yT8OjtLfHUmhvalmrVl
gclv9oJPE57VoGf3RFyNV9C78WVQYfkIj0NeurYBrzfWY2SvLYQJIKhiF5hdXuQiDHRRS32FAdi7
GzN+r9qp+CBTEZI8rINjIfQ3HV3GRjPAm4jc1jAHD8K2t9HFOvQ5cdeMxOXWpWuAzOhCViiqSyZq
/2pz7sW3KQ/qfcvnt+1RJiO+SOrdHMfDbax8YzvGPf0iLYJ8EKL27jSLqyXNWJkzibH3hYDAWITU
y6HMrANOB/NIaQC/QbnyklEraQ+zVUysb1NxJCBiCACxKYt1oWG3+1kDm20pYW4R/tdfhrmo3xol
jZdKRz8Q+HNtA6SNbGwaWuFtmi4mTcnDn3w3Vuwlea77D0aTRHejOZPPTOSQ5gd2D5cOt3SLUZiY
vXUXa8O7N8MlzVrh31aV6RKMPukRbWpawqNy626GJjcZ0y4JlXZrhAsHaWBFCM949EpKJErw7hDb
GS6TaEADwZjYzm5jspSv0ELZYsKHdZ5KMVmnuNV01ALkCGuwmNhtzjasqmY2mW1NTEQAO6dDRfYz
HwT2LTuR3luNIGelEVpU481wzJDvZ1mZoQ5T9bDxXI8RJZJmQ+1D2WjEbpNprB/yup6SF5RhPkGw
/AcoBpfPK5Zo7QHqXxsAnD+5RdHfJH3XvsR1cWaCEt3mCufrR2prKXmHBlJfSzsyGHXLtWvk+hOi
+WSbzFO80udu3oQNIFSdUeiqM2Fd1XM0PCedQcC3H8tTm8Y1g7zuPkXUDDAA0zrudgP2dMY19Awu
PnL23N7aI0TBcEe0Cj5pepmiCjirqzV6JDQH2Qh6sDPa6CsgZCPfTyjaFKHQhlpP+FZuAA+kByYC
9po8F+TH3m2XtuEBuU8b+J4cj4jO1cYdE6gDXQz+V467QbO0rzapYTUED6pjdLkeMGTw5EyaKyYQ
7TQ+dGRvrd1o2NFS2s+iaVDPKKUQ3Sp5GTz9HrCJATZg5mtr/XgdWcwi+jykoK2caBuW9NapXd4Q
mdN+Syf3zAoufKOmGPbjUOcPRJp7lxS5e8BYfOZ4b/urUKEJcQkrwAC/bWc5M+FT3rTLLaYMMezW
7SQy9Bp4hBg3M3NImoaIpMyb32QINQ1B0mWumlNHdF1QGQSmZaZsdhi0iTFzNP3UNOFwgQvPWrmV
X8jpqndlIrxNEk7hVrLIpgG1W7a+Rr2fpSSXpO81avVE3Eyklq0U9m+ZGO2asXgSZO5Urg1GJquc
1v6FDLthT7ZT90TYdMeFMWi7qBm/q8bJd1OcTpuugX7WCyP8bGY2Kg8CaSi4UtAJK420woNy5JDt
zcKyb0rcf1vfbxbNcCQJOVWZdSTNhg5E09w7BRtvl5CtvaYUxopkWwVXhTO7LC4JAyemlEZg49VJ
d++3dfjs1za3rF2ghJYqZgvg1V9KBH3kOI9J9lq5ebEVtG2rMIEaXbSdv5NzX71VQ6i/+E2kbTrk
TIGEqHcuPUPesAZt9oVZeHcm/wAS96hdWi96dqO60APhE0xN1+icAbiLEfJTl4mjPabRrZ8VHlz/
0q6DvEvgz2UGqa2r2kkIGxyKCa6bJRkbCVQeLL5XaO6Zp2nV4uUkPGLnVm521JoIUiFrEkbjSnvu
Kr194YorIYurobrRzebeCVN5N86dfjaBhqy9biltcy4Da9jqo9GiJ4sxsBv0/T1DoEMTuuk3s7WK
b4q1wtqJzYUG0oWDzTnoTMcSFQTEhqm21wDYxJOEuHuPIMj7Onoq2lQ+PWwdGp81H7UdKeevdBOM
8aYSIrVlPwHn0k7cU1lgmEiresFzbp7q8ClqrN1opp9DR314GEt3syT1HT0UaX/J9AoRy4fAII21
6zbvdQGyoDf1A2zRbNMIo/qGI79HQKfJNQbndN8bqM4CY56szeyE4pqjnNhk7ZDdlcI5l1FX3hYz
YYwFjf60IpEi6aD9NQNSPFQ/qGi6cFMVcOHSmHyKNaUU9QVUUzBdZp/vXZHO64URjLZxebiyn16K
mdoLOqthrMspt4nx4L4bWfaoGY5cm5jWPseGC7Ek8dxvjWjuVS++hwxZGJHWjA3dtzIX+ppZPTxi
BhJHfwrn20pX8LPN+k1GzMZmXx2HEvFjFlcV8ex1himlN/fpOBUHs68O9mLiSB3xlKAmvc255ldl
4iwS9NbfGSn5npUOO6HPq6PsxgdrjltgKVgh8x50YZzOXzvqz4BgEPkQegTFJFDOAP8V6OXyqeyR
C8huSaArtqPCeNVo3kcYGa+EJYZvOildF9PHCFwgkqhFx3VlfxRGIQ4JkL1NBa/uBhCsRKJjfHOL
gRWF+Np6WR2jOM0rtF3tsPfIS1+15A6yNifdrgcLuaNice+FNiGmy4d0y5h5vIB8Ca9NKI8NX7rM
m10S62fSJhnRuBWXqPCi9RSPxroRqTibVfo0ZpVzHwJb2FV4ghS50aW8V/Gi1kSV45JnbjuRhPo6
esTjtc66debnDpzaUmzWorygKohQKvs3RiW/20m0rw1WKLGmX6C4XJbVXh53kMFBW6RV8bnJmbfM
7fg4tOpaie5CMN6Jao0kmEWJlnfhGEwTWfFhr6JgSrnNbW9Jz7LNxGZe4lr2bQkl+9Yp6hIqIKIr
9CyEbmKduiKBy/7wjf+78fuLxg8BwDIS+OeN3yIckHjIflMNLD/0UzXgf9J9jOoYB35p+Hz7Ew9E
JP+ML/6bq6Z/cgRALt2A/s0gZflzfvZ6zieQEga9oyARB+fm3+v1zN+M3rrP6ACjwmLPRxVk/44C
aIST1qqOgDjZOnqdPIes3tEQhMa0qhyLbicqXJhLtrxPqqk8zwO7ptqDXRSUvko3wk30h7TL5mnT
GGN2iSmDspWjAZXx3WY30iEeu1KJVdEnBFrYHlZiBiK+RY+SDe52iu34pqe9uNUjX7graeS3FTvz
qytNb1fofrwL3ZAMQTR/HRpJdOEtM6zdnMTNIUNWcFIt+5l5bmMNAA5WPdiukI+JCxo+Z2DfGZZS
zgYmx9Au1YxuD+E/vJe1RVAxDdl4UPoXRMby3c1y7zRnZshSYPQ65r60ZMMiRs7Q316GcPRo0Ryf
6LUFGX1AZm3ts8bQPgYmut/dJamNgD7vIMOi+RaNRkgpXlTimsSoY9F0NvdWaw3Ig10dvxzjQEKc
UuNbqks9SG2QSyApzZqjMHLOkV5GNy0N4AerVZLjRCVxfM11eZiS+rVn4w4TfKE7xV7/FFdd9+D7
HZhZpGHNlwWb9dpoTKUCZVvTikV2SkFa+ji2vRJPPc7IlaEnrIhsP3MDbJocmVgCFdvu4YUDGVGT
KvMvedJhDpiTbitYvX3MuspvE725oD+zj1nTVfTR83xDPFEflLbbbl2ih3ieOslS+k/KaPg+o+zV
T3zA5nxKij+t0Fr0E2Z+Mwk3DBpZOLzR0eeRLkJ1KxJb26e2Hu9GtPGPADHil6xLGMoiB6GQnkhL
2hRsFcUaS7xO3DB1Apwkrr1D3VjqpCx/boHs6ktYpgBoF8/Uhnk0oZEY2jJmYm0yxQciNqD2NxRz
5nHxjBMWTJBjGpfXxLFpievJvY0aySlOJb8yGq84VZ2W3hqaKVgeEi6rMU0GVLpi9RE9h+ysMbyw
IP1SjwNqeYQTzs7NG/6tSi/2czVj0QOzF63x44gz8CP/LgqJxx08jYOPsBDiotdOY5+TnKhLMNTZ
QV/Yd0OqoWPtW0WhX8bjzTx3Dsp5vyuffJmGr4QNRdoxrI063fiI3L7Wg96qVUyMzn0PHjXc9FMm
3jo0OmUAFVndCVXWnxsKgcBHZ/eeNSawcpJPpyUQLff2AM3RdTYea4jEmFB4FiYLaIIp4yUvVpjP
Zq/HNzVIvS8KrQs0fZxvUeA2aAyqqPQ+p4TXnYijnnTkHJn/OPeZRAKdukwcrDhHQM0OURLCUxbv
eBf9J9RGX+h5q7XDSOgklDN9s6sG8VwrhCw3oReWrynOEBHkDRlffFll89a5VoN6w02rgxfKjoio
niVLh2jqdsmLWVddc4foxWd3jnVp0+iU0mSWWBsPY21QGIhv5l6169GqkrUVk3Q8Dx1ZAFK4R1tv
wdaZcerxObCxR87PE60xUTAR06PvemDR90av2TuZ6AR+a34XWhvLbfQ3I4v9zWzxMO0NHUGoXxZJ
ylKzyg/RRBhSZoUYeH1pdveNl1h8sG6RvhBiUpNyJDpz4GEWopqPiBYBsDtUn1EGoeq0cMrvax2y
EBiAqb1YbaN9SNstYFyKtGfpOdGCZTNMa8lKr1n5ltVvyXytPzvDNHyrERq+IYgVJ5OtXbHphtab
4D9Pi+kqNGuWKH5IuWhUS1U/hBDJtMEIhF49RFlbrZnfDzeNg8yR4pqOu3SPVjWR4laWyIxoOtmH
kDmbEjOOydeqd6NePNK/qF3bsO5Z+MpocRugWNQnUxn4HfUUtJv56wwUrdj0Au+ANBX6HhkzVgD9
kV5GXeS9urHy2inJZKf+Tl5mLcrL/cRcKtNfvSljPbuKG+RoHeESU5tewhFdikE0+UWkQOlmkdPm
kFd27wg3uvJYHNkBZfOB/c2zbZXlfQ0gAbFrGxoY4dLweQD/Qx5J46lViRDnuGTSPHulQ4A18yd1
7yVVedXVWFzBfrKRjwrgxklm4Ucv6Ir72dikdhPx2Oa0C8ZiSs6K/ndbe27NArQtCAn1dX5dJ9O2
GN1iPhis5ksWq2ExCGodwkz59Wfg0ifbLkPGnHMXPlhe4xzSJBseI6V52JL7MP5mztp0KbVIFbtO
qyVu8ik8kxxfPcxc44eIN/5RJfV8GKbG3o1EAm/HsJ4/s5EdZTDX2ryPBN66FF/RahSd2tQIscHK
2TyPVCLmG6Nj6MegTwbFkF7rXMGpqw3zEsq8tXjIZoCA5/AgndQ4NaOMJOhwiygwT8lrBIpwt3ye
j40cxS1Ya+RQlubuCDLRLhm5cObGMAb7Lvfn+GvYQWxMRm3QMASN0FttkOXHCSHNnZE1A3W27x96
odpn6nog9cLu99xPDnYwJZuVWbkY49qBbo2mccIqmAKsDpTp13eDqRco61ITBxEaTYJwEtjbdW5d
VFaEp9n1x0PLwcgcwRjOeJ0+dMmMS7SmIVd2a9evROjFuMTCjNA0rdqByNCYj/Q8arj8Yg5pKzft
gHG6i08xza5E4g2foVQP66wTzptBX3cxGDtvunh5aMLOMpLdPAz2vGkaw5AP5eS/AqoEFtjHXlwB
hauVCHTmCDGan8F/S7Qwe4AX0dZXp0HJumcQXYMqd5yMqJ9U1Pqt4UCk3lW+KPUamigNVcDBzycv
6XUfmjpaj74Jvt6MHXdb+Y4bxJANwyCNhrtZGDK96Zq8xWvVafGrXZk2LarDLR7ApNTtTTNAdAZH
SS7i7JyEGNnZ7mSUJbo6cskaTXZ0+5Kl9DvjsjfK3vEly7TyI+1H49nvlPtII1gdoX4+1qU7bQhE
KQ5u3VaBq3rc/XK8d/L5jQfgd+Jm3tPOeXPVoL5Ah6OCsMhpW7W2enN9Ld07rpdfa5FvBqvQbvly
cM/jn0AI1tXfzXnxaaLeRuM/1KYHzE8l+b5hCXxn2kM2BQqDDXHwjR9Fj56jSByejfkuRjkB8lAO
dqGt/r02+/9K0qXhgePxz7un67eybCekTr+5rjGVLT/4c2lmfYJD5ZF+i4Ha8/hf/7010z9x1WPx
ojKFOv2jX/rpujY+8beWoFuDNTEuHOjVP1spknZZly1WaQHch23531mbseP+bW0GKMsiJUnoBnQO
Yoh+A6fkmDQQXuvTHu5nNq0xTyRibUMLOLNLAAzmGyl0UjxuTYEBzqn9ldE2zcHypNC3c41tNohz
nfUDzNkcZCdLaQKeswj0o/+Bji+8DI4z3RQTQyArUSNWUMYodFZai86UxcF6dnIDrKmJrXvjzoyo
VwZsC+j2aTyjsDXkc0NY1HFK6/iMf1yHADLPTyEl7bI3duNN4+sE/OBsrDnzm7Hc6/ChvbUYdfd9
TuFwgPuQzFwkEBfkaxW67EKNuGzjcp+Q1fpNEyL6GKi4TyM/82pPMlVrpMHWLYoJxjbCJQCFcZVP
vpiyIxJN2YldfS/Kb3o2JJdExt2pH1ptJ8IU4YYeYi+UEHA2Hg/ebeoSZBGgLY6CkXZlpTXg/vOi
8LHtVCGBT7ltPnkNH7PQ6OdWCiHnIk5F8wMmm2lTHW2I6/JX+IUEiz2/uHaa6Wyx+BR3SK/lNVVe
cyF3CU1Mr2fl0XYN/N3eHAbZECMM9Q1G7EszQKUd6ZvJxfy5QvU9MxK39Rf29d2tktYrVODuQbRt
6e28BjzE2tDSqELz6WW7EqHkMy5TY5tiU4JbAYY26FHGnSzY1evJ1DM8Mqz1bbtv711HeumGNYh9
BK6rf281p9xYhbh3+2uBPX3dDhRbVqRfLeyAEsOUYZ4FqaRvAoH8U0PxfulZMRAi4WxAaneBDfNp
5cYoUMxyzI+gNsNbv0rLO05b65RZxksyWHi+JNqQyVETmrYofJiUXW8czS72g47CRoouyLI0vcdF
oF8QCLnrcLSGQ+TIXZYSIVmQ/xfECuN7CDEawX0vw32KyGZhBmTf8fh/iNDXthLSLwiNLheQ10Bm
tONYH4gKLFZz7psbaFIcoKZhUXHad5KrLcBkcSNxea0Kr3ZQ4bevYDVAZSDe28ZItVf2hFt4aGMb
HxjlslAiOeZ9rL0C9YsOFbqpezuv8Btb4EBZlNbrVIsZYCzB17nVxGezr7luuGxhrTpYpEHJwz8u
4wQ6qRUuAiFlbzwySO+noVviIhKkmDuHNWUkngB1jQkyTTEgWLLFbDlqnQ5xFHv3LMlzpwomzffU
g2GwDHzAjQZ0n4Iqi8WzsLgWNtDMkhun0d07RB5h/DJaM9ZABX4A2ZMvl3aWDpvXhxrjk/n+4puI
zld5KujjmtCMYWixLLdfOerL9EAgM/C2XM4oTjHvkUayayQm34c+SazhAQazsomZibTUJMGKlLy3
LOuauWSd/sOLGS++zKlyfLIpf9g1ucyi6K0QSQStNiYQb43OE1Cn+cPkOU6zYLMqftg/2bQuCG/G
It6mLsyOsNep86w39SMD1v0jEJbPyFeQWFQnj0lXmrTfZZh1Jv/lUG0xILE1mAu66sLHkk3/FOi1
ScCk0bE14cYS4x/imn/POf9qzgkqhFP1n5/U52/Df7zJJvtlzvnHD/08pcUnzhyDhTLapH9MNf+h
bSHz3mWkaZEm7gAF/SVIwv6EyMODdMdp/CsbxdI/WVCCyVk3If75IBv/zinNTPUXaQvMQJQ1aONs
3Ya48uMM/3i/Z8/U/p//FP8leqfudTzKhx60D5vJMrIvJl3lec6Hv0kmtZbX8nymtC4zBmxai4Tr
T6/Vg2UHlCnKgwvj5zz3E6BCWpHniU/gFqfJX6HifpeE8XrQ2gx4rig2KeJ/k+00mmm4WOF5vWLh
6GOCRFyTjjMQ1BGUZtmFiJlNVtiPwwLs/9N18L9IDn+bIy9vFtkt0GPPo+4Gk/jrm601vR1li9Vn
xmj7tciL1gHA0ZMHJubxHoi6/xwa+l+95d8dcMur8mmZYHeXa+13FVzXknY1eC4enAJlEV7n7ivZ
CKDe/AWOFf1tHB95GoKLlJfj6tVN9Fa/vs1U10ZigRt/H4NPuHEXS9AUd/6m8EyCHMLeefvXH+vv
wScWawGd3EgDDx0fLoDiX18Q67Y+R+HY75Uc62ylnBAQ2fwj+8EbII4E4EHE2cNVfHAZ891jjimf
y6pyOXudbC5Xkdu6/5e9M1uOG8my7a+03XekweEYr3Xfh0CMZHCmKFEvMKYoYZ4cM76+l4dS1Sn1
tayq9zTLlFlViowBDsfxc/Ze+7FfLAsIyOiwzeIR6s5iDuZPi+X/k1UAYYj382ftGO9XCIt7nxlF
wM3+y/utENLGGNkHimACHgiWspzouosL2iSQVvAXtbGYrigiF/AbXe+QwlnFy6Om+h8RLrnuVdoh
t0Lw67zFslMuIAlmsyR3MUy/wD6RPpUJJnyLqAJ8YuK2tEy+hzbXBNIBBYgmWKTkhywWAPTGmcWt
oTwgpgPi7+vGWObHSyJIlAbwzVY11s7v/ijJmHfVOo87po1Wdq14Ct0jvcAUkYL2CI5A5YyPQGGD
6LFVlmLJRVkrkUt3i8FMkIAFIb6ySiEn8OxLsxkxfzDaD3O1TOfKTOB20rWeNiNtOSaweiNQC+Hn
qJ4hChrYae6DvFU+gQMt8e6ZhfNSmfL0Hck3j4gMfNID7k0mUUinSGTT0QlZQOWvnDdfES7znSBX
jhE5E0k/Pxr44Z6dnqzgdE0h5QWOVYGND+ZXZrTYRAGlA4K65EYMtuKT4oyayBTvYAAGVRq9WFkO
yXDwJ0i3nDduL/i4CFTR8wCz/3H12+BlaklycQ0QfiScBrsWbxoUpToF5RbMBoVHN0bkUlzWapLF
+EITmU7DTZoDvigyXc3YDh+WANGmO3QTZP/QQDCUXAVelJannLAaqh8X6Baue3T2H5NxCl78hv10
2xM5P+9KxLnuhraD/VZjgH8l8pybvyUjNFhU8NIUZIhuUJ2xMpjwGsR8gs5UtMkKOkb1fE/XEFDf
SIYbCRRW17zOl9SLuAZ0vB+/R6ckpEgy/kZZODX6s042wCFf4ycv378997R+Bt/eJbnnbQOfqjRs
q8C8vfydPqL3XsJ5ZN9Yk6PBZ31IvH7cTnEQ7Ie2YwEn+vZwwfI3x67LougaN5rZkG02Ddu8nf3g
ERSpUHLTwzAfNn2Boum2b92ucTZ+mVvzE7J1UwG1qedo3BcZuoWIJiboryIV5mkSvUf4ESM0+IBd
16fGYTGHjOTKGG7dI6msDqPq2qEWrBJKrbO1BgtOJ2t6HxejJVsPLGZ6PyGanz52fP3JoYNoeOgs
rAabFRsE4hywh5wa0o3hIBfAD/FMnmmym/U8KKqIjQUkFrZJO58m2dr7xqfkdPwaa844HaNgma/7
uJ6fXaxxF8Qwl91Ybm0nd8FZJOJTh6Bi2ySLu8H7Je7AB/SPU9JivurxRXzuwZTYrK9uIkYRvML1
SB7hkQN2XG4GEwPJxqwBDKgBQkfHtumWqXcFQsy9bcwKXd0AuIU4+6nEzDUbXb0htkEnLq79e5Am
mjlvDHG6ZXEHuFn7GWGkPXZkQnte9CKrrq+2wrA/9ElsILlq3yrhZbcZvB/72NJ/JBjJ01kl6sKz
XnJEiQkxTKhcnGF+5DHHWrZIPUmPrhHxlF4BmuMnIDlA9MFLuSR483AnA85wxnF+vHDxte35trFF
87p0+VwgaJre5hqBUYYQ47okZhEzq5l9BIPCjXWRpEYmSqjUI4zFbwK0ogHhV1seo/Wzi/gJPRRH
Sj5GvCffwnewmaxm8HHtGvG5VIaxntbEHvyTLBEkkkPSdPNeolbJr2jmyN/XeHTcHdKDq4IT+Xky
mvgea1Fyiv3g2UuS9qXo1dtSznr3T8VLV+IHybB93jICZJ93Gs5qdK+tz4MRDWRJEtJz0wST9wSX
Ofe2RJqcHDkY4xbBjAiDRHjXnB/h+QSVVd3Ng0XK6IobpITGsa1niB+bsSS1kO52y+QB/fC4KWVU
3VaeYf9eCMnfb3hiqQ9OQib774E/pdCU2iaq96sPChTxD3JTlJ+5ccb1MfDVlaj31t6JP4EFYkZm
VxiTEmluMz7SwRMNlm/C4LvXevapRRqia89ywpeVi5HL2iJX26W0ztks7CJWRFZ1y2kBsXlrzAuP
hbIGV2oUbvdODEdwRiHM9pa7Kw+LdmCldLFJvPts6KU0EMm4jZMaAQteOa0Ps9jTMxrlL6PFu3F7
wmG7iUsTFkXAPlgC7V43F9x/ig81JldeRx3MMg7ObtGkZJdwLn0r1Ii09CLdHcksARDruD5dgsKg
G1LzyhkPEwbYmGnuiXviXnJQKx68hec4AkFiFaPVfluXjA3/sgV6yQBKE783nwJjMKz0fqp8ELbN
ZMNPGUyGpQ5ickXk8Xsl0S9thGQSwpO1JUCr4PnYpQ77dHnBkIKEA7lZ9I5HxbBwRDl8f1vfOano
gqgkIkODeD1GEtdtAScaTsd834/UvqVPWoZYC+xDFmN08l4GyIjzjXBxAoamCurXyWobQhsdTaRO
y4bPOo2aCFspUnYf7bYp8MM1LiI8pu5J3NJtQu0JE4tYVpv8hrzL2hBAw/IE29p5dRPBxrrAVjzj
p4N/khdDpiN7RPw8eXiT2DfJ0LFX6Xfsi554KmrDvGqGxPjWqxbp/TDR5eI9U+WkBtlU1sxYBYGy
4kneBr14lgotJAG5MxRU5dmgU+M51d8ogqJ1A7GXx/rQ+FiiS8VW9RTpK5plkst0ASYXHZfREAjb
Nz3wFAVNDB9tuit8hGwviKts+hQ8Kr3pyZWpMTyhjdDdjPR7bwNkWECnI2+Clb6HH6Ms3i95atAR
yXyq5fgw614JLVky4DjS79JLKyUiimlLMii5ubrTUl6aLp7u2+WXTgxRzSHE3WXHvy2zWjo2RbY2
N1z+9pHOGIg43dmZjSC9Mnq6PaPu+9i6AxTrXtCiu0LFMDl8DrpFle4bmTSQ7KWLQloSD7HPlg5C
mhRoM4ZJrDtPSvegat2NinVfiuxwWlSUIVBuRrypoJ37Ta+7WDB/HRCPdLaCS5OrR4e95Q6cQnaF
bxW6EKNY7gLdGGNdUxjoZlmADvPOKRmvjXTSXMKdj7NurlEbR0+zbrhluvVGl3bazbZ9h6rXvgEL
UD1wtXku66YdT77yYF8aeYbsQ5/eXhwUN6hfu43kq7ozdfMPYu3wqnRDsB6BhIRkEFJAzu2h0I1D
d7yX9BGp/Kods17zm3NpMkpceSm5vwFUauafkx35RyNbvzot2PZbe+AW3juOnBJ6v2ZRU2gbI/hj
nsDdZsGszQ6SmOwQPK/YDfvsoubDQSqBWtzA7mKRlgm7TeoqVuQKBzHaRHMBEX7JpwxgHmX39q+P
UfrU8dOpxOdcgrwJ6KqgBfHrsR83Y0ber2yOjXMp+scZFaTCefH416/zv04/gPR1PAd6MZP++a/G
OxDa/ZDVPWwSZmCIJXBvPbfM6QvwekRouLY+uly2w79+3f919Od1PdN0XNDpts1J8edTIkfyQmb1
3BznrHDfeoMUNdJySVGbvEQzt8tqeXSR6rJTjLrK/etXZ4Ty67dLMAmnYm5w3sSvuFlG7nRPhFsf
vwc34oi0nn2962JeZbfv44Y/zUZxLNGVt2Uz3Px7tvb1X5qtCZpLf7pa27f+7T++/+TtW/n1v/7P
TV31bz970azvP/NHww6W0W/Mxrh2NI5MTCdM3P5o2DHEwlgWmKxjzS2mtfQ/CkXkjCYHfO6lSytP
N7f+GKvZ9m8Y1BwYD9iXWJG2+HcadrakAfnn1cWiNl0h+UfiffP1lO6nNlqz1rkVIZS68xrG2mFh
lJC0SYBwQjakfDl65FRWe+ILOZ3prMWb2KJIKdI4ee8if60pmUtmOARPcuxI1raEZtZ57pdVWfRt
qhSwo102y7luc1V8TFe7Pdfdar5nLFZK+yHHR8Ki9+CBGqgVDqnh1h+8vvesU9cG43g1y1RNN4rT
1y4BN48kySpg/C1uftPgXA1xa/SMJIyzycMzBfHnx6HIqtXatov6PKKSQwGREO3NrrSgkvLFV3pt
g7NZ6KDsAx8P6Q4YkpNoCF16UxBYcIK74B0NNajTWJdZs1FpNT+MrYGEe7DAbgYfp2qWh8QoetxV
nKl4V8uafZx5pFN0yGY7kPqYgCvmALtimBfbKRdRvx3qIoM7QuyGg3ylwr3KsQkjEGTlfBUbrjzf
srkOyBqt1Lmys7W775opc681se0L38hynXdBFqnn1W3WExmNnWFfeypGiK/xtWRhunNzUH6TFDtr
tqYbIq/xe6GZhwAhzGrvgj4ZRTjZSdKjXAe6Ubdz2OXNOHjX6zCTSLeGAmWYBRMpyVHgg2+l7LHG
kyhzEYzXZKFlKYDjGbmmf0kl8Lxm21gYzUdpiccO48590QbG/I5irsm+BZnovi3I9fWwtuqcUjxR
5Is9YgodH0FwgfepmYjyowgIxvOESf3KrQbyIDyVgxtcKOZOqR1UcqeK/AHRmtqZKcqsKMmnOz37
RliUZizLOa+3C/shYbBCXPlZXu/i2Fz3a5rmh7xO7kTazI+9O9jpFheLtU0DEBVh0fbxle8jeQtt
ybcdWpkfHQEXjf2ukItzKmdTof5fu7faaoovVt9iiQvyzsWW0WrekR/5BdVMpvsBzKauOtlPG1vG
hbbtZOJoV8PnJLPB82GscO4NvkEHgWMTf8Z5YV7HuG/25ewYh1FiCPR4uRtoU81BrGJ+qID0HZIJ
aOydLSLAz63PdDa3zPwaZEI7bSaIWSjI3Oo0TiYSxz7KEBv1hX12/Wy9QuGEQ5GOxTYfUH0omQH9
KsV+KOJbN0Hwux1s90xmGhG1cx59Rm8T7ImhBe5N/brLWya1g/CaD7QobjGAOQ96Zd/B3TLhcstq
57biZs0QayKIoVqSDVVb2qBPtWVjfqvFYt7VTh5/iuFfX6vWJiZzzItjR327WVI3PmTZmB/ITKNU
aZvu3ZpIJWlcFTzFtgHmi5DmM8fTl9Uy7ypJ5e8ZkXuGXexgfm9RtGbd9NFpa4bFWT5P5zmV1mvp
LKCHBgJ16dYXpnx0MdbCK+rkN8PzMUjS3kr2OWjV09AXX1AcBKFKI8LUjGFhiJ2Prv3UyGlOQssb
6y+2v8TPTsYoGJ6bcn7vSwxRVdB1/I7GOIGJItWTaGhOkWNxmky3vsrnFnQx/NQdQa0c5KvYP86U
gXS5qtGn3UzGAgddKKPe0KfXIgBfDfYkDwu+n2cqyQeWdf3oW8s5IGs+dPIoOBqEvPvwGlrvyseY
FaBELLD/uFVyHxR+ehyjunpHNx5AnEdWtGnIPACZWNvmZjHFKXKzRxCUPkficWb0uzhPwqibEjDJ
YkG0kVE49esH2l8kes9O7G08r8VSSmbVBoef/FwXMW3MZDC28yQAeM+m67w6HPm2UjTrY40oPbQ9
NX3Mkw4kApXTjVUAXt2M3vzFmDGxjJbsv8X5xJHdadcdZ43uMNuW/GQRj3O3CqTe4+yv90vl1HtR
xP29pVRzHVFEP9GjW/MQqkne7usaYmlXt+ab3wxQdLHEPGa2UffhAlcjTLLB2NgwOr7NK0Ctaqy8
V4nazkDJoRCRsuWESb+MHPNiWhhVzc7vT0iKPX90byyMlCF3pAQ8IqwPcQvkilZtclUHqkEYhU+k
b01ElkuQLF/TRfVPzhi3WdhaUbLtzKVAQSg6WE4zOcNCgPxYcVMPIYknX5GpMHtHtoJC1Kpv5qzJ
QkO26kxw8vQAe3kHyyi4oZx00o23pEl0kq6R3ySmaLcCLfJnjIrWc9YVzY3X+MuTOQkI5nTsgkc7
mJHh+wCk6FSmAIIiewrHJDXv1NjkH0tQQh9jv1L31VBEL00epdfDTI5rAkDvg1D2skvMGh8mpudd
xKkW9lVFBq7Np4UThGGrP1UFrjxmH8MH2zZphKZ2V20NTMg04e16h3bZvG+B8smdh3b4qsLqCZc0
n5ZrB12+Nkwim/FrW/I99tMne/Z0042A1WUugclkqNuuRCrcL0xATHqeUZXeE6Y4hW5Gs2xZcSab
9sqD3q8QzW+6uEv3sLbcM6js5hkrGn1ag7ZOvokjRMBbf5rPQ1urPUQ7/IOXiu/vcfY/G2eTOPaX
xfHt19/VW5f/RGqwvv/QH9Ux9hyoDzadDfpb9Gn17/tRHevC2aFmdn2m03ou/R8/NGeS4lhaeo59
yRbUB6IfxbH57xTDlk/F/VMx7NsMroWNR46i3OGN/VwMF3Q+mVsk4xnXZTAm+FVQjrKKpN1mS3Um
otxewOCRUJlAjzLQCOdaLuz4CIc7LSEuSh81ccXbv8H25t5ZtNjO80V33GsJsnVRI1tSGXsyp4ZP
thYrK1/rlkctYQ56P721tKw5vyicyceydg0RiKGzOPK211JoYofavTn6JVprs6LPh2Q6uKinUy2k
Vss0Xemo32Eza6G1CQb+ZTATg3Qpvw4eYUiUj8rqIS4i0oa4jFxbC7fd1lkf0YOrR507vUcuhkKa
LvzOmCQOS/pO4TzJnP4BghA7scHqpFAgnweGcW+eV7ZHzMwRk6CVHCIavN2967nJx7bMBxQlddZs
ZTxa+yCh+eY5bfLozG62G02b1A7DrOazIt7r7LfdB9rAtIYoQD0KCCrK0JTN+lz1OPVMMf+ezzMe
TwldmWi6MT23aYUnqmqc7nNarZQALdfwQ5Fn5a0/jQm+9WS9UiXwmU1Czb8tRt/TsUc+sZSRkd4T
R5IdjSK+m9Bb7b1szrdr4kD4JqD0aE415URCREVliPQ2ESU55T0J7E/sjMM+x4AR9kjk7ziRd0ea
4NWN15rTmQ1xOcK6kW/AWeurLBD9E3PoYmYbNPJdZTV9Dh0NtnbJlnSzIi7G4ugZW+KaqwejN+VT
v9j9K0mlxbcFJtKzNQ6pNuJXd2XnGLeS4IQYRdknvitsEHBqArZcv/wkVTruhd9U24q9GqxpTlaf
6Rg7Q6oZ90rX3Ym+IbZs7ucwkGPabjIWDjMZiKBfpMQ1HrZKoAc2VklYBq2jfGdTXTzoPAzMZ0Hb
E/4Km78063HvExW5QaHxNlqjf33JLbal09zaSpDIUNGBM6yVqWQXz/tZGMG8Gyl+z81KmFYRN/6R
R2jxNYN3co/gsWJNxetdDuqtoQceGV98jGrlJoohQ2zayS3mDb2o4RpXrcf+lSRXKefKDaCTDJVZ
4XxKRWl+VHM2n11YHowAOoahHnNqjELt+KCMeH1toSA4DCua+Rr4ffwcwOW788HPcmyKD+Po4VIy
ux4HCmfD3JE9dLdxzSmRROVhSGoJyEr6GQt213s5ivjKwO3muzyksyw6WYFQOIF5OG8g0zMhoQLg
lAvbrXxhG2moayCKVnFr7rDU0Kk1GvOG+RuAL+CiaLUx1OwU/di7Mi7jO5XY1tZtXfm5wLtEtp2h
5o8dCBKG26R1PCFPl3FIVIexWzORHKkvSxguqMrRrnpTFI5G64z7CjrrXRZJIUIiV/Ly1gAn9+IJ
mDMbRJAwWey2jdhJUoB7a1m/44Y2dY1azjdy9bDEw6VN6Zsuo/ESjx3T6IwM5IiWQTyTTSpogBKR
14IkQb1OoIffzA/gKsRH1UXVADkenn67L9waK+QNciUfGsRGxihcrT2VSVwGYTwtLjbA2Rw684ls
IvDtH4hNgF7Ra4fhsSYAJK2u1sbqjDXs/aycm61Nz216Utkc+1/smPMiXl2vMCfnQ0m4V+vt/Iac
5L0xDH32vtDmEPkBYZFSPLjQav1dB/yzOkAi1fmrJtnt1/Ht/ecq4PuP/OiRCR71NFYlobMk8Nom
D/QfVYCFzOrHcx8Ok0muvcc5DRUMBJd/PPclAjc6WcjQfdpovu6R/r///DL/3/grdMkCIlnV/fK/
/xwxD2r8lzoAp5J+GWReSEoA0P2iQ0p6ex4r1cgbL+q8l2WyHU5LwsAwsxYmkqSyZVbS1Ffw2Vqx
qUU7kjQSd7vJBQKLSKZlqmgO1icnWfPbGpsifr6Zk31oNS3bxkCRjcvPHj/1eam2fbywnzSLxX48
+jwOmz7rt6DyGP8P0yIeB9nVr9UYjXerCjCt+0alz/+rIsqjBXG5T0s7P3oqI25R5SMKcJxjBzfg
LW6ahAdaGMdk+22NRc739oKqep/MYLiPCOvWYTvnmfl7NgC+3BRLnr+3ECiB8jtjuZmmcr6LIs5Z
G6YnfPayKYFVZ9A6vFO9KJvWihhoOHGv8l9l5zTWFYndC8xrp11OsVE52bYslxmGOG+QTNUIptCG
G5nZkOU39UPAlPRxzfLxri0g+pGN1G9J/KG4j7oaU/GkvKMWYrdhZtdrjH+ph5/uD9A0DFvNfUM4
gPWhbyDGrA1gbrPu22MkHEbJZWTF0jtA5svjvaeI9za3aE8Ir0Ga6M+30lvLSoQcAY2T3YmaqI4m
bhPov67tVxVIKQBFBZttU9idfESvyzObXirzNycFHHWbt6MdRDsKFhUAI4yxHrDt+fFmINbOjUPH
SLKIPsli7DmVC+ZWTtdLun60CFCyI2EcGS+3yDbro9lNIrq2VFJE29buRr1wvPW4wtWEEE20GpzK
0p2K8arvST8yb8VSZr1UG9V1I2CmTT5ZUyc+xTQ0rfWVzXWp1Hs/tX1Zbpx8XYvo4e8N71+aCvCM
ZDT11zreq6+q+7r8ouTVP/ZDySt/Q8DneujRtG3mcsD5Y9PznN9w0RILbpmcQ/6cdmALmv/sTVqw
aHkee+b/bIH+b/hz9JRKz4qE+e9tgRhrft4CmUsgOHV8ob1Ang0F8eejkNWqqpSDo47BaEAKrpSk
6kOQlV8naIGuaVC24xPgL6IFzDQZTmNa9Q9JY4wl/gQSf0IF5YQEqZxuEImichMNRARYzRyzGUV2
+gD2GFECmOJNHNA1WbEl3sa5gIeK9T96ni2S8dxqfCvwg8f8quexjRzk9PX6gEL0GVd4RpAbmjrs
MkUEOg3zC3dntt4M7NfkMtHpf+xcIMR905ufgpzzGLj11Hqsqim/6hS93bokc+1CCJ1cei5EPs63
JUJbdEZCPEYr0XNlZwTfOkvhAGhqCdqUjDr4tSPbCFPHnAyFUfRYm7sgXO0u21y+KJRtcPq85Heu
f0p0bcdPT2KkKoR5i2VFWAHQk3I4rXlmh56E0L3pnAlzv0WZlm3cMiiDj2O2tnFYoUT75JWkQbjN
CDyN+Kdjia/3iMOY+YQx8OrCn6ZNlcHy7RBPhVOK0ZcKNVDEQ6bwBjdTJ9ejyvxB5wTHxuswSOcJ
lgRbgztIcUYjE5iHyRHFy5IXno/ZeBCfVOkzZs1nk99GhOB85yNQ+bYmUxDOso2uwP8k70bRzbcN
5dzh8v46/a5Y2RrUxZ8nCxEJc26ayaHn4vbdm2qoDmgCx7D2m3WfkiO1wyrd76qVQLSN16fWOfYx
qSeboc/z6UxQbpIco0Lk65GCW0li0bwcCcwq65oj3GpsKqPOr1Yb3bmye4v0gXHY9ylcnIbECncP
5cg3DyyVFeNlyVrwm/wqG7puy6unQHM7J8Vd7jhPNL2LF6TexVPSqOUTGpXu7FcyeM5WMt8SaSkX
NGErrzBex9dRCz4hWxoSaJF+XRsNF9uHJI6cqHeYtNd8yGzl6OWsVlcdwO2TU+C0TAbcAE4eXT+8
mNW0HHwbPFBRWPLb5ErCjiNVljUCHTRo6IWwJO9RC/RAGoua3xUMBZhIuI/4x+3vcoJR1V6263GS
P0ZlsNyk65SHUtudQE9FNyVSPDxQ8eQf0LqJvSoS+VJos1TpgzFD/ZTgoZr7tPQPuTC7px6PldMX
w7nEdcWjcsnCZWx1e31YjXVH8/6mjKO1DztwrvtUG7hsjzEgvFsAwhd/F4RchZQa0xe0nfKh00aw
aVlIHdDmMIRVTP+0YazU1rHVc/udFdjrFXR2tD45o6Jw0nYzhkzmBjUHIOpIYUebtDHN1hY1BGkp
i0ob16oeC5tV97jZTG1sG7TFrW1kd4MQGJu7L/NrzmjOPc12C/vvCFTevHjl8G/jm/O1ha4gcHnY
TtpYN2qLXaTNdovKMgbC9UktXPpVW/Kqizsvuzj1EGDh2jP5mbf14uUzMu3ri7XFrw20228aRbIb
khEPoJFX64cZRBTnNCyCo2zU1Wo29YvhOssB/ZxJ7Av0fHLK4sYklgSrD9DMore3iEC7nRwq/IgT
G4XYDMVkoqnFsDhFFFHJvHYfAz6/JJuZkuFE2KfXbd01VlcDoHQiR1yd6jz5eU9IGhqvjYnYLVwT
ryYKvWpUqAoreXYJnKHPUzCCQISdXY/gZpYQUQ6qnsxyyZVyGwBLwTgfiFarQoJa3wgbb3fItizQ
LK13S8yq8Qxlms0ff+BKgtecSV6i6PFK+6uidmO85zH/2MLBXB/wP7Mrde4QvV52ljbvo2/EYCFx
rLlDLSZgAFz0XQR40Xma4Q28qKlEzGuAdoECUZPUQGwOXJnarQ5zzPbMYdiyuR0m6xEPOy/EUGXe
Vhb+dFh6+XozmRMN7GQyguqWp/1y2ykoxNu6XvsdbJb1RmE/+xvv9K+JKIDc0mj963Lp5uucfql/
KZf0j/04I5q662u7jgwIEcOJ86czoolaAhY2VQ9lEVBZ/tMfR0bp8UPUNoGPKuOXeolSikYM3WVB
t9fSlppfjoh/dWR0dGf4TxIoMwh4eSxWtsPhM3DsX8qlliH7OsVVdlYWkZZvNkPeblPZXm/vTPJD
2OzkpJN7SY+ru9I4adOgo8IAM/OxnlLzgKl/eVcg+2mYmY0TzvRZVrIzXe9rqwqUuXRT1doeqz52
mTsjcJwW+wky+gr3T5M4LeamBdE+3NlLTI9sR8mfJcGdmRq9R4ztMArJLdSrZnmSlYpAo09jb74W
cipSKIC2gdJRJTVuj6sUMEo4+x6cj5Ex6socZXXyOTnDKmgb/ymx0FRiqAahxZ4lSrsHGkqgQ9k9
Yy9xxc6n61mYH9PW69fhUDWjb5VhZ5YVEaMizWHBmO2XxOjU3mub5d6xigogzDJl/Ki7GOvnhijZ
9Obv88q/dl6BZvaXNyCS4f8/WNviYvGjP84szm+2dvTj08KYrVFr/2jU+MiSEP8x7RM2h2Nbh7b/
uAnd36j+8JE5PnMPfoyf+sEIkL/xVwXiKBk439VR/8ZN6Jm/+g9pHiG1DmjYwC8wpaf7On/yBHp6
3g5fIzuS4KAVzoTTelsIsngLrFHRe+7Hxqw3vukl7imyltg+UUUEPskw7PqhNbl6Sr/y8NnVTh23
jAVqMalNg+2NqE2sD+9YoXHdaWIq4QPitnYK+9TbA8OFxcra14KHFGchgUBzIvSQSqbgzMA0CXU3
XLPXSjtoGnNFNjhmROVtpkr4Z5FY9tt3t1WAgSSsq9h1N3CW/eZgQQ5QO+Tx+kdkBOw5p19/b7WY
FijdeeGJYgGoRufPj/HsBC9wYudHlVnyFOUlcmPZzJ66i60qr8mBU7V/5QZe9975pnguKm2SEkll
QH+McVE1NuKdpZgRM+aDVnM2gbb/WFasjqaQ4lnvg2+eNc/3dW0MRzkm8sM6oVOvgNweO2mi6HHL
TtzGVsvnB9cfvWRuwa8GS6IlPRgREHegpXnPVMo3UNlkqKRMsl9lxEAdrbzir10UnSV+mbcl1sLr
IeYNOGLi3U4Fr2bKmPl3BEwhHKTLDIJ2F5/aznlNP5fNKw4dTT+/qN6HyZS3rp2W11Xi4T/P0Yn7
YyQ2akrnG1jq40nWAWwTbT4ggEV/n+4caT3/XOLcYl3z/3y/oIUJu2ELiwmN+KCv8EX3ziXtuk/u
UqP7mnSWNV01C58BGUR5+oBPj49QLxm/hbQU/vS7AsOIUwx8LyDIdODzbGiV9oLgBXmLhzOGzg0A
niYvEyYabmfLfVGuVOt0e74lEZK8jTlWGF6L6RGkq7NfCFyzwyLCWsZ5I3vwaE7ZhBW1RtiI0nqu
kFm/XhwttVOy0PPZHqI9QmZ+0xpZ/ImclfeW6EXEBGq+T1ydeYCTitVgqY4rG8jek9/Z61iUB/um
AMnQhgDHWHyGhYI/GrUf3pua/p3IB2hVhN6I22RquQmhAHGBa2y0wGSCWD/GsgaXQJWRrBLmAUXj
DsMg601wW55rCDr20WNocdIobImsQ/K+gZmiuC/hBuLZiisQq1PJionE0L3PaMFjjpLgIKicWSf4
8fD7aWuCL3ucjw75Ur7o+GXoGUCLcp7ewbrCCjSOwa7RVh9F2M3LZQlfnABL3tXXtb7ZtdziNXIx
B02I/IZwsmh0zjG3AnAbWpsJU8W95drBC6UHX1xfNxhDmsLXNj9tj/yuW77cEpzhsI+k2jVwUXLT
BJQnno3t6+phpmidpky27uCKZ8KdoxcjwyC5abD6cORtYboXyuPmdOsFIYvlp4cicQCST2nJxzHh
u6fdzAXVo1DuB9NkgRmSm7zLR76fi8nwYmBZTLBEG9ym8uQldXCe6iI4r63LJezThd9QN7B2NwVB
Yn44eF0i77N2hLVnKFR+lNhrsDWLxju6jjL33w017WxgH0pol891ztcgiaef9mu3DMkOSgt3GGcL
3tAq2bFKC9XW49LNKEuzIdilS8vRHuXWI5nY9smvcgMdqSj4PbZb2iTWU89nPVuGaeLi6p1m4BvE
XfLYsNABLyZ5+5qbUXsMRBcfwOpZzxeHuEvFFAHFw6r11AWUcLgC2CIlGIzznOesKCOAgrUtIB48
R+a6Nldx7WHnkFVJyjMDxvQA3iE9DLaF+WOcuEpFGtlvXWqxNYtoYU1x8mWBL+7KZVVd4byZcKhw
klYCpfqwiOfMIc5um6sSbyvzU9aLgHK9qytW6URLzCW4shW3KYGFzyVGcwVZu9HIqkAr3j1R1Auq
UK3st+Koe49zNGhp4rC6Afg8ox/F4ET+UHZto4g6ItpDK3BZ87aFgCc0ez5zaBGiJbmaLmmG6Ri8
UNPijQOtxUuMk2h7tK6Ue0SBdexvquv9LQ0DvR6DpSM+t/WDF3ILuZDft7SsE9gScK6wlJzIV8Mp
g/qBEG60J4V8wRD3tsvdVRR5kHE45+uVqOcvd1w5+vbLVPUz+ZGto5L9ZWet6wTP0ZT47YtIZVW9
THG85B8dBAjQ0G29S4lxSg920jtvAYLUXTa05YNIBgs/VPUOyTE4qabRD4PW1A9nckrJG8Pec0s0
BhsZ003uYJ8eFCT3JKlEcmctyXJk+5HltBXxQAmxYbLE+dit1+C6xIBIyJgX4a2DDvbf7J3HltxG
unXf5Z9DCyaAAAb/BIlEmvKWZoJVdPDeBICnvxtJ6l6K6la35hp0c0AVC5WVGfGZc/bxioc1Y3Gt
p4zLYAlr8StXaUd9zrDiLCqdT02+uXqp7tnxJBwxODiVibAAnZfzpa7K1zo2ujMLnVFX/oJGiTrE
6p4R8JNXuV1EvVMVz+zmmyvuGPee5bMe8dmdLFIamSe0hjHc2rpVX/UoOXcTKraXVLb4TJcq+tgO
5l4z65Ytg2fvukHudEnYpfLH0ig1dRyG5dQnY3MlM68ro3t4k/UOzOk7GJZh0/RtqDG9vG/E5Gel
fIxYyunvFjxsGvcEWNHohA635FRFsYyfn+EIvlkzaOAiBICk1monMaCTqd2KbAdftTwawMkStGKN
u9NEboV5ZU6eL4mx1cdZnYk/z/MdG2sI94xBkyVcHFD6R4+3ZbeL+5EdvikT7wpE9nrnzoM892Sk
P8h0Rnsya/CYSmW8CGMiuw7N2l1KpMRZmhHvXgPfjpO4qIHdrGGW0cyYxHM5XnVkqN/gpYcZ22v2
/FaIOntZZPkiMtLPr4u2Fw+wYwjUHHrl7gQLuNCdrOkbpCfvU+IySOoVqWgrb7J9a8s0cJkUhYuW
oR2ZCCRf5qGEX9CgIhUCnQq7vOzG7eDw3/B6OV+ywa3CdUSjQ6iUvo9T9eJ5BN3lKXxfGamP+Lt3
dprJT8SOLY+JDezfKNiyW7lknj7Y3UNPHBHlTwU/ey7nz9loPmvAQBF09v2NmybrAwm4NmnaYxnW
iyYOkUcUOsNKsY/b/rn1RiT/nUNltO/LtoYPH3FEAbne2Spp9jF1wxkavXEGzaAdba/uT7k3iuva
IgeQF61iHtgymXEYx85t6+41j44x48TyeYfk94inAknVqa25ccclAE5QTFUY4/4/FUA/H+La2lmV
VR1NOsIDW31q1qWZyG7zIB0Qd+73BJd86NFRBFnTeWiN7YcxLYkOqSr9MWewfV0vxfCC4F27XsoG
6aXmSr5OUbt+GqaCZIiIrdgZU3FLJNlQv8+27DDsmoCTeX/j4wXB7x6lsrRb3Wn1HTevJNJBhKO0
N8dYXiLplfIN+DduuG1GaZBWwGis60NN8rYBlapQ2K7DeNCjPNnZkA52HP5xsNoFF1GcDKepsr80
SSz2JiHDO6PRi+20Mk4Lmuy3qNNBOLNrnd9TEe+prjsqwVSvgiXX8/1Apvxz1HKicPJ35T6tDUaK
qSnZHOJFKJNiCXpzWfilFcYWDkO6jd9YY+aNHCTIk9pgsPXHSeWFQWpe0YGelS2zwseUbITRN7Jy
cwms/UTIx5b3kWzJH6tLBghxK1VD/F9El18jDjsMDnkhSF5T5+iSO/uq5b3pcu1FpuOnW85Ih2QD
LFq7Z2hRg/fmc5GiiH9tWJCf1i2rxANCEALbXRmObi7pTCLhZIf8omISXQLM0VvqSfo9AyW/BKLA
sYmvAQ/cMr/t32kgZa/QMd84OSEfXF7RUzmaDPdV75BgQu+Caq3dAlj6SxhLmTN0P2vtJaWFU8tD
4nZJb8kuUS4xjRur2kvES7OlvcyX4JfoEgIT/UiEUcuWD2NfwmLk9+QY8xIjE3/PlEGQNVof0JZz
65pjRo6sm7oWu2cV2eVVi+mzDeF+rSSI2SUIhwmTTLe3R2pQNPdUW5XqKUScSXA3pZhgl7O+AV4W
k8QOXKmQ/VtFWU569g+L1x9EED+LHn71uNE62zT2Jg20KWmjt7//qXUekwjn4JBmx6j2ii4oa5Zd
71ZBbsB7sayQGkTpUY3UYAzYb6icy/enkcMPFcbPD7BR138eoQmegGHc9seGZbfMX8SXKnGMejWH
+GjPUE4AGvQ4R0fPiMyNt5bEFJtRc0itNImvhiZaK6ZZfXQbV4Px7OqjcQvejaryr5/qX7wsbGLh
GVG2O/DLtof+6WWprDGCyCfiY6VR+hEDS4rRnNbUpBPN8Y5lFZXPWK4UR9oUNx/++ruztP3Ta8K3
d7b/UYIjjfnl2y8yJ78V1YO9FLRCMEgX0oJ7CPEZv5BkscGTWsq1nnMZaSdj87NXggzkqwkLtXkn
nIVpt6/nQ5wch62DblqGlN8uUBJVbfFg/+GB//xLBFpjYAZlCw0v49fXa/LiVLM0tzhW0cSGFObE
2G+onIaiCUJKu2NIiF9k7ts3NCvLYzswq2gTevm0nrvHEpnHf3iiX7Q8vJ+wc21yC0tIi734L79B
zQbBO1I3sP5k++tfWCoDI6nXnhEPEVQXy7wyzf6LgB9xaib6i0oBezkYxHaSFdE3Ww/GK/vXD2b9
qwfbnHzkHbLD+pOvU4If6cquTY4EFVGhxmxDtrhfheBlpiqy+uoJE5crTku9udJnBsf5eRLm9DiK
ySPvZAO1oL6nWyY3nbrYGGhjtZQmKhYr5Xsao9Eroi3IqNtmPfBS+GRrZcS0JJfdPN4sDAa/fG9K
01LNj+O6TQGqBY9UEm1AF1bQ8/1Wx72lFSmM1UpaSO4T8EEH9Ncvh/knwYGBfVgKBzImI0TvV8RV
YmhtukxSO1iJzRlo1isgFZcII94zM0/Pwe9dw1QisKwyN9rGXCY81pKO69PsObxasQWPfGevpBNl
CHY4XoXJ/8843+L9ZTxkmZtXVnUZUxq4tzFpMMCuiU+TzRTv46ntjuuyAa5sE/kwatsF07VLQ/Dl
8sP+IxX8D1JBTjCDE/bfr4KeLhGPwVteD38QDP74wh9zaM/5TQg+NLYLuQ7XwGaP/V0wuNkGGEBb
fLDYOP+8DBL2b55g8EKSLbkeF8HN77YB8zcIawy2HYvTAnv535IPmtZ2Kv9hGcQ/wfGHwRdm7mZe
/eOp7ek9NLio1a4EzcgDSyO4L8CVT2Wx5nvZAMVnHmM+WoUzHXDBrHuDeCVCy122/XmtnoGul1dW
z8qEXtw9gn+ebJ8apNrRjWboKKoEgHj8GDfWUeTD5EeiK2gvaJPH/F7R6bPpjemychNSJDNtpHQC
n1hZcXeIXGcuJArzaagQeTeNuaH44/JWqKl/RutAtc3aKljGrviia6Teu9ZLVmffrAYvEFKeh8Vb
hsesduxDqwC8+1Y2lo9pto5nJnvt1SKpz2gEyhwz4wrTs0DcvyCwOZUxIPosW4ezANoaDv1IThCC
HgeRg67fdg6BwZTsBI5M84wjTc6tRYigjpR+A2bs9UYQqGa39rXeuUf0Eo+NTqiJhaThBmvqVRXN
ZZDNFLyxS/ebJznM/9aNwoGmdMcbpt4TDgF+Bu+Zn5LlF+dWt+OXVV6twI1CaWvyXGb4PyNSRvxR
yCacTZICjnNlGTiie27/vFifWpuML7UkrwRUmi+qtJ3TLOT0oTJqTAa4dAN9seroFg0JEvyiTtIO
7rCWGPrVVEXW+oRKKGcLlhJhr31mRWCg5OT019ZwdPqM8rXCJL3T7ZruG+9UCw8D59QjRDQXCj4d
8V65LQTPblNlHEoasyMyVpwcZYXsO6XEupvLanjU5KCTF5VqZTL47tpbE7yA1L6WecdS3UDGudfy
lbzKYfJKqDOjyG+1BZu3xj0xs0s/1E23dh0u4gJMCOuMemNB+PxDvfR2zUQ8bnWWUTU43YfajOzH
bm1UmhPLVaca7W5HJF2mHiKEroeqrV0Z36G6hEcVQnPQx/Ug1qbb0uEuWm91EX5r00UFjk2gQBNu
fleI6+yYNsF4/l0/rlJuqTZsL9JyY1OZM8mZH9RFer5cZOjmRZKeb+r09CJU11D8bANG9OvJRcpu
XmTtkEbmG1QviN0rryWRMG7XoMbF91gVCZ4dThIk8hlt6Gv0XTifLaaxw9Su362TcoCBXWT2Y5vU
hHXQkoKARodfb4r8dGW4sFObTr+7SPZBhgFtvwj5MdhbH9tN3V9sOv92U/w7m/afLVWzA2mDIYAH
0G9Wvbf35eYXmDfnQLp5CBxokK8E1dC5yYvJQFwMB3C80VxtLoRk8yO4jcSagOgUm0K8ORaYxQ0U
hJuPYbhYGrKLvcHYnA7J5nlAmFrdt5sPQmKISIzJvvOyKX6OLm6Ji3Gi3TwU/1yI/+Vqdutz/v2F
eHtZzf75QmQxu33h/12IoDovRaRFF2du0vifL0SuSMSmZHjzx/+pI8SFMgFpUwBt2eSeXKO/34jc
lRTLKCd08vq21uPvqCOE5Pv/dCMKIh+4cB06S7K+qO82YcfPbRRc06Z3Zmler7gAOVXSfov4C2pT
98ulv9EGwe6lRPpN3pydkcknrPUD6yTH2PExPvZTo10jBx/3S6uVYQyeijCDtb+p4+qYdNZ4dlsl
A8K5nat6rLSntgLEwBZVuxpSd6MilM7TxAEBK4lkHzarGQj0pq39cuNIORALmGmuRmiyo6xgaUcW
CRp4W3hujLF2zB2c3DhA2c6I1BAOtdGDWtu7uSdVmdfRB3FhHNseJaCLrW4nC+dsiChgSecF0Ku+
jGwugzFr+l05ddmus6rlJupiErAGJOmTjhYCcVVb9Nqee94IWcusB4xGFOOxeUBEX73zlinb980m
6SvEvpi7uy4nXpH2ZXjrzIHloCyZzRPsc7RK8FxGia2cV0owJHO949KP6aMEZRaUhrGyVTTRidbL
ZkVvpiPkgrtu8XTg+PkKKSlFYUa8BFl8DUmKqG9YeGLEV5h1SHEu+jPjyZvEYBjCoObR00u1H4gR
88rxCIGCwMLCBInh1R0CxVgPzEinMcmMnZ0sr/YwISkDTrDHFT4EA45zsg1J4OtszQEjNX4qe7zk
81yem8pIrxq0ZTsLGkW9ylBL0T7aJHUFxJRpfko36re2c/Qi7zwsRH25OYz+dI2018Vi4s6M1cYi
jmHeGuc5NEXs+WiUl5NJW/9MuBEWSMOdiLVUJM3Mhk14lsYgbdZFUGFa9W0XstbogKZgubL3jOxj
MzfiqtUw0FdRuTNtqw1GMnh8iylfYo3S91rmeAWHf561z3XvvLrzep2ZSvoxSIFQq5jzwp1NDrIp
31Y7+5i1gzhkNSm4KlPVXvcy7dya3lfBGjPgZrYD3hPP6Gx9R/GWcLv4gWyqOhxjxHlMA4tdHg/M
/411J/pC5w6yT1BWjY+LWAnv7vqrWcs/rYuY9zPcvn2WIkSyK7aI61q5GOF4L2CibAnabcQxWcEk
iGSZd6zz2iA3uvdaP5RBLokiwAo+wcBf2oPh8husLU+EDlroMLKyl8504htgrGVouZ9ir9fPcyzb
nd042nMhDMJ7UPWKQBZp+lhO5D1XPeJOwqqXA/Fu3TMuUNIQpJc/rgCwg75fb9D7FiEcDwW6MXHC
lUlgQO0t99VMzNhgajqBYt2K/SYv97R/yW60czMAbUKMgsyck8Fcd5fG7nREwnAa7Mm8YlY3Bhpb
6hdyjnkV3cgKTOb9Oyf2VGArMkGpvOj87Ux/IYZO9wfNcPjktms4JI3ceSOsFjAE1VOuWct91Iz6
2WA/YPs0+yTyKi1P9k7jKiS1pbMbC6wkFgDJkEcdr6WG5p3h+HUF/vBQ584t25BP6eRgfK8Yj04t
zr6RPjeQK69nw2r/KJMig76jfyOr14W7UNvnzRpM1OjwpLvpiSGRc3YJA/LpM7bQ2XaP5KHeJ1QI
/qoKJxAwVH2z9T7DunhM0XiwLr8vxmpA2JkapC5rX0uxLmHRQegY5HWq+O97WR3gxm0D+6oKZax1
O+B2TbBsMLJEWq5viPStrQFCxC5r1dqcj3KixS5ytGNUPcPO0N1lb6Y1uXVVy1sqdrqbxZThWJpv
Xruh7FJEmROe1qfITOJdKT3YB5qv81EDCtF+nXp2VsRtRLd2l1kHvQDsAmyFtIrCnPb5wuZ/GXKc
P17pHsFE3tWF+dFx+ussFtmpt+dXVxEIKiHW7IrFckgkTKtnz5veETutgqaRX8njgpAQbRm0cfFs
GuOVFEN327jmOa073DN1XSB0cDB2d/dFAs8zshJ3F7Xtt64bdSAygqnwOtYHITDpRng/960aimuk
Gd1BzJ0LBgNyB6B+KufkI8ns3vMilmNdVMbV6mRjOJlLGw5uwdLD5TtW6/rM9jS974EaZAaX0KyR
JJ8rEE25ERdhN9q2r5f20yYPCZyhTclC7k9xR6kKRkmj2hsJ+Uq4XnCrOR+KfH6vonE8ykV+qUcT
vUlcJOFoDuowV7MWoqNg21BO3t1QgEGOJT5qmnAeXN00lNm7AYwwSfKPdbbWGN3ScG5T3BCOKE5G
or0bibjwW5A/FuAXzsJxPLnT2nHWpB124YiQ8XlOzwkr4UOsccoRzEfkLVkfQBZNuE+rZYcx+5cQ
WAipXqIxDrHM3qkptU+r5j4vQ3/V5y1iLC3+ZmmNPBdVEW27F2K7GzJ27Vq6e0OU+tlt0JfUgpt8
5VQNSVWrA+Uu2Jk/gf2shhcBIaenIna11qO5Q+QiGtAW+OPVK6C9Um4MChqxwm9595XuHYxQT6Fq
SVj98yGDIGr31rEldGpCPt1gUXixRgaqsAKWpevxsNp9zemd++33fqjaeiNLIHanT/reNXXfe6js
e0dV/WiwkGJv/dY/5fV/VV6zzWA48+/L67sk/aPo+PsX/Cir3S34aCO0caHYG7sNKeSPshq9I1lJ
BpNu9KysLH4uq43fUCCaDO0JU+KPDfn2o6y23N82tgQjTgI0+HIGV39D72j8KneUnmdgBbMl4kqo
8L+y2yKlxVNS2fYJtFlDVEe25o9J0URn0Bbkdi82ngAMUSEV1Boaao7OLir8D1zM84tdIUQUTta/
A+DUv4tnhLw/vZL/YqHz6+qEpzN1fnwekG7F+XXw7uH/iAzliVM2ifrNTgRYCD2prit7Zg7f4k88
eI1ONdHUmLj++nuzL/pDx2EzAbRwryEYd+hrnIse9eeOAxMkUswxbUl6jN6XbYTeRY2pd5N72AQC
p7HltakTOsjL5MirWXjpi4Ee8eO8VusXOfas7pt1sc5xga83J7P9MBTdSNp5WzsPkipq2c2shk+R
Kodro7GakFpZ+Gs3bqkQJec07OryLjEXHUe/wTGhu2wjsYEBMB/HFT+9C322ZXpFQPuUOeYHoDw5
8LyMtPneJf4AuPK+Yyr0iPmjYnMvKoZBg+XmYQzkOCFWMkFMkgr9ndZ12h5A1vM4r9skcG25g6XT
VLedYGSlJRrasK62puPC+H+XQ3bwGcONyL6lmlooORQfTVIl5HbOy3tCr6Fga3DMrm2VUfR1y/CO
hKgN+aFjPGF+kMwT6CKX/a+VL6FKCucwe3ipNGGqHmKQ2T5usoIHYNjEdGXMLj4Ute6wP5R6F7jI
c/ZqBFURTtZMTmbKR4kYCzfG5dO2DsEBKHuejbFO9tUg1XjyXK+IcXAw05rTkTLPsBS0MLLV9RCZ
VMTshhnTlgjkoDfa02NaV9Xc6RQmcWoqAtuZCiL9EvxaM00cqQNNzS8Eq2Jl2+9ltrhkFjrVfV51
M5GTLfCyEfs29RQph36sz0aoZ1kXdgM2ogWR2GE1XUDniTmFuZ5CbpkIDse0fsJQXj6uAPdxHtZj
dl4zNwtce5BvMOmb41rq694rmuG4pATghgMrT4jRGayDHVf+TCFP93rAnGdAvHLns+ca0StRxuPR
VQmXUCHt5KtQ+nRn1MZs+2kly69sViDEA3O2aIfSqvQ9wHCpj4fAtnxHdk4W8Nl7Ap0OE378nkmU
RfiJn4wOb1jjt7Kqp12EBDfeZXNUGb4LouRLlbEIgnjSZQdTr9UX5HelAQadRF1mxwj79RvGnV36
NqVF0Ry9ip3LXd930XkdV4swZCub3m+pDexuIF29reB0x13kjXPHp6LVhs9VNGZF0HlDm+wcfGfp
fhi7StvXkbvcTItRLRgH5GDsx4kV7BNz1WU5MvbEraBF1aZBq7oyDrqRXIKPCE4xQBCJiOcQS16F
bkjl+hEfZcJVMFTXXaLSJmipjd/6mnXftuPjrT7r9QmdZ/4IZXE7DNGD4a9Pqzum2vLWHOvWg2Pi
8d267Wcjr8pmnrcaCs1PH227ONG/G1IngyGSTjw9jc96bGtsmmmtGqQrNsxrED8oaO0JaUui+CDv
e4RPmj/q8/hJz6gkb7K0s/VbL1Ls/xtS7t8QEdL+oWPDSLUd5UwBeJ0EGp/9kF3cmdow3c6pub4W
vaURUJYra4WeN0dmVBCvzApiebPHEXHJ2Z1SnT9yUhEYYsCDpEKGXrCq6X0Vz0VKtD1okDdivkve
Ot3aX9Xd6ty2vcETo4motVDBqcs2BElzaMHZ3KE5JvXAqVOTqAsjm5HlxOyd65oPVkqZftfZBQw8
9Oy1Hbgo/k5zLbFoQlZMyuuS6BBoozwB711AOCd0ku50K1oALiy27WgMqr6TH9GfKPykaUfmdhGv
lUHKs7PoPloit2MaI9WHGojdbeIsXhlgwaz9yNXFKTZn1gCqrz/1xvCCe9c5Tair7M0FqR5Gp7CK
QMtFxBoGqSHZsG5aIj6rmfwIO4tCAz/jTWJNEXoiDQBUQj3/bCLrcygFR/szIZgOS1LLSMJaAeA0
a7AkhWHP14LsjStIUsn1KNeu96kti9PMXJVgs7kzrizQoScPSRI8mT7CMMc9s/Ije0sgvBbsM6Bw
aYJT63sYLLVJNu4yyGo5VMoi1ZqkpawLOMdhDMS2IHKWA78nIvHdP4Xjf1k4elQUf1E45sUb3oI/
LCnRzmxf9PtMVvyGtYXz4vdkTMa1/zuT3cxsjgM027xYz/ir380ym2NtkypQuJjUe78XjtZvjmHb
XKh8k+3r/lbhiH73j9WRoQMc8EzKR54A08av4Vkdw5dqdoz2LAYNeI8oGGxMQ2ghSnqwqQPqk+3B
7vAH/GU4yTpn1F6Q2mY4zC4JCDMHAApPoiHT6KCNoKWeYWYWVy65INn94FSQd7tUfrBXpzonNKxX
g8pMoiqRECG7T8uzyVs2dHIPiuKUVddZ02q4Y5Km5swfm/VADuchVrjG4zUxm7BEb+19mMgicI+w
hlGTDO3ivJ/UjDB2MW2JwjBNmLJhAt5b2NRIwI4bl3tp0JL3rDIJ3a27Gg5IA+/UuUYKlwxxqBWl
LjbXcprMqEcRa6nbImGcLkO3LdbmFgsqIpFk5hTCw7pkIjoOPSpdKP9wJ7USI7iwQb+2ZuSZNnxV
dLu3rknCrmIIyuvZ+ulSjuwaI9vTmQFPkzR2Brmh+melil6trClTm5oKFZuNvq6iYyWfcuxWbcGb
jyrSJ6FYK2lPmTIQIeOurSD4NGvEusudKUaZh13YTNjwuNlIDOEX5JtLb8MlK+PFxslfA4GUppji
g5nPUXcLTEA76QoCpA7m1l89zfLVJHDw9Ul1SjRtOsRwXBhuUUD7Vq+T8cEu6sEolB06XrO8AfXN
9wB7i92SLwkuetTCAOnya3ik1qHuRXnCMDEe8mpiddlWNWllU7FNBGaSiJM8LMuqDrDtxHf4Lyro
lMUcOCLOAzFQr2ROXB/71YseulKV76JKGxo/jwrXX2Hh3xWZ85LXZfxgIV+9V8kkH5gkTx+AxsxB
jGDs3DXJ/MD7oUZjXqfcjHN0X5j1ApK00cydGkdKHZTBgTJSeet5efSaNLN1nBNHu9MQeTH66jQv
nGRnXUdOVBw0rDsrs0lm7q/o3wlaiArnpXWM6gkfRE5MbJTECHUztrI7BN9y3tXI5k4VM1HH94a+
3JNxP5wUBfpBFXn8SjaSdeWtwFx9o7HVM0ImthBuQ/AVs+2u+GYoQSHMthTdMzr0ap+jifFZONv3
9HPy1Cn7OWtl0LO1tSDtzvJ6iySNuSeJ3sAtP053uKbMK2Kk66MQFMBDtvC7hvTTPVCxV69dP1eH
KZLNJ0Xyk9EScEnwkXvmN13u4RqI3dI37s2KH+whcvrkXDHMeo4BE7wf0f+Xm7nb/JzVnX6lrRVX
edta8qyK2QtF1nydvDY6Gjb2cLDCaI4imT15uTu+152seLdQYL2z1JBuqHE3f9fikgWTzSfM0Ybu
gLrM3HtSDWHaOFeqZisPraM4IJUlkN2r7LOaew/sxYKHyOdrNfLo2TyvNrZX2gA9va+ibD4jDKfW
JETb4l2MpCmxXYJ80kHrA6G1y75WI9HwEWwDXpcB2G2R7GJNZ5PSq3Ote1VAI22+CqlZd4PWvaRr
95Q1mvwy26DTmVNuUDyMCdLemeTUPkM5ElclvptrfaDKosOOApnGJ0/08mZRHckX9dg/rfCCA7vT
68/OyOa5UWt9z4xw/dSiPWt9A+4Qgg3VgIaOxUucCHvntLja2cG0S7CuXnzDHnD8MNgwA0Hy7vD6
6TsU1iwBsrk7j2kTvzFsTL8WilK5n9prc4zU3nbUHCTTaL0nvDg9WppEuTsrtVybM3F7Info3wYG
63ziRAJlCDdP2FFdodHV3fohz/oev9dgIC3b7A1Tn+LAwnSG7yUhwH4+mqDxHmu1CbDyWFlP0xC5
n3JVIkMb081+4m5+jShKlkehRSi3UUW/jfgSrzwHxAN1zuaeHDf/WWxUZAHR7vW+qQRC/c3ksqAG
vZVIwxc/Hi2sGhZiZhTiyQmcC2ruZsFRqRHHfEuGO+QMZde7QZ8/t9x5jwbjbKhUUb/jHwVFk0U9
UJbGOyCvnq+1YcOBuA0gubqzv9Wa+JI2rXltyKkHKtzStJPys2+REvIhh8cLHNq98dByXMPMpRTM
1s+Jbrb4rijhxDy/1Hr3hCaBvZTRJTsWRvSsLEHClNHSQU9X76E1unqvOSbAYtGr/hhryW2RT3HI
KDliaN4Z2Kht9kOIi0M+758zdjaPrQlMKqFQfI4lkAgj6ZqzytiBdORuFDd2DX3R7quJAAM9Pmpq
XpA+ls5wELg2HnjnlmS1eOo+RQL4pZ1ZifhmYxR3eSHc19iJxJknXAITUPWuttkqMtK3y/sy0uyw
MJf6ZECX3OlMkoKl19NrrQMU7VRVfRjGeQzEOA8fgDaTIeQiiphk/nHojU9Z2+RAIMz1elJlDBKx
V8m9cFsG3n2dByj6iMK15v6bAd5zPxrL+JRBl95ffER1zOSDtDE3AJ8aPTF57W8Z/gwH5bGCW3qI
5FOcWcY+Wz34v8JkHap1iXZS2DxSgSK/Up86XRQfWxgiYQwL40tJFNB+WUEYc+x9TNzia5en/QmR
xmaXyfMAS5Lk6paev5DGcJzSQT/pqAsDPL5mSASUcb02WvbZy1ybszPRDuBuoE73UfGQDYWFZyJL
Q4Bu7YlQv2Y/toV3tETdh3Km8tLY5BxQaU1XaVlj/yxmVoeDoWkIiKCrAHCb9pbsq8+DrdIdz/6c
jrGxG5fEOarJIgLJvlkFmXYVYTW+3nhmWBv251ZvHsaR+KeKtR7dIjKeTtdIPNDeGyBs/SRhfp/m
KxVGARs81+tb2XQPUieIqm8PK3telgu52mYGj642QMsBvRaCxHN9sCam76QVrkHom/1axCEp4jdW
qWnIeGZ1KJzRO6JGwfhglQ9AT+4xCiQh4J3UX2vczU6xQH8ajQB4bnHogZEGwwqvVMQ1+4ZkNA4V
wjEOYWndaQNOHc52+TwIMz2uWYRJyTa+tpEDVmfJSj/Fw+Fjr7W5yPKE+8AaHxQKic9pueA/0Hj7
1b12dCD6PTga1HVvANg/2SMTOa8ZT3NJ3ij8UVYm6eqey2F5KFL7o4jkyz+91H/XS9l/HXt8132l
fqFxuvxrpy/////hJdu+5EcnhY7yNxTBHmpyYk9Qkfwk9zTFb7Zjkc8DQpqOfgNI/+ikhPMbNjOP
r5P/i1H7Xd3ChJ4RB0AQJsNIjnXv74zhGd3/sZtCsrJlHzHo1k1mnmwL+PufTAJ5P665Gr30PssZ
0ng7FCGsXbs4d+68qBHiQTht1x/qQq9YlEceqwYK7tTZ5dFUq/kWaQFnuCRnwe+HNB+sR06iDTxo
swXO9Z2DXxTfeJUfmX3o6n4oWv1LqTdQbHwOh9TddUbicoKPRo0VrGZL5U6H2hPQlZI2Q9JYGd8s
ouxqdHmt+0nbQopmSKtnmYvWr+sYNfUgi0co/tEhXus1sLxCv8MVy0yQrdY40uB0nDBr0cAUWy2h
vUhd++QCqSQxDvsYulFJlsSUnlKwIxhqRXqSfMg+qm1UxWgcMUlXOcljJ90cPH49L/fTuEYeuSGq
7PZWw0/MRHwdmIrB5w2ITgSaSY8YT2m8A+XjfErhlbz07MmzW9vEYww+Qd6lnOi4J4kxwRjqYHMb
iEEkDtObvcnvdUzMT9IeiI7kN7G8jxaOA42aDVnrHMVPyJYiz0fPQM+18Pin1ImSq1XNeLAYXNsH
R8z6Ka6sae+BXQH1hE3KCCUGKAbs6CTfLR3VZRy3GRWFnMqz1lcQJjSbRAK2pat75+ZKjixEBW+J
bE0Z5Mg56dcgY7TTBU4hlw8M4lvnnp/E1HcmA9Y58IoE1aI+WowIKYnI5Em+yQ7BRRKn+bFPxRiq
2HICe0NWMSWXD+3KpJ9o0TwOzGWgTnMQKxH6EHGQt8aDZntqX00lsX1Csl7vOtv5okj8CdAwjbdM
CVZkTUtdJqxFF0bOYVtpzTVhFxgV9WrUZXM2ya91G45fIBZsWvGLsRBmAdXcixzt42mtEJ76uoVj
lTx5F7EDXtOe+MEoR8fjM1N1XQibhrBEULJGtR7GPuZ3tRqTfCIDkKR7qc1e81p0k2zZuhMvsiQU
hX6nb5wHJEEb08qMe4DaqGW8a6chhqhs5dKg+Je55BZfSu16Aurc48WeKQE1N72eqiG5cqJKvZll
4lDY9golGaGDy2mOF/LsEC5UHToYR0+OC7qCGtOpKAx/MChGd2qNteGod6UMqzhN79OZ1G2Krylh
egrUmU925P4Pe2eyHDmSLdkvQophBrYOn0l3zmQwNhAyBsyjAQYDvr4PWFnVmdLyXlfta1OSUpkR
wSAdhmt6VY+St7TbORu2QE4p1mxjgiS3C4z3bmsZjh01uF3tbavW7h1RG/2yybmzJPdeTco66nmJ
+Re9VMgP0hWHnmwqxjE7AZ1uOgYYOZ/hHJ9pdjUwIyhwonHJLccUHlmtMpi+WdDXDwN2j+TsCEl7
6ZAvD6xgfhhLWPNMUasEOBYTsXsdGluyd+jSatgn49x803EjnE1ANPN5YTrDxhC3fX3g/4SiALxo
GI6cRPOT04W6OVkudoMIud/yDqVIren0RWiwcQr/pujhxR0pPrQzVy5PqrBUe5yK1ASgFs96G7QG
2qeUeFqpqHlwCNpwU3XCHF94wmnmjpTiFXOXHxZtB+fcCOaC9gZD61ttTuzESMVgzqUC9BAEsdyV
ZhIzivOzavYJt6+ttTj2g4E1V+3tMS23XphbN3DBwp0d5KS2jGzlKjipNp9BkGeQPUqLn3PhJPln
3/n5B5w948XuS/XObKt6FnCOw7PmaLWlpc8GRcDt9IR1D9IG4Uq5o0An6W/4DxwylMaaOGc33M4E
nwNSYWeHWDFG/hm8YIvXaS7ZQOEno1MG71PCPbVPqAxiJXA0uh7HTgxcPhk2jVsB12jqdqTqBSb8
szkn9ivkjzdiX3Qv/QPvENbCOnrB5D94Lmu2ZCC4O1hpd/JD9mxgMHDBl4YbJ1GjiffUxACuZWVR
U45CUZmXqW+aCxlMLz8EXWN/6wb9DZwFqezBy8gcmRmiS6SUGKjwpMFmvMD/Na/LbMpHCg9z7tW8
v5IHU9PjiRvJKedlPla2P/jk3LndJfGZBPUUXJ2gMPf/naf+nXnKhqmFMvw/a9PPv+r6l5S/fv11
pPrzV/3T2WD+AcKJnOefQZg/helQ0Mfh4tQFn8RwxP/+a5yyvT/IqdHG4VhixcuSkfmXOO38Qahm
HbTCwA3WcM1/Mk6Ryvv7OEUINQxJzjjCBOoWAqD9+zjlzz0Vm5Nbnww6Hsz2oPw4ydWO+p8Jtmcl
MPSuWbLpdljjzpVEDzHXCDSkIf/YVU62id0YwQ1V2LzKjti0XgPU3hqlThJPutHU8yAnnv5GxgGU
92y79ke4BrGtNZI9hu4UkUl0dhST/RzrluC2DUuEvWqyxd7bReYa8Ca8PEKNEQKkETc6dFQt927K
tqusA/LhOSerg1YI2ElWp5EwBUANbz9KDABiUCJSeZbcmWvsvJ4zfGcsmuBvSIdcOjNo8y01x+5g
sfU8y68Ee4KU+Mmbhly7/sq4VxxDl4bl/EsBRoCekUU8jlNvbevSf+CCFV5EztU4qJLkOx1LKDh2
oWBtjoqrV0fXVi76AxyZ+jhlVDAjrD00bYOyyJ59T90Q9gCocXe1H56Tuti6jS7ujSCmIAla0Mac
p2CHO6LZjAXx/34tAps6R0RicZzbkJ670ygX4xgbi3l2itQ4l7JuUTE7Xp6cpQiXormAmoE70AXG
Wjs4jc8UtBGPZ29xm8SVe8AGVuHKtl1+V7k8tMqSFz8zYtga1rO34g7mYvR2ckLzi/1CPiwFPE9q
BMq9NzZcsFugCc6KTxjhKMAa+i6qTB4wbOTHUeGtJjAWv6oga/aEJryfTC3FfBlnK78kLgNviQE8
jTQ+zl1Q4c7L0iA4EjDv91RBZ1sKtSgywgCzJo6IWc59+Bn09fQ7meZwv6yG1qiLSbzy3HANmCeJ
KTBvX7jk5i/MJ/OHgYOBF8DiigsQW3UTGKt3jeEeUkYIfaFNAtAVVhxsYckH53gFW9gr4oJO0JcU
cXMA7ON0x2BsigfddHDWmVbvLG61N06X4S0BXs5BnZlG5R9HY8zmfY/Jm1I/wj6oMSt6g8N+n9cr
jWPRK193RXRYX7SObgV3zGOQR/USQvOwHN7QUWlhw7XZzljU6AIDkiYLY20t1T0L5CMx32KTjnV3
6T3royk7P77tAL6kNyhMb17W+4+AvQ6YG0zjJLPRia1DiWGX+U2FUx3+WBwgQLsknhcCNlrey9EK
qh/U/8XLLUV6LESG8cVFsF858Gk/7rCbPjuxzHdhPwI3KOvwPDW+hQsilmARWoY+8EBGlVMcPKsE
jzoBqBernJxCb12YtQPN00DYqauXbiAN7jTAi0kqeXzfKwWmmNa02qPqNYkFmFLMnZHAh3jtQIX4
b2ST4GXvpDubDzXxs/hnHndU9iDvbTjhSNE4BhzIsXnik+uyp8EnP23C3jGLSKu1sVcMYf5Jqd1s
HINaYUZwm3IyNk0wUs6ngPqTh9cpE8FETQZd9a37UeAv45Mi2OJjwByQX+sONgB2Gefn7NhDcbBi
zfTlz1g7toqiOFJeJrfPXe0W/JEIN+vNYo3W2lz5wMrJEnlcTHCpOPv4E4eCIXODZ4GJqUqw6W5U
FtbNHe3mVuNFM4Ene7gBKeMKyKngqRJf+/C+0tq708rTe3dlcQlRKvAiLt/jyIOS9FxOgXVD1k/2
pMl6UBtLFU4HgJHepQ6d7lRkIc+9duOtixo5RNZo+wcAe+mh9lVwaOjHu6+t8nZh1eNvetNtKOhx
05sYKy9r+MFJ8fUE/jpVId5ux3pkwMNftRYQHFyjztdnFWemmXjZroc9YuxhTYonvwTX61kSy7w9
Eaz3jLq+suanf0/53nXwOvWOKcCaN9AMb1hEgn3uelQs7SSHoQfBtlmWEft9JZf5Rzd3n7yj+ivL
XsDHxPOjDPtFsLFEJ56SxYz3mvXbC3EY+eAwKvFyqMtTmfjyrhkCSrWNWZwVhdo/FmKu93NsbqXv
Jezn8vgItUR8K3wz28oqDN4VKn2zGWKrPeZup2/8xV8ujouyDzSm2LbTnH9P2VOf6UjEXkEVz2DU
zkYPYskjqlVQH3JF02M+x8s9I3O+g9t+kODVXxa/GU4zjF7i8DWZFHig3GNNDNOL5F4yEW68g/NG
y0OvreAGWFML5MvGs0LIZTPx55POdtyNZcIQTjDx3zMb47Ze1lahPEwOHn8BlrKFgqhCKSlH4+J8
s2Ek8S50w/YDdOhwIR9p/lKj1ezdgSGcLlXz6MnOfqNPsN1BU0+2LbivfU7/266vh/JaiKl7HXkO
L0TI+3tW5OEtYm8N8hhKK+RyaA52qq5F48K5IWl0pNPuexc42e2MsPkW03V4jWMTyGIuPSYByOBs
IkiYNJUtrlJze4oynvx7N/f1IbS8/iPwawI0XkF4ZRkeerznFcmgwDtVoQy5kafLjUne9XPCX7Zp
dSWwrzfiBEn5LUYcgcDICgcSqr+6Tewd4PY+wGtH/Xodi53DmvfiZpnAPCJJQvL2p4XEoGzWMVOM
PBqLCwxXYF1cqyUERZheIQLzRirtET8lABbBoWQRQKZooJw9sLC0i8IzkxUHTfufHfBQw8XfNnHm
flBDxkwB1A53msg5CXrsNyj1CnyL/2QD3aG9fZNUVAE/S4/u3Yf/zvf/3nwPiuV/n+/1h/z7bP/1
K/5pPLH/cAWPGDIiDXn/KIn4l/GEKR4Gq8+MTBCeAf+v8z3N5vwrQCeOwMlCaP1PudRy/4CAgqUW
uuufEcL/xLWM1/nvAz5MUhfATIjngAuFzZ/19wGfG7ahuoZP/oSq+KYMx9/wmv4RaKu8LnAgdqlB
dk1XTfHoT8EFAgceQpV3T21DtE/08jwi1m26YD3lmtE4zbHtxQfV5Ok9Y4fxMfo+UqfXiO7oBDFR
Bia0RN7XoJxsDtusYDQw6tL0T5QzB9YV8LxoXiRYrTEH07409oFoWtteWMdDTYsEF2+6ZHGrDJWz
iWNaG2AXJcJXLG77vnspA7hvUDtABZpnQjceZXs4QoadnwpH7tPSsdrz4PCgcUumeo5Lg+byQhq5
oh/67DczG+Y5kQxOS2M2qJhOrIMDTyjlw2NGZRYT75z5+TMjgsH93fQL1W1TECYfeR0HPxMvZw4D
+wlZhe6wRijYQ2CXBMD0nu69gS9BHgrdWDdQepc1iRXyysxNHDYTt3W5V9hb1W5pcMJugyY/Umvd
vus6G6pNWdvDMTd0QKgocN9n5aIW2SBlMpk9Jfg++WGN+aWz6uZIzu01b3CB5Dh+NmYVkp2cEoy0
XZWkb5nOGAlmZGI/0JfG6W9SzBhvMqlqYlLy3q40wmqtQlIsifdj0PG06cfpHeCXBFsYRoW2T4ku
XrUixjmTEaK22flMiOns7LgYn6Bhw92mYujADA+ksG5WWsl0kH6KpceqD9w9H9WSvXql9buhaPBm
kQ2zWJFcGet8jDfDe1PJc6Wa+lgMeEXRKbcIc9ZGzvgQ2lZQn9At92lCQ0NhFa8teLrt2BvNrqjU
LxZjHnULS3w/hbhe0JAMBm084ZKUYzGPxcFRDsTBhRGd7oCtUlhiEhbeEfiF9DYey/4SDJO1811H
nPA0ZftaL+5mNBJunKt4zwpdHSokzs8g7bA39PO8azvXgAYxO9iHkl+YeJs716CPdsj0EypneRAt
AzrNbtmxLvCjjJnwNhhpmXJql6oMtisnzoV03wOk2lMy6ZDUNMKD8qZfFDdXpyEdmi2OGYCtyZjV
dNpmnw2X3ki5dUXFNvtWQqCSMdCuNiRsoJAtBuFJocod63p4t5Z+Nt1abCjwfgV0eyJ5CBdZtui8
g/Hm0g6+sQudn9POxWrbOtlvG0/A93Ghq9EcCAkyq/Mm60hijrMobskPjjeeN/DEEyLq8LAtxu8G
5xlTKjRqyrX9QGALztVC63uljaNViPFxBhvpP5VOQYJeWJTV05+VrUkvb283RO9jrvwyMikc553G
G34Q5pIcKGG2zvVIvxPr6YE/jQ8WhpZ4Gn6MZWdHIlbqnoYmE62Mj0USKsTjQOv5Z9dyqO4S35nP
OGfrozVM84TbgI+WXksZhI46vtrV9z8Nv00gudkmodJh7+lxTH+T6QfhG0xhhxNddO10pf1Mvksm
awVpwqFfwVSVuEnrsDpgX2uRpQ3rICxk1a5AmZ1z7wDYlVNC0xbSiIStqc32g0ZN8MFtZ+/wnJQH
yr1ApwbLN00e5tWnJP1a5sYHj9SbtWRiU5c0qVfdcB6Mzrnmwiq29EXklGpkP2nM7reZ1WavVZ9j
eyBbkV2sflaYovCAbxeSyPddFb9gXylYv4Z2eNs6ZXM2QxyHvq1uabZsHx07NJ4KTDKI9G4GCCXs
1psBpUFjkvIY4zSydlRbww0tZ3HxWOWQOR4kqucwoJqnDW2KGTkJQ8yIGjy1WIk80IfgMuMOjqvR
lURuCbdh8MvAQMjjZCJfb+J1H9wFCwC72Ksf8Ne+12PjHh1VhT96Sz74DEHTRhbEJ+xgAPK8bp0F
DA7LViek5wDbn2nj9jfb4XeMXrzLjcG4mckPwIpkz12LhXh7ozFVJ8G6Ljc5D4L5mmFBuFsMoS5z
FrJDm0c4/zULby0pU1S+Ne7YepMqDh3NgGYFEaP5uGnN/jAbSc8ZPFzCkVNrsclo4vfkkwjh8ISc
TWn6xKYuMafHMSAoWgQNTPPVJMDfLTx2Wh8MSs5PvVBxRIwAEcsLqx/zajgQePSjcTUhMJZDXPxy
JlCxIJ8xd5LMDoqZhrIy3MqhO9EaihnTaH/rzn+pMr/ZLSHuCiFbcrAzpbGGA3YlrTVhw7HSZ6Po
fq4NHOUQjzjTSqIeE1iw0vLrO4vJBBsSP9hazPl+Ws0Wy2q7MFYDRtcSj8HYScdOgrzGaoBazoKM
nlUVnHed931ZjRz1aulIi+G71RTFjdvGZNQp3NzENhZyypXMWz4D8sAOLY2moviNCzzc63b5nrRr
8cyXd4QtSXyhsC22SOZw9IMi/iThP5GI5i4RF1Ycpav9ZHICxcudxDlaPhZ093cbdr+cISv3pcvA
oLTzVpFMoPRVdq9lwG+19A4RRuwxv3tAwlEuc0yPHKIscvHCgJPPH0KraU/iyyVTDHwbMM+MVSy2
HKYE2okcvgUgwSJnsJ+yjPoZlQAByXXAue5l5ae1OnOq1aMzgj3Y58qfIxwU9V7mS3VrmRZZ/Xlx
ImXPnzKN543CcbyZQr6GCQIr8fMueJXCWu4Lm80ob9M1B5/6o6bvpWj58tVQ5O889sVwGaY6eO58
l19rCxgnY3yio3WKjDJMWO+V0707xPk7Sewn1/OmCKfa1bEaebTHICHmmeYtUcmYb3Sapc5L6BYU
T7AUwQUW7Jwl9ixuVH6yFrDCTV5WB1bmKdJVSWP9dGtdu9uZn/NqXmrulLmwp1u0f/S1G3yfCine
CVf8yNt4uFuEbdA3rFJ1zNvBvnMrT+3MJdc1J2sLRAk2QRSigSEkui6fCFE9dkHoPgJ9lCLi1DQY
MazWilxC9r9lbwfcoGWe8DOllm3lf/beoW1Nl0emJsly7GVI8y2ON2/L8uapzSh/9wdxGwQi/0a7
sPikA/ZcTnA1t3lD9rlL7J8EVN2n2susH5gVsf0ueB4KOJ+jPrVfzsCsSHM6G91Z/xCrh7D9chOu
vsKYw/OiUqM8wIK9x3l9E5O18LeK14E+msaS83H2lP8zTvwqSi3p34WDm72BjHAu5pi5W+y25c5l
rQ2wt11I5XR+tWsGu3nsbafPoplvxVUXFmRkETeYYId2xObTB+ABEOrwZa4OzcTs8328OjdXiWrX
8nWhj3jGIUc+qQ4d+f83TrPijVfc+K2kcekJ/To+itzPTsKdmHjjzjt3tUITzgwZE6ql+PA1seAW
3ChjRtdbUsjJAEKaTSpIXrQAdc5ocCpKK20WG+3U7RZzNFVLArPrwDr0TQTL+NNtJ3UMZBPeNHk+
3DlJ2r80ttsXPH8NrZt2522LysWUy3S1vIb9UDU51wc5YXvlhI24J43hdglbGzpG2c5ql+U8Dzds
RSo04tUVPMXB4n1LQJ8vWxVo3qzB6IQ8iD2+YnB9JPKcwvFQhor0XfkTHAvYvE/lUs9oPFQxXCBm
Ze/I3/We7UC1bst1ecI/LLZkyZJg41BzEGzkao4WsY4fEGWIMVccr30VPpFIJGded+NnvdqsjdTP
996wJDf9lxH7y5M9VKp6NlNcr7bwrcO0mrfz1cY9V2ihVF+UUWssJbV6fevup9X+XTpu32/dBTJW
rgBHqdykH6xeqOOy8vo4+jq5t1o7nh8DP++bO51QJLANSZZ2XoE5wrMYFqo2XRni8Fkti8Iaxs1s
7a8p/G5yniDyfnXbsJNGq5PHPEyrkNqFtQmn1I4BqIWCGGz5db+1Zco5qgNssiA27OOQeu4bIPxq
3FLEA5C+L3gWP0MviLcCySy5zdTadc1HuM93RPcmnASjaqMCeBOnz9A3t2ow2uNI7PFRd/CyK/Jp
h8XF4qKGGSLH1Lenns/kdhzs7LbNqXiLrdH/XbEj/iFq6uUIfxEXPLCdeZZFGGfvpulgAyGVBlTZ
o5NQLsvaGh0Ev8BVJUeP+mcgyUNqRB2y+OuST2KXeZzOu5DiiL1EjfwQDNY3E5LvpuR+3PitODT8
tufF6oaHts3ab6l2qsdpMt3z0mZTZGHM2LqpSRrSTCt7lxT4mhtBBFZ0azKswILQY1O4Ok6HjM/X
+CKZIneD1pQY1ma+S3jXMZzjjtZWP+zG0j8Zba22DRf3RwBi4b4vhPXhsvQ+Aj1vN3GBZ7lcMSt+
1qSHLLHVtm9oSrGzyuPHK9PpswwJFuBgvrN1Gv7ECnWn+EoIcgiLrJs1Hzu41oxSY3JbcKXVG1aE
047PTbdvQ+3uupmYMBjWFXCSZ+luiiv6BEpe4zF4k++A7ajYCP3qaGQAPQwQtVE9efBNCD3LiE6P
GSekbe+b2EHFCn3jbrCX+bGdUtAEFNppUKukqWq7ZwI3yl05p+mvtvWcSxxnGQdtlwDHJVtaSA7+
saUSr0zLiMAtrlsofLx0pvkBJT68Kp2QBqOj/Fh4mbsDa8yBKZvmnAnzPgjImEkpdRONq0fbr3Mc
3DAsGOy64FrgA4BtycLSLGNnk5eh/f6ldBN4BVVZZWn1brTyHac9WxYEccfVEIiaVv0UmhdrQM3t
aaYGh+/fSH5DucO40XS7kNWwUR/8hPjzUn7QQJruFD8tYOv6G5UcN2kSbOelI/NZfpM5yEHWPKLZ
jQPFMRtt2zsP79umzML4nGeSDQSxik2VCC9iZjZBgdc6L3c9bvMRO0R3iyG65tMi/YMpCj+yerTV
MkmKe/QHIbajQ3Znp4iAX+XAvE3DhbXtVvlHB7I9hV1X0quplmOSB+LXVHNFy2l2PNI2RU2f0VkY
bGHQFW3/Y0j1cPYrkomCFPQZXWubpnN7Clqv4wVsFGcyuYrdYJrQL9B9cl9jFJvrjLTdklenemwV
JclKzm+41ckvq+liQ8d9ZZR6zoyui3yYKDepZ7MY1guDY5OS/F46okGj0W9rNX4Pze4ymbO9gZv9
WhsceeTenX3rUZwxuXbwhuek2qBrY0UTgWKtEbvPS1O4kEMK66ae09vMqN+H1pfAmtKn3sOzx0m6
n2amozppSe821jtifXmyVe38lNjetyLpcRUZ1asGVPC7bSsQgkkd4BBB9WD41i2dmotXPdKwid2k
SXJzO7RB/F2JsQByrVSPQDFPjx3BgYZ1ZxwjOw3TtHelMwNvpISCO47GpTza4WPNgTVAFXfZ/+QE
R0ZgROlg8CRUO08U4LEAy01LRo57TuItP6rWvxS5294BCkEkMAv6a6ylgC9FRUAJOT4oTbkbRdpe
LdMLTvwD/6qog99WYj06ecPhAcL+DCmgOM8uL1eC3z/igtaPQ2EUwJi9kXSTD63VLfV5yXwqBIT5
2vNKIolJbmi0Vi2wrZNoDoEz+aan1meCKW/191kuk3AiLY4ET/dqOuLeOvqq+w7P5oxFEj0+a8Wp
SIxLHEpmndLtdrjwz61JXg7srr/zC688ty7yH9ZoGdWM+ljNtRXFTnfbJ+qBwqOfbJ35xMezuwt1
/dA52J0RZvxT7ZAh8Y0hPXB3QUBcKuMOgOcbTjp5M8QGXJvey6KktGsaF9sE7HtlHjUo423vjvJE
HZxAuRgahHzY8lMcPoz0Ih7zGL942szfi8REORtme8/KE9T9YH/GrjKfpsAttp4mkBKRGpt+udJX
T5x9eLs9iul80Y3nvkOMwvGI38Gg6acHl7K16ZPd9aIojqFXX5yhxGi32M64tbIpHHd+Ylb+Jhdp
cSaHHpnh0lBlMLcf1Gs377DhbEBSxrL8wPTOQp6iYOOjwap454vSOOa88HoiT76GK5/3YCq5IuE6
ydMtEfJzb+Botat5/mTO4tFK4GdBFQvumsmO8TGl4w8j834nPTmoTUi9HBStIHxYNNhQN/OnOmoz
MbF3d8d7y0qd5drroKGDy6+aAypohUNiYJ9CuobS2AYoAQjgTGNRzUiSZ8vckkUCqeqI2LiaWe+q
yOVlcKQL/HlO3BcmBPepixO8aN08HHkO5p3XSzo7w+B1CoDDwFiwnhIKcyKadO4CU8YflaaWh8qD
IML/jKWg5JJu3EzYw+xbFnBy0w0qvWGGGPQeeFIT9XnmjTSMcP5svEG0+SGJJ72KRDgCJ7QwZprK
Mzc1lxvGu6lpAft4Tf/at05303VBQFKngfxHxgaNb6btKJo5F95xCIb2dcpc8YxR1PS2QTcub2PB
lofHOEY0QqBmiVdD7LPHFpLVGmdiET6RwejqjCRE21Kgg8ADMGBMmJjmaaDKaaioNB3WSYhT5h0Q
v//d6dOAR3vMh2Mb4EuGHNQxtAb0rm8So1QRgA/95I7tgPgkihbk/CwCfhJG+FpakoqClGDUtk5i
8J5oavPjXCiK7m0etN1CUwZlOZKLt7Z4RTOCVu1W2e3vifF6x4rggZpVEuZY8M5t4Q1btx3BEmVx
96ATZb3lK7OW7DwH9tK75r3sGgysZaeCR+n2vE85y5r7kjTim+Fk49nGZT1+tbxd+tkY3orWEFeg
eLS6toEZcnmV9gPOAv8xZMdfsbSOwxvDSK1PCOPFeZCBerIsGzFUWyNPaVNzrG4qNyBlEciUhKUL
FZauW4c31sg2V27sPkzyKwr/am0Oe7u8yU1rdveDN7n8pKscJ2Gf5NSQyfslkewHWdFZ+Kwb/SwW
PznneCAol07n3yWevvfYlAxqi8f6EKWjv6ZhmCWbJM+6t9Fzm/1k8NZNGoeXGR+pLZedbCcSmR9a
Y8J6jjR608faP6lJDDtgj8Vta9a1ZLI3xW1DW+QLHI0BVIAGmJ8akxN5PYREmyDeQ1t07ZVipOBY
kRXeSbW0h0kSzLXbgk+J0U/DJSgr+xvqLe0zABWeBfPdbd90034cmP6RM31UGoMmqTRXEd1iuCzZ
ZURJK6vLOIQ/DGXiDDEr0oWpO2yNeTEvoeLRgKyR7rLOPlE5FNyTitanaXbV2TP8haLmuCSTyq1j
ZGKM0Jv7swQlciEgVNwGXvhJObK5U/FMNiuYP5K5wtnpYK+PgxxZ0YwrtLJ+fiUXG+99bPq71mKB
bfBBP6QKHqQCEXyiYQzNpinq2dqEwbJNbW1uMQYBaXUbZlmx9O9Z6cwg3tPliOXcYydryvE+8Bt0
YJPitG3tWqp81G6KKynlZZO7RVOgZ6ni1vChFbusb9BYoSTPTbo3i2DZhM1ydYuF/1/ED9LW890E
Qp7Oz+I1lNY3O+GwxjCxy6BxblFKPsIaywjB8Gw7TWmypR1KbGsiNnvLLJzj5FQHfLSPSwAuggJU
F1Ae2eEkWe7IIeKWyLs3eoXyey8ZcYVZOF674aBgsnw3NGsQi3iSLQC6iIUJWdPmdWgVL2odjB9V
mHcP09g9wEIo541oAl7t5noRTEvjDlPiHMXCSk8djthbRxk/HcMfL1+27p7zf5OxBkPoCZ1vw+TC
h670rWpbferL7r/IhH8Ec/5/bHcH2NX/trZ+GT7Sv22t//EL/hny+WrxFSR5BKQDy3b+gkswV6a7
sMh1ia+UD6vpf4Z8rD/ArAPS8tmY/7mutn0QCkLYK3jd9Vl0u/+JHfULovVXmHvghHhnbQhf66ba
s9fwz1/CPU235shnWDQha8UFIWNq53kPOQcfVuXYp0KTbUaDpaWLtYz8ac5zdtAY7+7nru6PPXne
G0gu+j6nk2b31c2ZzrN7zykrcf41pYaTUvCeFiN3narynHiC2z3TVBSNoQpC54VJKaxQJirCI14C
sInbZBkbd2HFjuIMYBulEb+e2QS/7danEeE40Ymh1SnxRyzcp5isYX4O/aBTT63im/xk1Njjdq2T
UpOd5BPMR76XDhMJpYqR4I/lNd+yI0wqC6sKdRIQ3/vKoWtzKrNrXFUpMh4HWTTVXvxcV1SHL8QK
jvylmm25jMbnlFbZMzXADAg47nOsiQQPNCrlQjhjnzbx+BGaJAJ7SbPeJmM2jTzcqlHYKEq/olAv
vlWfc9I/LjhM8lWQXKaJSq0biyG5NldWpr6mSaGMEzzMtVSvMJL5yZjNcUErT4p83bS0ruUfLNJB
I/FA0Qzd0RRJbK72GRbohX4kAJn1l5YUDKZdXrmWVanTf40s/5aRxbU9nuL/2aj+mvVJVmcffzsV
/vGL/jwVfPcPC4YbsGvsJ6sfHSvJn16WACSK7xPfA7ZH8Xb418bhkJ5iprP1FPA8C9rJ/z0cKCO2
CQwK3/ODf5QR/wdeFt/8f7zq/PHcR/gt+Sqwx/D3/evpEChKz5o5MY9BwJIJHmZDGG8t3EPM7YCo
2iDb4+9zHdDKx8YjfRFoPpEDf+qGHqPxajdwn8OeHaXrx2a8630cZela+dev5X9NDWQYyGpw6uLh
OaYLbrVodR+CyajPtsiNyQukivrVGjhw2mrCpqUso//pxjWlpSnYLWfW7kctoJkwDKPa2C0zzYZt
f/g6eI3xq9C+finsptK/MPiHfn7OSGxcuSHseoi9INnyGwH9Pjh4Kq6fJ9sBFs2MPjrXceDQ2Vpp
YzwbjosTGW+d2rVI1DDpkdRllYGf9i1bX81es04o0uB7WZT4P+WgAr4tgI2Opp4S+C8mslHhrUeb
tcZgggnYiNmRS4LU+elUS32TgO7auMHiwE1wim99LvFVm7GzNaDp0HtrT69wkubVXIwn1gF4fWja
qr1nwy18gFipc+JQNN4HWeLYkKTzUyFTrPDkuTfdAnf3tZWZGrgtaaJCS7+wBtB5TGlXHCZUAfmL
M1h3XWZTh2WQYH3u8Qt+jByj3MRKMF9O4gS34CLNZ82NlO9yYfK9oFfVfA4L0qObryKvhP45Cijb
dcsw2KVY0Xy0y0rbRjrzB8mdz25rFJWAizoXgJTVHEn2jrLQie3tjcnqfT15+cfSzPm5xohM3qYb
a/67Oa34Na49F/5tu7aKWiGgjsgdULNyUjhZ9JXPGpQDhLFMMaJuE+2Gr+yHYY7RWxK+mqNBBKEP
FC1oq0n5GTs+f41qVNlh8htKG2DR2CcbINBHq6lIPDhDwK2l13K5CVli8PesTN56icmbMXcW/kJf
5AYWNFRTDcVCnyrrW76ACeNqgmgA/JQoYUxr87Q2ViexAlDgEgSBnEd/j7Nl0PWsa6zWDlc5xAKU
c6so6klY2vykiQ13LTgRTBJ6/W3TpuvL/8PeeSzHjSTq+lVunD0mgETCLc6mHIusIkUntqgNgi1K
8C7h8fTnS7DnjsTuy75z1hMT0aM2JKqARJrfXuQwPM0Wx/nQDht3LXXmeMmvn1z95f0Fi9xmERR6
bNWoMymXxrMvpUvL7DTFPJYFb/ozm1VjK42aLxH2wrz1SWo+r1d0vZ6WpcGguJfKPcZmM2hjbTrS
eD2CCPtbWzqosuQohuVCKUu+mCTz0CIZTdXJNVX93OC7HEjsm9QRgbUj79YO3MzWdkqazlS7D92e
DuFG6KbsyM75WnOBLpO6Nvc3Diaz8bR+Sp9FNzrmM6G32I8dPqxTu4wyA9XvTaBIoCbAoUWR27o6
Ww6pUrM8dCNHhEOV60cqEDRwT1LN8HUktxPG0VanWVX8fTDrLqi3wmajogctq3S/clBQ1euNOTOU
l1KdJAvTmg8JtXU/oDkYkalr6DFlaZoucgy/uKigcXHxWcXUb+M6m7aTl3XjrgvEQuCPO94jQ51u
h3SmDJyRBmNR9ZbPOC1JHQxkUJ87v9+CaJAZ6QijAUgXdHr0RQmZPKsWD7Lphac0mIMnHibUjW17
1n0az7Re5Kqtn4EhWk5iqZgeBkbxRQr1dVhsizCLIdKtkl37LTVsi+MKi85THuTTg+9CxHpCMbCF
wjO3oaXHOLumNPh2iA9sRHuYYrfdqHJ75wQlCCC3jO3cFDgeMpPA+9bUKcXZVln59p4dHjZB0WYk
1EWpvLRLfX/nKQ6flOcxg/TItLlgMX6C1JF7opsEKZ6dPW5EgyQZ6a+sL+1JZy3lfhxvFSvGXclx
6D4fMDuSz0j8HIbyWHzmjEdq/qjm79Ir7KtQdckxJSr+NXe85cmP+sk7EH+Vnhtwxu820RiPvePM
l9S0EQGU5qhDEuMzgSfqic1iuyubDLAxD6icJoiFBlJqy8/WhJgrB9k8mH4x78vIXL7jAibh3Sbj
6uQ7o6e7xDwEasUS2s9E9oBuEihKQyZthJf9orJr9l7OzqH+THsdOuFuk3Dxzk7U3ChXFd8dJ4jl
fvEVQvFpbigN7yb/BpfEPXW2tANwHKDMB+N7a51zjr3NHVbQ+HIwUVtpMwI6oGGHwLK+HmnXISOy
D2/LQTGbzB7SOKPu7wEsOPSORKd0QYvsCz2Rfa4zjpSfw9qunog5VQ+YRm5jZ2juZ92VNkatdR9y
RHkoPY6qROJ0/qdG+uYxwU8AQhKbXyIxTicZ+o9LJNzfeqpuLirCgzAjjGUV8H7UJGdCDgf7zB6P
Ux2wza7FbdtGiKkgTJ09/JFJNfcChxM2nXmH2KmCmsPimafK2rQpgWRwQYTT74lnhSaOw3j8GiIx
z7dQhU56MAvUN0ci2nJiMy2Z7webDg1/MrtHgR71ORFg1yyF5Kf3KU7WwjTqy8ElGhi8J/06sbyf
CPzqbzphftUg43WNywFwb5xql2S0sDu3Lv7bQQbiYQ4MeZqn1LrLLLf7Qaip+joHUdW84DjIhzuc
4SEdjiToX0Z5BirbqC9iXsK7OLZQSboZDeG+xQm9s+xt3rKlITb7qiff8pNSHW4vgTEavUXxPe/G
6dwsCWiXM0MIJd3wjIUr3EW4ZG+DOnA+Tf1INE1WEoNOrL9X32Czya4pCBflLgYBvSM41dl5sh/3
3C4sSNKdrkCNyq9J36GDrOrPYV+bV5mpnjqWxD38jqO9a88WhQLpmLZnY3bkl3EELuGdmxVweWth
VyTAoI0khUd+1V/3nsKjBRyaeaJDtGChCfWqesIeH3eSb+hTdRJLAimjGhE/i59x40qGipnE52L0
q6PIrd9CULtNlLtAiKKS8JudBvFBfyzOdcyFeOdixP6sFAGikkg2ZNaDs1mHQNom9cmitu/8SLrU
havuoVIS7l2VQ8X3ibtttkzkqXeEBiloKaQdn12zATBSAD6WPVEBW4IwBl1RPKCIHEp8IGl+EJj7
d0i38ULXWu4KIIdFBAorvi20myxDGPRoKjWc5tbWWcX84EDC2zUz0EBxMylNu64I7mw8TBd12cf8
rZD1yS6W5j52cN1t57Id931VYiGJx8q66glAvUP7ZO5U6F7i5iFFKovmz2abh6hOi/4p7uMviE3A
/R2LjLtoGqLPA+IsUOEJrU/T2lduXUzHyUS/I4PYxy7o8hwIuh1xRRUmyjXf612qnLOYgG20oNm2
nhx6UClYZOMVI3tDHZNf1IjAniCojc1A0NhDmFYeRSJNmO5ZDsejn7bJjtAfXF8o0UyyP6lWpEVj
Qz2u3C1ovk+VxK+1MeO5P01KArUKMdkHfma69tBD+1uP+eY1bXr3h5/H4z7JXGc5xkGXf6s9j6J7
FYT7XG+t6qJVm3yY6XwAu662eZG6e/hLKj8wQ2393u+vx9oSu5C25O08EHKd0Xl6ouxwuFlav7Y/
s75l112Z443ZFsFU3KZdYm/bzKnuke9F7j00PuE8jhFoHVjKtqAc5e+ZJczoACME/TeY7AVxlWSf
IhbZaMinM5xYu0f8HEwI3nywRrYB1wR018y8sx19gZxFqLLY4NqEATxH5JjcL+GY1tDL8aHJ+vns
tI5z05QxBQAwwwahFw64e5V3p8lq5gu/TKZby+nax3gsIB6aU+0v064JRPOpIMLxG6nM5sXQNeqK
SqvwQkX+Exu18eARwjF4St6l4A5494cso1piKqIcoHcZrUMSLOQkjVJB+NPXAG1QCHe5722z/n3K
ipykqUDkGAHQ/m9s3In4L/EpZkjC0VNq+6IRYGQ04kXhaawTp/8d7PKx7ucSw6N6sz8WBpPbZTi5
F3jqvPsKn2S9OibL1T1pl+ZLNwb19UQB2SbxGQuXNPASS7ukc0bydxpDLZCqY/6WFPyJNhqFhuK2
Am49OIAdik5MpE+/LbrkXdrKj7zbSNTNLavfZfdWCP/TSf4v0t81LPYTbEZqvq294ISLutKSJGb+
ejCmSQUBfsS+1lNKXo42J1EnicXjMnvta6Csv6sPdgD83l1Q2pbvCIqmTKxtzruKqTymNc5BZHEs
sb6eEayTuszE/JIZHf5FUfXf4tyU8iYa/N6+VIq6Z5KlybUrrtGl5cx8ujnVbUqpPhVqsG4Kw13q
KyWwgA1xR+FvVrEBlEsZsm0rXDjdyLQDDvSyWx6Ea4Rqj9lOHZO+Z5uJPOilcoaxe2iJ+2kPS2dZ
I+ywC8z4deE8kemAEg5sUejY7PUjziIk+FmPhWfXz2M+t68MmfKHvwzlg010mM4Q1gIQioLrZ7Mg
XO4ccTYy9NxpcsCyjPBuMdq+PQQEJbcXflSp48x/qIhjri33QsWWO+1by6+e17Nw4TbWzccPXaMd
vz50z3ElSA2GARNw5t1Dz9ghExMJ/ezM+rxMbT1ng556vugNUvv/b6umkMENXFxEYB+2eD+6fMUJ
rsm5EAocHnHto73ryobnw7snX9rE52wd0SjsIs7Ex/Lx19Rf49ev6Zu2T0gBjijITB2F8DPoU4Mx
erD1KDzTWjy64+jvEspr2T/m6liRjetCzHocAoyx4Nj28cUtMhj+dHUpTD8QlkfN8vvvPqaOQT2l
IiHVQvy1GcYIXzDhUeKxTFuOzdJy+fKDnKtTh6YZmb8qey0IjLz8iDDHelw/0H/KbP+O8NBNdj89
u91L9/JHhtnNS/H9v//rt5c2JhKi+zXbjGlR/9g/aQ+yzZgk0T7/UWYLt/FPsx7ZZm9xZ5rC+L+M
hy7tE6S1Mr/yqq2dJH8QHxTcEjZsUVtvEffPrPtvlfb9Op/Sh8vwpi0S3gOTnuA1+3WQEwLW9Ewn
OCiGvFi2rK/9HTHKnUtaaNN+/enG3L69O/8HcdBtlZRd+9//9esbtV6MfDeS2sxAunzdd5N35Ewy
99gH38UGR/9SVoK+nyF4yhKEw0iFmPJw28mXYEjV8X9xaRuo2Pd1AfD7lzkxMmvqEFTekd/BpQNy
f/fDPGKeZfuHNx5+F++XqYDc2nABI/n48r+uk/qbe0ICUfs0WPDg3l9e2ElUUnRq3+XkibJFM9ij
4OLoWXoSGoSIVdBwz8fXFL9OIX9clKEioc5cZpF3t7usKV2I6kDcOaJk2sDKfikwrTUHEviCp7pD
uCkT2gSYu3uWkrjru1cXbPQiN1zuQ0Pe/0UNajcdW0NF4X5ZmHRdXzDlIS4yrdNQh2iZk0V3j9Of
zgI8YSK0tx9/D96Nn2bCt6+xAu/QA6RkyHe5ez7F98AXsbgDsWSs9DnAXa4xOZ8mv8ecbNPTlDnt
68dXhTz481UDXg8MZFw4eDf7AyR66eQo6y61BkrVKaWACyvjH2Y6oSuxlunekbV1g2UFWHiOQaE/
vv6fX0yPjQ7SP6IjGDfv35UhCEqSAieLNEt3uk/0C4OyjbDc4W/X83drzXqHbSvgzdILHtTDu0kg
nL2uNM3eupNJMN0byJeyA8mnQNuhbbevxPzJl8F09dtpgjLX3sjLYmCIJwoRUfO//8VtwodsTexi
DHs3aoU0qqAxQ/Ou7xpeEkkEd3VGXGQOdKDQTv/x1f7qJdEBSbyX/I90x3fUjlWnZmLYg7hTLaIY
9JngxCty23tmdcLrBnA3gJFSGcooD/KFLeMQTOgMU4vSXYuetJPhDtN9BL5Lb7Qp/HOXDcHe6uBq
4nhoRn5ryluGzocQloCEuPzw8Zew/mJ68QTPz8QhTgSj/+4VSfMo7H18snchYT/NYWE3flzHzdQV
9bNShbElPY55b+YGFmjI9qSgsnVr56A51nPB9iHJZJNfLOOC3NQKzfbVV+Z0//Hn/KuPCeXPfop9
I8eUdx/TQPY0EDps3TmLxw1Zb7NVA5BbZmg9Nrn6u52qXkF/eYtdsB42qgGCEgc3/PsrFl0kUjOb
27sRZO8EPeK8kBmp/2IDba/p08p2WxeZaMjO3hzSmDgLHG0PCfU5NSe9uXu1qXK7TU1mANPgJUhs
6B9qn6rTeouIuWPxIvciOLeDB5hu2QRT0zV3KVACkaIGgfPxbXzbYf9rayp9FmsOHVCSlhSUSLzn
Ixc/Czy2otEdKYHYmep5UbvUM9JPBPAgSSyxP42ECQ5YXYRD4CGhJCTXHwJyJdNNzu82tzMI5Fak
lCuaRecdhjX9MHZbAnNLK0LgTIYN4BIuciAQMx6Nz+iPo25nelVFm9IaqAhrCoxDniVvRqrTFlkC
dPCi9odKvy7veh3J6LdFeiamuboZUrBgbOfKxN4ocmKKZy+j32jOv5lZa+0waiOIAyNcaj7fEL/O
TjW7V90cl7ukY/2+gnMt6D6y0/qWljHibDAZkBxJ0rJJLRPtLkBsnlE/9WWejjs79LyHIGhic9Ok
5LQCpwGGQP9HBDOSKQuI53bC/70xUL2C8bdddlwI9cDW3/eShu2GwszLkNPJWUQ92+16CK9MItIe
5nGAyfSA7NWdMdoEYqZOVzq42ASZYQUlRfWtFxU5Gv9AxuHOTxGSRHHPspsxRjxQEqIDK6IBmiLG
K8/WINh7VgdNBK/pvOAHZptQ+sw2bAE13VuzCrTJzI9xtM5juikRlPoEUONSAJ/zzkjis56V2ULg
VkNMr2Ge9prs6dpVcyZzk7zPaF7DP+tk8i8JKohvhizovvn4xeE7RGwCRFI5E9hFdKOEpAgrQKfY
cLYaTXP5QvVqciVwO9G+4yNr7KqK4x/UoBeI8IBSpPpKCIrzhbQdZ9O4dfzKQJm+R32Yato4Kndm
z+PZxmFXAs7UDjXF3rBlYBWmDSFQThP+XGJRNn7VvcoG08GEkKR+NBw/yU5D6cOmXJVlHhSP3kCe
ZcAAyOfK2xVe4RtEH5HAqBW40glCwf9bYhQOSlmZGBZRWzNebJqDMiuovxgxwDcfN0uRl8E0FP7B
oMfsIl8cgu3Bh0goMIbqZEY+myFmcPnSkMFIVisc8AxkFeafJ6Plic0hvC56ZViwwQs0ZabZs2Rm
VBKQarGYyrLhdxBkRC0fsVyIYKyFhwq8amxNU/m7MRgZXmUEc09GDlN2IjFWepCX22V25UsIY0Jy
tcl+leoGZqNidF6mcAmegBHb1xbE5xJok4lHMg95skCDpGKMCw1vqE+Di82vnxtN8HLiqE5s68Kn
3h0wNc9FdcrKTDw2pqaq8ZyCq3QkSeHD9wAzcxlQvGVZHf8kWvCekA/FxueNSVw8zS36DjdHCVbq
DWHo/BeAEOkNAlymGM7V/jlqiuAceNV0/0esqMGMus6R7OH8c+iwiK7kYlj57WsT6Fu5ctJt2/PH
9dNCbUCf2QT431ZsOwXFbcl8SykUf8xyfAefIOkgWCNAHQKG6SzQZ+OViscxGuxX0UCfcNyw81Q8
EvHE8txN9bib9e5xFtx7q9C8Mq8kV8rioX0lk2OCV+RPKDgBZ6CwkRdkg/Oy1hugKWtf65zVtgmi
5plkfna/U9LO9+tGYcmacr7CLuO+xeykbc6jbfgwhCilr9AAUGOJZ6NKbbSUOOaVdquQ3CHyE6oz
w4hnB+TO5r1qWHhasB46xqZ7MzXZhFf0lSGNyOpnAiVYzecMTcg+pLv8xW0XGHBYQvzBTav45AR/
sIMiyHOGSjEUENO6wcEeAiG1QK+/HX5sTVrPKVGtu9yZJf5jrNyEGdOySCyZM8NJF46k447w1AuW
HT5gLYgk3PhGOaa0u1vh7zloW7gp11fICp0U9hxJGNsgVh6Sc8c7X47tax60PKOaagjSEgALicdQ
+1I6zG2VPqpQPpdcWDMqC6YB+9LlSd+Ure1d8nWqEz5d9x6rLe5wg9ZkjKl9oo7QitYNcR7sy8l9
uTHx1mL2lj2/GYP0RAlBOvfX9Uj7AiLkkDOg5RK7SsPYAmEL4MWHocMNEA6bGX+1/IAMksR7TDOK
gvZdYyYXRAkyRlZEiiYM7umEDJsjgJ4Estye7ueE5ORtTsDZmaRq+7IJeMNqV1++GJELrKqCvLPq
5xS3xAnGTB3Z7jdH6it5qnSskQHMQs59GNmCBmUSPhkUdd9Oc+S+4MLlfTVzoDCRkL6xixzeeKVa
Psk6EiWMHE7ChCnAsdij79+EJDJqovY2oDBuvPQr/YDSRjI1iSpsjoUC/kzwzyLp5zja7he3Y1Mk
fCIbNoI0uofZBOm0dUG5gOEviCjgGCIn30IqBOxMlCWq7Q3zfJAT0x1oQUXN7r2BObxdvyErEXvk
lgAbdDAK7aQ+8C6jUT8voMuPNBzhwWLqNjcjR9rHvuEfYl/gsXSmPd0uZJbnbzvGddmcF5MRVecG
ChV/VXE4dXAuhW9s0l4UO9X3nGT0XVP1MAW7dLToyVP648Qu3yJLQvlSY/G0t6XWT0FQ8lpRBUqN
i73YB0ztKBKcNmI6or8g2Qqpwca4VTQXxQx58glRUd7HSeja+5Eka4oeHdQ8TtDnzv2kKF6CuJNI
YwxlOi9/KFYShDflBP4LQysvs6YiUIZs1DEnisblp/M+Fs2DZYqRHTtdLzjD9bhK0nXum0RqXFSR
xSTPViTSR3KsOeRsFoyJRd+At7lIH9yHVDAv6IlVRR4rzjp2sVGwrE1drY6Tl8y/K5ahu3V8Soxq
FylAwMVQNjK79nqfIeKbPYIPJxuu4mgmpextQGBI9n/UNIDDHalBHY2U4OVcpxVGFMQ+rqPCnTIN
dYvQgt8seZGb0rpJHY02ZK0uMIREsmgec1Y105IZW68RgBDKodeItge+0Busiv8m3yo58u9mNkKK
Midh3ViSr8CQsx6d2K1oh8kj3iwvbFhhUKJh/6wZNH1aMdvbifXJQcZ6x0mdQW1SGtNrEYfCzMz7
JbMOOLUKPW42Viy9fJMbSDgrhmHAIBYgIogieybte+iYFKpIDeGhMeBW92WvP23ad7xmdjNzXeJ5
pvtilhwJao5qT8GERiVyENMTaDNgoRiF7IwditkJUyx7oeVhoI9wOnb9UMafLJ2Welnq+GUyO/gU
jt9p/VOCB2JnWuGiHjunZxMSGVnwZOoUx5KETL6vF4y3EhfcQ+9PxSei+b7FRmhsM2xpR8oZSf5Q
zOxjFqU/IgIfNh4ak41NkFG2HSqbF3hCU0ewHivSnOAp7IA8A3Yos/uUpTP3Oal5oJVDRNaF0af2
wSwpetxETQXPPUzFZVLX6bUtW8vasmoWl5zsp6NWq8xbKMCSoA27+hFMOfsFV0xMhmwyddGmIAJi
mtrOvGr05H+FiRsgMkAkcEM4dsUJhgbwS6MSoDCgbP22yRHWPEQpVhoS1Wv+2gQWN8l2lukWBHAk
MWVUR6LrmJeagT1Oobd0TexP91nUscPDdLDttWJ7PShnMAyn0Q54VYO4gcowFR8PVQpgExkd4w4h
D590WheTkBTF58VJqux7xR6T1QX5wR7RDyWj+M+fQj9kBK0Hw8ikte0qz9OaKa9jTqvcCdUSeBp0
GWrBcxJEcGZ1YN2s2jzL6NpXsRDMRWQA5BPDyT6UrmD9xAzGaC0iZquF0IjHgStv13kzSDMmR2Sz
9n4VoiMfYFKvw8A/Fwqf/C5EMvA4UrT+nJHYsak65j2FIO2myxk8SYhr1qgofNPRYiRbEg6w5WwX
HwUWk+9ycM2WdJWeN67TkbVO1gRn422H0VSnXqviCnyc8tLzkF9ecmCbumPL+YY0hF5dVF3bH3Ip
CLXxW4SEZrZYjwQ3Adk5AbMSOA+3xEsNlg3iQThJrHyVC8v3GINYkwWCWK/G+3yjlojF6G3L7JjF
DxfemZghwhQPUVZQCu/OnThw5fiRsNjp8xS7yznG3foZiUO2a3lDmJ057SwHlJXaI+oWeNJnWRu3
as3NZztNhr6t7OkoELJ962vbeU2DfvmOn3kgR2xq2W6PcMHsqyhcq1vzbOlA/lxH8+sUPIX5Uyf2
N02ZNnuKYZsrBwHXTaJz/aPUTX4r6i56cNnjT9u+ILQ20z0As+/MN4Fdh59jw8u+VXQeEsGwVgZg
FqY+YFmrBCDYRnroO5O0JBUM7hvf9R+G5+8YHncFUP7fAvbfkvZbVdJw9ouC/e2n/iB4fPcfK0yM
pwV/nx/oovg/CJ5A/IMBTUcN4ht/bfz8F8uDhwVeU/pAQlKgLwd8/CfLI/7BBOiBZ0B/atrg30pb
fw+8BQgQHQLlJVJ9DNbv3S0QE3FGTpX7ttlUhTXdOha2lWWemfU6xdHnY4jqry7oCaBrqXE313qH
qmZ861rUhXOyHeHvSGNLLhaNXru53xyjmZ3/x9d7j/PpL+hJl/sFvYKF4B2yGKTu0qIxlCevit2X
VB8t1s1q66Bm/vhS70ksLsWjhhJwHFSmaAl+ZcyolkbRn1nylOkzeEIIypG0WqYmFyX0TYer+MnL
UuYrfVD7+NJ/8S0ZSVCI2Keg0VYY+CeT0thkw2waSp5aASxd+mh86KApWeDYPhd/g8Nb7+kjvigj
kLgbNO7AOe9BxqmiTdWbEkkrI2QeR0B2JMS0mGyGh85jtSiB4eIrwvU57syKQzJzYMWxhY5pYA1R
/h1W/+ev78LfuS5ALr4OVAG/3vmUPtUepFue/FHydVdhsgmddvG/vBZ6TohXhjAD592AomHOxDQ7
S2pMRvAEabSvXldM973eVn/8VPWA+RnMRWEAbu/jZfFMhtZ7pidhN87y08vTEMY/3oTOAsD+44v8
1b1jErLWizFLvRu1ANvS60QuT7SGV6fUHzjM+G5tbC323n/Hdlr67rz/SjaSXoHMhVv4nlDyQ7Lr
F8OyT6lI2FyvBArpAuy+V3W232SciNyZl1QTTnPcEfc5hPblx9/5L0Yw6mymPVO/qnqT8euACQVC
ldDN5GnyO3Fl009kkATJ1qg2WkYoB59in2WCvfq89DCZ68uLqj65YAb5Owb6r56AlDbydf2k4cB/
/TBZHlBkQLDaqcXfc7/uU1dzByeZYP/xF/+rS6Ew8mHQWFr+xLNPtc8R22vsU+Jwe4PV1ULRGFO9
r+X+H1/s16me6Zu4PrjDQLKywDy9H741maF509TGFe5oTggGndHPpQ3Qtawif2IE/L8Zy9avU7C+
JDEnnnZ98erIP5H5dbZIAeEdXJnEel7g9mCj36oWm99owJW2OBf362kg9sHOkgjvQAF7cPKMku08
yuHmuGjX5jqDvEE98wKasgljWix2iYZlPr5JuM9+eSUcFn76QXCPEfhmY3Rz3z1+bIypnApbXrW5
WeB9JtOzSlzjEFlt1pPbVMxwihwWVIUWP61nd2/xy+4U4Mqq0OfkidCVuTd0ou51oXP6dSI5HKP2
eqoVcBjxjp0hKIxjccwj+B4ccD305C62DTPlx5RG0jwk7QopsMDQItLmudOsFXJh+0ql3MANsv35
lgxjsERSpoMngjONdBsHYWMdLRqnqaD3YjXuiiAm/iZX5DBR0ZrY9ESVDdfQABUtwmCzjU5AloMk
TAMgCe9TXDFCaskRCsy+Wy4Mttzu1crNtV1UgMMrq4yvsjzuXmGRmmevLolULiwtu/LZtRiiM3Ds
oHdKvlpzwCPzFtslGXAEH3qiKJWx12XuS0aqOjwuGu6X2QoAyFcRlTsA3BbApN/qJRTHofGae+V2
BRJ9jr3U98oBv0ZAJtJI/VmxXdFHAwn9CUwDzi8EprAnOd1ThBs+zVRVXqwE+UodryfUDqMRAAKe
h3uE/cuTGICW60DDAauX2JpU+5oVkSCAxUZtuLQh4nd/VgTQ14TGwbrN9mUQlvyWQh+7l477RhsH
x7J1lSP0R+fou7mN+ypWqZZ6kdwxe54+qMYutZ9FOS/eFXFwGpkBdVzBdxMrzH0GmzZhMzCADVeA
tElIS90h3XZePDJQQDHTtO4ABLA5bgcz9Nyr9ShpgG8RpikHKGIxaQGI7Xi6hpZ+5Ve3IoyQERzN
FBEuvnUTGxBfu9mhZn4LoA9ygSWE9eatacIqbcbywJHvqUWfj4Sx632dcD/d1pbPWtR1HuKOOWdd
3sCpcb6vqa64Xrx8ibZWAoU7VI3z4sKmIdkpVUDD8myph8hexHEhFs7biciVX8thKB990lmuifTI
dw1RXNYGTMDyD1Ziqqskr/BO55pKaPNpwmq3kChltqELOrck44aaJHS4dFzNN75JclYhY2JkiiwI
KGRtAfqhPRCtL/NjFpgOyvW4rjEQ6Oh9xiSBTGZb3gEZEXaShn0BYKC6H75c6P0QXn8TuA5RZBgo
MGP3GTPTdtGo7mjWKKs7BB9f3DxT7YHCEfcbRmlSA7uyPEN1quighRwjmdM1mv20ot676qubIB1I
Ly2XNv4aaQaOUof6mgx19MblHJ6oufOaC78d3ecahO0wl+Sh4jSvrmxJiTyKL7l8RYqc7QlSX1DN
DjxGH6nPNsvG8muKt6kjBAvKF5eEd6E3oyhSJzjPnZYY7Bv2gBvqG4oDpQOdnphgAUiku++B/C6R
s9SXqYrbw+z083fyc0YS4BPjDhta8SXJBqrW5pLYqTLJwKZJkybK6MXraNXzAbp3Ia1+235Q1qGo
K36Rb4A/Q1iiHA0rnD6KzKyd68E/YXFoAs92NgpxT1TpJ1+PZ3a6/hGf3OzsymQYN5K8N4jCPAh3
+CNiQPG63ZIhF++Waib1t6j6z6TGkLMzlO2hdzLyVWPzW06C5JcgTwTFPdZ0aA1S6PqczxHQ6XbH
qrQQ7s70fnZlM27qyOSJeqgQzuAP5S2Sr/oWeR2D2qC0tHtZaQNDpLwSraZ29lXdkbjsThpGwlIL
hs5s271GymRCqhY8prO5MGTNDiZLeT2aE7+fHEomkpiQ065qTDhkqLhlC/VfkfgCYbYiXt6MbrVr
A9Zjv3fIqySlD/ewyvVvs6aa4PhVh4dSgo2ZzjIwJs5RLdm1xc4dAG6GWvLq97FD4P4k0YWt5FNd
M2y3lTfAm2Rgdc+iaiL2czHtN5ZdiYqMuriti69OGvv1j7kepKYWO9wM2GD3ZSrH72hSGqqsM8P5
DT6fwOI4aI85lut4U05R0m+wwMa/t0P3kgKr7h2ZRHShY5Nqv5DP0xsPyVITTOCL2L8ZQMu2Lok7
+3gcGxLt3eUw+7rkJIhIrQo8OX4eHFXcQ1H8EDlp2DQYfMo6AXBFUWe+FQFlQxJz1mvUxdHrkiTj
Q9R7PDneeHrBwWUDqAiPZKYhTujPavLWu6Kbr61200jOzrZFJz5vs76NxiNtjeZJNtV83bSdfe8u
U0IxZ0GY9MblKVCgB57whH11KveUe5BQqJT8hMs1/9Tg6rovEr/ZUs3efiPwJCendbF/rwJ3OHVu
TeSzE4qEBHrfTrZZjHpi7JcR62CTM10EoUO0my+vkCv8HhLh8zB2UYaOrjevVRI5X7PRzaKtwubC
WqnbO8GwI3oS5uRaTY59ZQQjja7xELUvIhnrE6p1ioUwN5ws1zTQXXRtocj9mxPMhyWFY6goBd3n
1CpPJCaX9qNLPudxKO2FYNw4PJtzv9x1tKhvgiEan/u8a/q92bYyuZqSaXK2VK+QKO+HZGbfuBMA
90UQ9y3R0KVxTr2l+kyOA/msRoYZdCMMz8zARf3xZmSF/2ENTXvd1/Vwgfd3PiGULgh0DOIQ1N7i
eBEzuV2QF24lUMo1ZGs0eMNdJIaRGqE0pP6cCjb1nE2dTclX7pynRDCN4mwKaFKhmnfc0bjVh7S3
VOK682Yi+1FQWf7ezz3JhGgRpC/cPjwERkNCXw2+K2VDHlPu4nztveS+JW70c2/N7ZOPjXc/TGSN
kLkDK+KReS+pw9W1Aam3s+vRI1ktXGJS5TrWoc6ch21oDGRUSm7V7bBwTilzIGzca2HyCX3Y9NlU
o0F7TIeYIrEb++AbtsJ9U5fOoWk9Cu8qkQTtRc/Y/QFQOf1W+3b3bXRowBtd2iAPJkRvu4X8gnVJ
q9xTm9AHt6c9siGIIEbNdPS6+ocTEwPbpsgKNkvSdlf2OBHvVVUlbRVT0swbiQSNriniP40cXliY
btiREqs75paZzGzEO7qwA1eFf8p6Ar2pBxm+xPDVyGqiJf0ELuyZmxCH/KeS4KNuU+JBRThs89Sw
TVhEktZjPvVPE/0IJGiu+/X/YKF/i4WCkv10tPmz2h19EGr3X5HQ9Wf+KXU3ifFxOPy7yGZ1ag/6
zX9K3S2Lf6U5W90eyWHoX0CoQ8APiQ8+a54u6tYpH/8EQk3d4k18GEipaXKeFf9Ozs+vWAtQpOmA
tWDmsBDXA7Dqk/NPCFrYj1bihM140xevUZsTK/X7T3fj9g3j+Fnizs36Cfn48wX0MfCnC6jJzot6
4gJ+ysTpF5s+eEmGmySApH39+FLryfpfKAvXAlgBXYHOpHnrz3LK2Wqt3GGbjLOJrgRtoyMHwHTp
CPBF1jhf23SK/G+E8Pgduq5atMaCt81Bn3CFArCJileUXb4XfcJaEpuBdxGqSJMRZf89YcObFOde
UWwrT0h/l8u8DdJQEfZjzid8OVX4ODfdAYDHuWqJTrtNmyql+oAurpI2t1LAgtmKGFExuMbY0oRu
B/hd86KJswcMe9GA+E6WnD13fAiiAxM4FUpdenGlOKx9ntF4n/Kw6ek9wLM3HihDy+3i5HWUkDlE
o934VuaMX42KACMygQpiDTqhtliKSDgiF6xeTmlHPOTDSOTB/7B3Js1tI8sW/iuO3oOBeVjcG/Ek
UZMl2ZYH2SsGJdEECBAzCBK//n0FQGqCluV2lxeIFw/RC7dJF4FEVVZW5slzzHhqbJYzD+wZrPYI
ziARkQdFlxr+f6/xC6+BgqvoaPh5BeV8Xs+DYN9p9P/kyWlYJvUTMjpE5eC+LXvPadiqIAcSfS6k
SPkKaeqeFkzXJ8TrNCugaUbvISSfz15DcycetROYiiE21/jk95pkhgkn2MjIpbHGRNqGPDiA+eGq
BvIZoU201D8iUpWCXW3WBYIK0Dzk4swmhE7AgfpBlD+kDkg63w+VW92jYTU2OcdBLuvCXFNs4WxQ
Z1F9otga3AMKmghbsH4FsgKsBQX2hyMAh8H7Vb5NEQMg0IWtcBueVqQ2p6m28q50RQW/4hGHBKtw
d5bou/C2WRnNOTsrWENNqRaCvixHM6Y23ynbwH+3jSM6Q/2irNG+TXdzx/Ah/IWwwNGO/aWA+eVh
3pw6kUqtcqek95Xur+YlyqbvkYaF9wfI1Ldd3uTAjJfwOxu7plxs8qV2pKdg4ZbsAR+Wvv1B4AOB
ikaF/rlCGC882ZsvL/jVAzWx9hVQcYOv1KN7CM8nqhV7jnXdmOZKmRX2xyY3vAsL2aApKByR/6IV
D2I1aNKdo0Bfe+/hTtev4hoe+qPUdlHZCkJazht/tZs6jpVceE21QZjc8m908AWPWhAqd3FmFbf+
Ttmii7BaXVdWCVzU9cvoSxRBlbz08xRIkJG8c938MxhH65w+2ytnWesI+upo73h0btvZLzYToca2
t5vw0ODkxQSm3kOhCXKs4UOnJHuQIoUT2kzWs2+aePvLJNG+srtxOnPU/AIkRn6B4mk5NWFP0dkC
qG8Xxqq53lZb9T4NNcyA0vH23RISYvRSDevjbMefMkPXFzDWaW+Xil6/8+mCujLQcXxvubMvJJX0
Mw869C9hXG+ObSAS50FcQ06s5ApxrtC6SKCMb9Q1c1q09L9VG+MxtqurmlZawCwz63znkhfjmG2c
BFval7cWelcq0Tityt+i1FtdIhlTP0C7BwlLCd1zmhOit4fUvCSLOaN3AsgNulUBouYsyvDG2eC/
I/Cz56FBVByscpg7c5t8xKqx3rrmcg2biLutToKgyI4SZ+WdwampH+sBGSYnBuEF3Z6dkVUKVtdr
38iudm6k3+3KOF24UbbOj2JwRlALWKDxRMblNPaL4pyOseBtVJbq9UwAytxY21wDhODhdKMiO5v5
zQq6Tn8Fr7651G8VsOrvCjqBrwwdFrygcZvz2hJrE9E5Gu3q4s70i+zeW4bLK9PMvWMVOfZfVUSH
PkuwlMFjSL8UJDYe79IzhnOHDXY243yj3PqlypnLq+IzRSuiL7stjawkDjjyeWLu5EnzgOgQ+Z6y
SCHPr3f+44rT/02KHvElPCTZnZMhNQDiUT3L3PQriPbwJKvs9ed1xijhBoSWEBaNzyLe/VUym8Hu
VS6baWEtt1PgxfrtVs1h9Ufy24PXTNldA4mHt1pTdqcbmryFQ03Cy9xKS22KTpg+DdQqY8ztZnuT
h0nzoZ226QplOOggdtd5ZmlXWprMwGS46ldXWRd3HqjHO9q0shvk6gBIwKhCP5oB6c49zMJnWUKj
/nG19SBKN6rKPjN3Dazeoeu771yV0/n0dX+lD0tgwvxEZq4j6pU6zHWOWNp7/qrOtEJZNvnsVs9T
m/ZtevRQBcmUj6vG4wm0la4e21mhfFrtAngYLdoxaPzPY3975qogiI8M1mB1pEfZ7NIFEj4PN3ZO
aJfVMMul6Il/y02wLkcqiJ+LLKiU099/AFNsr1QN2Zd162D+xBQKIbJdOrecXcspoNLtTZYul6cZ
xHK5UH9DLjkDTmnRFE/G07eUKfnSdA6kx3qr1fbsO2vPEMDQZG5sHe3Krrfhpa+nHI8zGOg/AX4G
VuWjWeAevX7v7X68HxljfA4SDhKUOp0HlCAPjL+GMq8xa+s2qSyLhh5Sa9+ZzWiw50Crv2hkV65R
Lt++i5xNfFbSOgAfbhxDMpIGm8tk7aJq5en5RWTV+UXiZMqnEgHbM69G9Ok4h4LtXeMWwZWj8/z1
2kPusSzq4vuGbYJXFJj3xayuLtSmQQEgzIClVWYdxmcOFBTH6cpqIIBGSaNEMfBOByp/rriKe1kE
ZAoQfrdPo8JYnqYcz79BDwinWL2ZXQQ7P582sRO7xyXMIQttSeoFUSwTed4i1bVpY6TeqZGE99oa
lLhvxBlSe2l6EZmb2bfYYakTEwC7E0uPQHj5mMNds5lSHuX2wLJeNttcv4V1e1edrFfGBs6mjNwD
BECnEL3PvjHzNgszWgsPIkyzcmaXKLGhzamKBlYyyPptGuQq7Hfr8BPHjQbOjMwOvjrr1QPEgwDR
kYqB0EIvjvNcp+vDjPQrf1sXdO5E2xtEKtlLXp8IBIm86cFM8DgcqR6UEVYbDh6EDfjqdQXaCooZ
ZAKc453KAjtqfTOKRNkZGUQf4pUZD+DTn3JKKJbObb1sPjQIJYTT5bq48JXM4aC4ii6zICpq6i5q
AGhSWQVrWI/j0zILxXKFLOB+V6vRZ9x/ea/X5mZRBY6pnJDnXyOe7rugcpGyiq43cWlN13ALMA9M
SqVHkRHN0BLTaGhB82hdnbtLZYtIR+pcoPnyGeJTikQ0cuyiY4Wak5fZygdoBHf1SVGp1WMGu/MH
5pePGEuWnG+1Bq4+kXFCgkmEnOK9pnVQ3hXb8NxSyNufbKl2Tj1jd6elaBQY0JUdcT8+qo4rFgS4
RCbrSi+g73Zd58GgoeQk32zCy0RbqeeNF+0QzoYf8azJ4IW81knAeMdpFfpf2AeCL4WyEopvaW24
Rwnap3cwvnsws4WZvTwH4qZuj9dkjKCO9GkRUjj93yqbWgQ4YFQvVQgzzpRibZ/k0FoDxPWrclqi
xKzyuCEuL0oKDFXUOX+elRXLYOfrzUwUt00TXlot/rRclsXFTEWA6ajRVsa9b8yCHQqcdhq+VcpS
hD/e7gNg0ESZNstMvV9TOoQQDLnkkx2eXcicNNrV0qrRo2AiILFdUxRWzJ1Px5NmGF81enyAvajk
M4E/Q5uv0S98mxNbnqO6Tc9cgQrQd3qQ3Au3ahSQ3TDiA7mYaYKqoamn5mbjAYq0AwTT8xl6GjkN
MUc0UxnIsCxz2PJIhx+hbKeeQEUZfXec+pbsPhVgsmbJ7KgO0aGO6nB94yBp8F5fOwjX6RGE/wVM
NB/ahfR/5mTbP4hIV01b0toP1SLf3S4KMsjFE/Wr+LSlJviEtGAZlLvf/dLrA/WsEL86K6squ9Hg
qNzeU3svrw0Rzbnl6hHGCUOfODZAPja3v95ESQyTaPv3ikAhQipr6LBod9f+W37t8V9/ss6Or39n
cOsPCZ2dwv4A0weoSbJu/+zhD0bYe3hvYqlUlwUBUHthzX0beDBn0DdvC6BNe3U/uDdBfjYFXn++
37bB/JFE6QnJ7zx4KPdTHwaIJBIIclPA4k3zkklHdFYgYbJvBWaCgSI35Ub68MTFvscPjsgK4Oqk
jWBOONYA60Kttr0OloNGvpl1AncD8K9xGgHgZPdmOk6k5yX6O97AnQAeJAsmMGX9U+5PBc+dQISt
Qe1gPVtpXFMBPpbD7OFvu0TyfR4xHii/F42gqYI1B9SY3TnfMS0E+AlYvXLuwINeCIC5S8azvQ6c
Iu6AVQKvN1tDe3VLb0xWoCQjawRyyEwCMsT9RCcjMlgIQOoND9Tck5FGZwQAjQJlLTUVTHPC3ucB
QBRYeHENreB60E2RMgfb/TxVxuUOIEoyyKbIWUGd0HlgCa6pzggHc8ElhKLMSMfF31HEuKzAC+LN
SRkBiRQEFQDJwu3TXqyw/QWhad5ERAiwiOA8xNX+4Ii8AoRkQgtCygqmCIVgOKPm/KIVPHMC8stQ
CSTG9vguJ03JpzcEkRw5Ixo+u1d84A6Q3oC10xakmt3no3OKDoABSSOY2oT+J80yDPKy4jpYCA7e
wGh1R0b39LTfuNLnRSAUgvuI5usX54CnsXFqLoF07yxHd2SCO1F2RzBERZgIUBNNdvte0KEJjxw3
mk/9Chjd08OqrMqGBeQMbJMpjid8cQmgswMghkQeEJn2Gl+cTC1Ldi/Q3QlpYEt7XggH3pCwwHQJ
ClhzI7UC5Tz5c7OGz6fj1NVengukUGgtFwfKPo3U+d8RxQUatR1Zr0igzIpX4eXsveJBiKihR2eL
DkgwY2MLDJDikY6LcIiGDdmj2ipoMd1ZXPt+kb5lk5Zk0DO9fUZnBZomVenQQJ0AlhAJwz6HdOgR
vAk/A2EsFK7dNba5QPLLJfElFyMjsAjwkqyq+ez3BnPBIOlKAIFoYPd5l68ZkUegyGvLxsqmMQF5
SjRsQOHXXsMVwT48IXlALsnsDD6i54d/X7B+Ss0Czos0Humubf3t9/dngYtMH0AGeGn73XF0HgH0
4A9ahL+dSsQKAjGIc+wmwcG+4LgTm6OkJXpe22t8kZLAjUnOBVjGDVIHQCd6v3eQW7e9CUQSmuBx
7awwuqhZVwnlJK0gDg0sCWww9ASOTfpIo/jwVGQa3RzQ6TGWPTOYDmcC2wBnTkKxvYZWIHokkBQV
mL/PlTigEXlFOv9N6ThRn5AjE1QsL6cSHYpMdBUYNFy2s21Mj0+GT7ayQpjsAqWCVPrlMJlNAYiq
0AztPx9faAAFjezBUZTcoeFxnqPAA4dAVp0iIy5H7wsso7MCqa8+wfnvS43MBdon4JMQgLr9yIAE
GjBH2BjQAmqv8UUGnQy5XHzEuRhHQDK1TyMenJjaerNDHk23R/f6BTcHc1bq+dkPcHOiqPLyKQEF
ZpJMBE+wvozOFRLWSj8/aWSKJWIGdKegg/dP3oTDgQPvYD8/xjcLKHN0S/PfOwEqCjCuCE2al/dD
TbPxhRbbYY9N6Y5lY9oWxX4luxbQJXc5ctJC+OKJmagAkh/SyqJfRVzdDjQqK9CcKWsFsicGj0gX
4vNTDvYFUmjsmfQAdduCNz6/wGFWOjgwJ3AfCTGG3i8c7I4QP06QcMFQomtpZBGyQBLKzgIiYJ1u
E4jpuuvwxMxaEC1MAorVXiM8LXGWlbWCTvaIZgMBv2yvg1lApZUAUcVn9CfmEe4OtiZrBQOcFf1G
EOf1uwMuZuARyKfStExXTL9WxmcFcJXdBJXYI7ECLShkVLupcFhw9sgx4RDoZ+9zSF1oMqbdgdOM
rBVMlboy8JO+ovhj2d2Z0FjrCuDis98Yl3ek2Ca4DaWiZoOsskqiSH+qth34BVdYibIrp4fOCqNb
EcIK0nUW9kgD10dQ1D3lgV8QuSRgX5Sn++1oRGuB4o/oK5KaBSKXpqFp5tDC3F6Hz9/WFkQSvy/H
jS5SIKEoXW0jn0rfAkYgd/qSFVgLNoEUkVIfT3YuaExzwf6RIOV3KwwmkQI8rJwT+3P0wTmSMyR1
JuSU2T06M7WT7x9Z4R986bkf5hhGgse2EyZYFC/1wvzsC0+dEj9+3neBXDz+5y/R6jH4omiM6X57
0XbfiP//76BLok0d7334lEpuf6f/5/0D/vjTg996eqqnvzwPFvk8f/B37Qe7/jY7Adf/ieb38/V8
v0WD2cfM+/tO/vPX4D73fMEvBi7Cg3FFYUZ63BxJzXg4cNtNIT9wOI+LefF0i+I1IluNK5Id+Xge
Bd+TPA4Gd91hXKXHTqIknz8mT3cp7rprKZAfOY4XD2XwUJWDwVtEouzgJ4sIVpR8sT9yB/iUHrlv
OnqTfH8DoU+1vh+avUPTyf7KKVYPHgfvkwhHHKZlRz5bJPlyeMs9BE525J/z0Dx7pH+31C8e5/5g
AvYIJdkbvkC3K06C4YrsYC/SQ8ePwfzAi3StKNIjJ/VwWnQIFdlh3/7om7r2KemBGaB6CHdPM7d1
ex2eQnboq6SCbuLQzB2mV3bs63kQD7wHMPY/sb1cz+E2nMeP++boi+nyt1wU8wcIGxdlOZjTfaFW
evzgwQ+W82HLaVcElR+avaBIysHM7vsT5McuioD/0jQYGL0rXP6J0ZMqPxxaAAilh07i8mBy94Um
2ZFvFvc5UpdDa3c1HPmhN/PhvsXBU5RF5Aeu35zP12nhB8NtnfFFweFPjH+5yIvFwFPB0SLy+H9i
8OvFNngYbGMM/id29JtF/eZbkodPt9meD4w25yp93/BM+W+O53nCTjmcLuQbtKdffLEr//lE/1oU
f9P+wMk8PFz7HcJG9v7f+cHQ4l33m/SwYUREMjzV0FgnMpvSQ+eL5WFXfwu+lB34/SKO4TDZzA+O
CQjQiFyk7PC3fvK4eHNR/LC3dSUQ2eE/JtVPJmKfRfwzP/DjROzTc7LDf8L6i6JYDEKKnqtAfuzt
8FTZtzHIjvu5nPtPE0P4FCCLOulT2WG/LPI1O9vTQO3IHXxGeuSAk83B9O5Bq7JD383ZdxBlHC7N
PncpPfiiKN98eenmu6yg9PivSaxJns3ufk5Z/OrIL2WantGNP+afnghCXvpnw+Sa+MZDtJjn//1f
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387350</xdr:colOff>
      <xdr:row>9</xdr:row>
      <xdr:rowOff>44451</xdr:rowOff>
    </xdr:from>
    <xdr:to>
      <xdr:col>8</xdr:col>
      <xdr:colOff>234950</xdr:colOff>
      <xdr:row>16</xdr:row>
      <xdr:rowOff>127001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E5AA3B8-B2DC-40BD-A253-71988DFAFA4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43400" y="170180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82550</xdr:colOff>
      <xdr:row>18</xdr:row>
      <xdr:rowOff>107950</xdr:rowOff>
    </xdr:from>
    <xdr:to>
      <xdr:col>10</xdr:col>
      <xdr:colOff>88900</xdr:colOff>
      <xdr:row>26</xdr:row>
      <xdr:rowOff>6350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34F75C8A-269D-470F-A9C4-7DCA9C9E7EC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508250" y="3422650"/>
              <a:ext cx="4953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527050</xdr:colOff>
      <xdr:row>1</xdr:row>
      <xdr:rowOff>22225</xdr:rowOff>
    </xdr:from>
    <xdr:to>
      <xdr:col>10</xdr:col>
      <xdr:colOff>146050</xdr:colOff>
      <xdr:row>13</xdr:row>
      <xdr:rowOff>6350</xdr:rowOff>
    </xdr:to>
    <xdr:graphicFrame macro="">
      <xdr:nvGraphicFramePr>
        <xdr:cNvPr id="2" name="Chart 1">
          <a:extLst>
            <a:ext uri="{FF2B5EF4-FFF2-40B4-BE49-F238E27FC236}">
              <a16:creationId xmlns:a16="http://schemas.microsoft.com/office/drawing/2014/main" id="{CBC8E455-1292-4FB6-81B3-6EFECD999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387350</xdr:colOff>
      <xdr:row>15</xdr:row>
      <xdr:rowOff>3175</xdr:rowOff>
    </xdr:from>
    <xdr:to>
      <xdr:col>12</xdr:col>
      <xdr:colOff>323850</xdr:colOff>
      <xdr:row>29</xdr:row>
      <xdr:rowOff>69850</xdr:rowOff>
    </xdr:to>
    <xdr:graphicFrame macro="">
      <xdr:nvGraphicFramePr>
        <xdr:cNvPr id="3" name="Chart 2">
          <a:extLst>
            <a:ext uri="{FF2B5EF4-FFF2-40B4-BE49-F238E27FC236}">
              <a16:creationId xmlns:a16="http://schemas.microsoft.com/office/drawing/2014/main" id="{4CB145F6-0806-4FE5-A941-9A4F38AA0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495300</xdr:colOff>
      <xdr:row>30</xdr:row>
      <xdr:rowOff>98425</xdr:rowOff>
    </xdr:from>
    <xdr:to>
      <xdr:col>9</xdr:col>
      <xdr:colOff>44450</xdr:colOff>
      <xdr:row>43</xdr:row>
      <xdr:rowOff>107950</xdr:rowOff>
    </xdr:to>
    <xdr:graphicFrame macro="">
      <xdr:nvGraphicFramePr>
        <xdr:cNvPr id="4" name="Chart 3">
          <a:extLst>
            <a:ext uri="{FF2B5EF4-FFF2-40B4-BE49-F238E27FC236}">
              <a16:creationId xmlns:a16="http://schemas.microsoft.com/office/drawing/2014/main" id="{F4E370A4-4C40-4285-A985-27E4A57D1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63500</xdr:colOff>
      <xdr:row>44</xdr:row>
      <xdr:rowOff>117475</xdr:rowOff>
    </xdr:from>
    <xdr:to>
      <xdr:col>13</xdr:col>
      <xdr:colOff>12700</xdr:colOff>
      <xdr:row>57</xdr:row>
      <xdr:rowOff>50800</xdr:rowOff>
    </xdr:to>
    <xdr:graphicFrame macro="">
      <xdr:nvGraphicFramePr>
        <xdr:cNvPr id="5" name="Chart 4">
          <a:extLst>
            <a:ext uri="{FF2B5EF4-FFF2-40B4-BE49-F238E27FC236}">
              <a16:creationId xmlns:a16="http://schemas.microsoft.com/office/drawing/2014/main" id="{CD013C64-F550-4DED-9F80-E7FB3A739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339725</xdr:colOff>
      <xdr:row>44</xdr:row>
      <xdr:rowOff>34925</xdr:rowOff>
    </xdr:from>
    <xdr:to>
      <xdr:col>22</xdr:col>
      <xdr:colOff>34925</xdr:colOff>
      <xdr:row>59</xdr:row>
      <xdr:rowOff>15875</xdr:rowOff>
    </xdr:to>
    <xdr:graphicFrame macro="">
      <xdr:nvGraphicFramePr>
        <xdr:cNvPr id="6" name="Chart 5">
          <a:extLst>
            <a:ext uri="{FF2B5EF4-FFF2-40B4-BE49-F238E27FC236}">
              <a16:creationId xmlns:a16="http://schemas.microsoft.com/office/drawing/2014/main" id="{6D31F6D1-F919-4598-B420-B368165D3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155574</xdr:colOff>
      <xdr:row>64</xdr:row>
      <xdr:rowOff>180974</xdr:rowOff>
    </xdr:from>
    <xdr:to>
      <xdr:col>15</xdr:col>
      <xdr:colOff>444500</xdr:colOff>
      <xdr:row>82</xdr:row>
      <xdr:rowOff>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89A46529-10B0-43B6-B483-63D57909AF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46674" y="11966574"/>
              <a:ext cx="5775326" cy="31337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66675</xdr:colOff>
      <xdr:row>91</xdr:row>
      <xdr:rowOff>41275</xdr:rowOff>
    </xdr:from>
    <xdr:to>
      <xdr:col>13</xdr:col>
      <xdr:colOff>371475</xdr:colOff>
      <xdr:row>106</xdr:row>
      <xdr:rowOff>22225</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FBE5400D-D8EC-4235-80D2-9E79D5A394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407025" y="167989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ownloads/Imarticus_Work/PGA57/Excel/ecom_data_Pivot_table_solved%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pt_basics"/>
      <sheetName val="Sheet5"/>
      <sheetName val="pt_basics2"/>
      <sheetName val="pt_charts2"/>
      <sheetName val="pt_charts1"/>
      <sheetName val="Data"/>
      <sheetName val="Sheet1"/>
    </sheetNames>
    <sheetDataSet>
      <sheetData sheetId="0"/>
      <sheetData sheetId="1"/>
      <sheetData sheetId="2"/>
      <sheetData sheetId="3"/>
      <sheetData sheetId="4"/>
      <sheetData sheetId="5"/>
      <sheetData sheetId="6">
        <row r="2">
          <cell r="D2">
            <v>41587</v>
          </cell>
        </row>
        <row r="3">
          <cell r="D3">
            <v>41587</v>
          </cell>
        </row>
        <row r="4">
          <cell r="D4">
            <v>41438</v>
          </cell>
        </row>
        <row r="5">
          <cell r="D5">
            <v>41193</v>
          </cell>
        </row>
        <row r="6">
          <cell r="D6">
            <v>41193</v>
          </cell>
        </row>
        <row r="7">
          <cell r="D7">
            <v>40703</v>
          </cell>
        </row>
        <row r="8">
          <cell r="D8">
            <v>40703</v>
          </cell>
        </row>
        <row r="9">
          <cell r="D9">
            <v>40703</v>
          </cell>
        </row>
        <row r="10">
          <cell r="D10">
            <v>40703</v>
          </cell>
        </row>
        <row r="11">
          <cell r="D11">
            <v>40703</v>
          </cell>
        </row>
        <row r="12">
          <cell r="D12">
            <v>40703</v>
          </cell>
        </row>
        <row r="13">
          <cell r="D13">
            <v>40703</v>
          </cell>
        </row>
        <row r="14">
          <cell r="D14">
            <v>41745</v>
          </cell>
        </row>
        <row r="15">
          <cell r="D15">
            <v>41614</v>
          </cell>
        </row>
        <row r="16">
          <cell r="D16">
            <v>41235</v>
          </cell>
        </row>
        <row r="17">
          <cell r="D17">
            <v>41235</v>
          </cell>
        </row>
        <row r="18">
          <cell r="D18">
            <v>40858</v>
          </cell>
        </row>
        <row r="19">
          <cell r="D19">
            <v>40676</v>
          </cell>
        </row>
        <row r="20">
          <cell r="D20">
            <v>40782</v>
          </cell>
        </row>
        <row r="21">
          <cell r="D21">
            <v>40782</v>
          </cell>
        </row>
        <row r="22">
          <cell r="D22">
            <v>40782</v>
          </cell>
        </row>
        <row r="23">
          <cell r="D23">
            <v>41618</v>
          </cell>
        </row>
        <row r="24">
          <cell r="D24">
            <v>41618</v>
          </cell>
        </row>
        <row r="25">
          <cell r="D25">
            <v>41837</v>
          </cell>
        </row>
        <row r="26">
          <cell r="D26">
            <v>41177</v>
          </cell>
        </row>
        <row r="27">
          <cell r="D27">
            <v>41290</v>
          </cell>
        </row>
        <row r="28">
          <cell r="D28">
            <v>41290</v>
          </cell>
        </row>
        <row r="29">
          <cell r="D29">
            <v>41169</v>
          </cell>
        </row>
        <row r="30">
          <cell r="D30">
            <v>41169</v>
          </cell>
        </row>
        <row r="31">
          <cell r="D31">
            <v>41169</v>
          </cell>
        </row>
        <row r="32">
          <cell r="D32">
            <v>41169</v>
          </cell>
        </row>
        <row r="33">
          <cell r="D33">
            <v>41169</v>
          </cell>
        </row>
        <row r="34">
          <cell r="D34">
            <v>41169</v>
          </cell>
        </row>
        <row r="35">
          <cell r="D35">
            <v>41169</v>
          </cell>
        </row>
        <row r="36">
          <cell r="D36">
            <v>41932</v>
          </cell>
        </row>
        <row r="37">
          <cell r="D37">
            <v>41617</v>
          </cell>
        </row>
        <row r="38">
          <cell r="D38">
            <v>41617</v>
          </cell>
        </row>
        <row r="39">
          <cell r="D39">
            <v>41270</v>
          </cell>
        </row>
        <row r="40">
          <cell r="D40">
            <v>41270</v>
          </cell>
        </row>
        <row r="41">
          <cell r="D41">
            <v>41270</v>
          </cell>
        </row>
        <row r="42">
          <cell r="D42">
            <v>41270</v>
          </cell>
        </row>
        <row r="43">
          <cell r="D43">
            <v>41893</v>
          </cell>
        </row>
        <row r="44">
          <cell r="D44">
            <v>41473</v>
          </cell>
        </row>
        <row r="45">
          <cell r="D45">
            <v>41902</v>
          </cell>
        </row>
        <row r="46">
          <cell r="D46">
            <v>41345</v>
          </cell>
        </row>
        <row r="47">
          <cell r="D47">
            <v>41345</v>
          </cell>
        </row>
        <row r="48">
          <cell r="D48">
            <v>40836</v>
          </cell>
        </row>
        <row r="49">
          <cell r="D49">
            <v>41446</v>
          </cell>
        </row>
        <row r="50">
          <cell r="D50">
            <v>41446</v>
          </cell>
        </row>
        <row r="51">
          <cell r="D51">
            <v>41017</v>
          </cell>
        </row>
        <row r="52">
          <cell r="D52">
            <v>41017</v>
          </cell>
        </row>
        <row r="53">
          <cell r="D53">
            <v>41017</v>
          </cell>
        </row>
        <row r="54">
          <cell r="D54">
            <v>41017</v>
          </cell>
        </row>
        <row r="55">
          <cell r="D55">
            <v>41620</v>
          </cell>
        </row>
        <row r="56">
          <cell r="D56">
            <v>41620</v>
          </cell>
        </row>
        <row r="57">
          <cell r="D57">
            <v>41443</v>
          </cell>
        </row>
        <row r="58">
          <cell r="D58">
            <v>41443</v>
          </cell>
        </row>
        <row r="59">
          <cell r="D59">
            <v>41443</v>
          </cell>
        </row>
        <row r="60">
          <cell r="D60">
            <v>41443</v>
          </cell>
        </row>
        <row r="61">
          <cell r="D61">
            <v>41443</v>
          </cell>
        </row>
        <row r="62">
          <cell r="D62">
            <v>41443</v>
          </cell>
        </row>
        <row r="63">
          <cell r="D63">
            <v>41443</v>
          </cell>
        </row>
        <row r="64">
          <cell r="D64">
            <v>41237</v>
          </cell>
        </row>
        <row r="65">
          <cell r="D65">
            <v>41237</v>
          </cell>
        </row>
        <row r="66">
          <cell r="D66">
            <v>41237</v>
          </cell>
        </row>
        <row r="67">
          <cell r="D67">
            <v>41237</v>
          </cell>
        </row>
        <row r="68">
          <cell r="D68">
            <v>41029</v>
          </cell>
        </row>
        <row r="69">
          <cell r="D69">
            <v>40882</v>
          </cell>
        </row>
        <row r="70">
          <cell r="D70">
            <v>40882</v>
          </cell>
        </row>
        <row r="71">
          <cell r="D71">
            <v>41430</v>
          </cell>
        </row>
        <row r="72">
          <cell r="D72">
            <v>41536</v>
          </cell>
        </row>
        <row r="73">
          <cell r="D73">
            <v>41897</v>
          </cell>
        </row>
        <row r="74">
          <cell r="D74">
            <v>41025</v>
          </cell>
        </row>
        <row r="75">
          <cell r="D75">
            <v>41025</v>
          </cell>
        </row>
        <row r="76">
          <cell r="D76">
            <v>41025</v>
          </cell>
        </row>
        <row r="77">
          <cell r="D77">
            <v>41983</v>
          </cell>
        </row>
        <row r="78">
          <cell r="D78">
            <v>41983</v>
          </cell>
        </row>
        <row r="79">
          <cell r="D79">
            <v>41983</v>
          </cell>
        </row>
        <row r="80">
          <cell r="D80">
            <v>40873</v>
          </cell>
        </row>
        <row r="81">
          <cell r="D81">
            <v>41438</v>
          </cell>
        </row>
        <row r="82">
          <cell r="D82">
            <v>41438</v>
          </cell>
        </row>
        <row r="83">
          <cell r="D83">
            <v>40828</v>
          </cell>
        </row>
        <row r="84">
          <cell r="D84">
            <v>40828</v>
          </cell>
        </row>
        <row r="85">
          <cell r="D85">
            <v>41155</v>
          </cell>
        </row>
        <row r="86">
          <cell r="D86">
            <v>41957</v>
          </cell>
        </row>
        <row r="87">
          <cell r="D87">
            <v>41788</v>
          </cell>
        </row>
        <row r="88">
          <cell r="D88">
            <v>41939</v>
          </cell>
        </row>
        <row r="89">
          <cell r="D89">
            <v>41939</v>
          </cell>
        </row>
        <row r="90">
          <cell r="D90">
            <v>41370</v>
          </cell>
        </row>
        <row r="91">
          <cell r="D91">
            <v>41535</v>
          </cell>
        </row>
        <row r="92">
          <cell r="D92">
            <v>41535</v>
          </cell>
        </row>
        <row r="93">
          <cell r="D93">
            <v>41535</v>
          </cell>
        </row>
        <row r="94">
          <cell r="D94">
            <v>40939</v>
          </cell>
        </row>
        <row r="95">
          <cell r="D95">
            <v>40939</v>
          </cell>
        </row>
        <row r="96">
          <cell r="D96">
            <v>40939</v>
          </cell>
        </row>
        <row r="97">
          <cell r="D97">
            <v>41950</v>
          </cell>
        </row>
        <row r="98">
          <cell r="D98">
            <v>41953</v>
          </cell>
        </row>
        <row r="99">
          <cell r="D99">
            <v>41808</v>
          </cell>
        </row>
        <row r="100">
          <cell r="D100">
            <v>41524</v>
          </cell>
        </row>
        <row r="101">
          <cell r="D101">
            <v>41516</v>
          </cell>
        </row>
        <row r="102">
          <cell r="D102">
            <v>41516</v>
          </cell>
        </row>
        <row r="103">
          <cell r="D103">
            <v>41516</v>
          </cell>
        </row>
        <row r="104">
          <cell r="D104">
            <v>41610</v>
          </cell>
        </row>
        <row r="105">
          <cell r="D105">
            <v>41226</v>
          </cell>
        </row>
        <row r="106">
          <cell r="D106">
            <v>41226</v>
          </cell>
        </row>
        <row r="107">
          <cell r="D107">
            <v>41226</v>
          </cell>
        </row>
        <row r="108">
          <cell r="D108">
            <v>41967</v>
          </cell>
        </row>
        <row r="109">
          <cell r="D109">
            <v>41967</v>
          </cell>
        </row>
        <row r="110">
          <cell r="D110">
            <v>41967</v>
          </cell>
        </row>
        <row r="111">
          <cell r="D111">
            <v>41197</v>
          </cell>
        </row>
        <row r="112">
          <cell r="D112">
            <v>41999</v>
          </cell>
        </row>
        <row r="113">
          <cell r="D113">
            <v>41582</v>
          </cell>
        </row>
        <row r="114">
          <cell r="D114">
            <v>41582</v>
          </cell>
        </row>
        <row r="115">
          <cell r="D115">
            <v>40780</v>
          </cell>
        </row>
        <row r="116">
          <cell r="D116">
            <v>40780</v>
          </cell>
        </row>
        <row r="117">
          <cell r="D117">
            <v>40780</v>
          </cell>
        </row>
        <row r="118">
          <cell r="D118">
            <v>40780</v>
          </cell>
        </row>
        <row r="119">
          <cell r="D119">
            <v>40970</v>
          </cell>
        </row>
        <row r="120">
          <cell r="D120">
            <v>41004</v>
          </cell>
        </row>
        <row r="121">
          <cell r="D121">
            <v>41438</v>
          </cell>
        </row>
        <row r="122">
          <cell r="D122">
            <v>41438</v>
          </cell>
        </row>
        <row r="123">
          <cell r="D123">
            <v>41438</v>
          </cell>
        </row>
        <row r="124">
          <cell r="D124">
            <v>41438</v>
          </cell>
        </row>
        <row r="125">
          <cell r="D125">
            <v>41438</v>
          </cell>
        </row>
        <row r="126">
          <cell r="D126">
            <v>40903</v>
          </cell>
        </row>
        <row r="127">
          <cell r="D127">
            <v>40806</v>
          </cell>
        </row>
        <row r="128">
          <cell r="D128">
            <v>41949</v>
          </cell>
        </row>
        <row r="129">
          <cell r="D129">
            <v>41949</v>
          </cell>
        </row>
        <row r="130">
          <cell r="D130">
            <v>41585</v>
          </cell>
        </row>
        <row r="131">
          <cell r="D131">
            <v>41585</v>
          </cell>
        </row>
        <row r="132">
          <cell r="D132">
            <v>41673</v>
          </cell>
        </row>
        <row r="133">
          <cell r="D133">
            <v>41673</v>
          </cell>
        </row>
        <row r="134">
          <cell r="D134">
            <v>41673</v>
          </cell>
        </row>
        <row r="135">
          <cell r="D135">
            <v>41561</v>
          </cell>
        </row>
        <row r="136">
          <cell r="D136">
            <v>41561</v>
          </cell>
        </row>
        <row r="137">
          <cell r="D137">
            <v>41561</v>
          </cell>
        </row>
        <row r="138">
          <cell r="D138">
            <v>41561</v>
          </cell>
        </row>
        <row r="139">
          <cell r="D139">
            <v>41561</v>
          </cell>
        </row>
        <row r="140">
          <cell r="D140">
            <v>41561</v>
          </cell>
        </row>
        <row r="141">
          <cell r="D141">
            <v>41561</v>
          </cell>
        </row>
        <row r="142">
          <cell r="D142">
            <v>41523</v>
          </cell>
        </row>
        <row r="143">
          <cell r="D143">
            <v>41901</v>
          </cell>
        </row>
        <row r="144">
          <cell r="D144">
            <v>41901</v>
          </cell>
        </row>
        <row r="145">
          <cell r="D145">
            <v>41901</v>
          </cell>
        </row>
        <row r="146">
          <cell r="D146">
            <v>41996</v>
          </cell>
        </row>
        <row r="147">
          <cell r="D147">
            <v>41159</v>
          </cell>
        </row>
        <row r="148">
          <cell r="D148">
            <v>40838</v>
          </cell>
        </row>
        <row r="149">
          <cell r="D149">
            <v>41614</v>
          </cell>
        </row>
        <row r="150">
          <cell r="D150">
            <v>41614</v>
          </cell>
        </row>
        <row r="151">
          <cell r="D151">
            <v>41614</v>
          </cell>
        </row>
        <row r="152">
          <cell r="D152">
            <v>41614</v>
          </cell>
        </row>
        <row r="153">
          <cell r="D153">
            <v>41347</v>
          </cell>
        </row>
        <row r="154">
          <cell r="D154">
            <v>41347</v>
          </cell>
        </row>
        <row r="155">
          <cell r="D155">
            <v>41060</v>
          </cell>
        </row>
        <row r="156">
          <cell r="D156">
            <v>41060</v>
          </cell>
        </row>
        <row r="157">
          <cell r="D157">
            <v>41060</v>
          </cell>
        </row>
        <row r="158">
          <cell r="D158">
            <v>41057</v>
          </cell>
        </row>
        <row r="159">
          <cell r="D159">
            <v>40603</v>
          </cell>
        </row>
        <row r="160">
          <cell r="D160">
            <v>41599</v>
          </cell>
        </row>
        <row r="161">
          <cell r="D161">
            <v>41599</v>
          </cell>
        </row>
        <row r="162">
          <cell r="D162">
            <v>41406</v>
          </cell>
        </row>
        <row r="163">
          <cell r="D163">
            <v>41271</v>
          </cell>
        </row>
        <row r="164">
          <cell r="D164">
            <v>41595</v>
          </cell>
        </row>
        <row r="165">
          <cell r="D165">
            <v>41586</v>
          </cell>
        </row>
        <row r="166">
          <cell r="D166">
            <v>40794</v>
          </cell>
        </row>
        <row r="167">
          <cell r="D167">
            <v>40794</v>
          </cell>
        </row>
        <row r="168">
          <cell r="D168">
            <v>40794</v>
          </cell>
        </row>
        <row r="169">
          <cell r="D169">
            <v>40794</v>
          </cell>
        </row>
        <row r="170">
          <cell r="D170">
            <v>40794</v>
          </cell>
        </row>
        <row r="171">
          <cell r="D171">
            <v>40794</v>
          </cell>
        </row>
        <row r="172">
          <cell r="D172">
            <v>40794</v>
          </cell>
        </row>
        <row r="173">
          <cell r="D173">
            <v>40760</v>
          </cell>
        </row>
        <row r="174">
          <cell r="D174">
            <v>40760</v>
          </cell>
        </row>
        <row r="175">
          <cell r="D175">
            <v>40760</v>
          </cell>
        </row>
        <row r="176">
          <cell r="D176">
            <v>40800</v>
          </cell>
        </row>
        <row r="177">
          <cell r="D177">
            <v>40800</v>
          </cell>
        </row>
        <row r="178">
          <cell r="D178">
            <v>41751</v>
          </cell>
        </row>
        <row r="179">
          <cell r="D179">
            <v>41234</v>
          </cell>
        </row>
        <row r="180">
          <cell r="D180">
            <v>41234</v>
          </cell>
        </row>
        <row r="181">
          <cell r="D181">
            <v>41258</v>
          </cell>
        </row>
        <row r="182">
          <cell r="D182">
            <v>40882</v>
          </cell>
        </row>
        <row r="183">
          <cell r="D183">
            <v>40882</v>
          </cell>
        </row>
        <row r="184">
          <cell r="D184">
            <v>40866</v>
          </cell>
        </row>
        <row r="185">
          <cell r="D185">
            <v>40866</v>
          </cell>
        </row>
        <row r="186">
          <cell r="D186">
            <v>40866</v>
          </cell>
        </row>
        <row r="187">
          <cell r="D187">
            <v>41607</v>
          </cell>
        </row>
        <row r="188">
          <cell r="D188">
            <v>40781</v>
          </cell>
        </row>
        <row r="189">
          <cell r="D189">
            <v>41472</v>
          </cell>
        </row>
        <row r="190">
          <cell r="D190">
            <v>41472</v>
          </cell>
        </row>
        <row r="191">
          <cell r="D191">
            <v>41194</v>
          </cell>
        </row>
        <row r="192">
          <cell r="D192">
            <v>41194</v>
          </cell>
        </row>
        <row r="193">
          <cell r="D193">
            <v>41194</v>
          </cell>
        </row>
        <row r="194">
          <cell r="D194">
            <v>41194</v>
          </cell>
        </row>
        <row r="195">
          <cell r="D195">
            <v>41194</v>
          </cell>
        </row>
        <row r="196">
          <cell r="D196">
            <v>41213</v>
          </cell>
        </row>
        <row r="197">
          <cell r="D197">
            <v>40623</v>
          </cell>
        </row>
        <row r="198">
          <cell r="D198">
            <v>40623</v>
          </cell>
        </row>
        <row r="199">
          <cell r="D199">
            <v>41950</v>
          </cell>
        </row>
        <row r="200">
          <cell r="D200">
            <v>41827</v>
          </cell>
        </row>
        <row r="201">
          <cell r="D201">
            <v>41827</v>
          </cell>
        </row>
        <row r="202">
          <cell r="D202">
            <v>41815</v>
          </cell>
        </row>
        <row r="203">
          <cell r="D203">
            <v>40758</v>
          </cell>
        </row>
        <row r="204">
          <cell r="D204">
            <v>40758</v>
          </cell>
        </row>
        <row r="205">
          <cell r="D205">
            <v>41991</v>
          </cell>
        </row>
        <row r="206">
          <cell r="D206">
            <v>41794</v>
          </cell>
        </row>
        <row r="207">
          <cell r="D207">
            <v>41983</v>
          </cell>
        </row>
        <row r="208">
          <cell r="D208">
            <v>41975</v>
          </cell>
        </row>
        <row r="209">
          <cell r="D209">
            <v>41975</v>
          </cell>
        </row>
        <row r="210">
          <cell r="D210">
            <v>41975</v>
          </cell>
        </row>
        <row r="211">
          <cell r="D211">
            <v>41975</v>
          </cell>
        </row>
        <row r="212">
          <cell r="D212">
            <v>41975</v>
          </cell>
        </row>
        <row r="213">
          <cell r="D213">
            <v>40948</v>
          </cell>
        </row>
        <row r="214">
          <cell r="D214">
            <v>40910</v>
          </cell>
        </row>
        <row r="215">
          <cell r="D215">
            <v>40910</v>
          </cell>
        </row>
        <row r="216">
          <cell r="D216">
            <v>40910</v>
          </cell>
        </row>
        <row r="217">
          <cell r="D217">
            <v>40910</v>
          </cell>
        </row>
        <row r="218">
          <cell r="D218">
            <v>40910</v>
          </cell>
        </row>
        <row r="219">
          <cell r="D219">
            <v>41576</v>
          </cell>
        </row>
        <row r="220">
          <cell r="D220">
            <v>41576</v>
          </cell>
        </row>
        <row r="221">
          <cell r="D221">
            <v>41267</v>
          </cell>
        </row>
        <row r="222">
          <cell r="D222">
            <v>41267</v>
          </cell>
        </row>
        <row r="223">
          <cell r="D223">
            <v>41267</v>
          </cell>
        </row>
        <row r="224">
          <cell r="D224">
            <v>41267</v>
          </cell>
        </row>
        <row r="225">
          <cell r="D225">
            <v>41267</v>
          </cell>
        </row>
        <row r="226">
          <cell r="D226">
            <v>41267</v>
          </cell>
        </row>
        <row r="227">
          <cell r="D227">
            <v>41130</v>
          </cell>
        </row>
        <row r="228">
          <cell r="D228">
            <v>41130</v>
          </cell>
        </row>
        <row r="229">
          <cell r="D229">
            <v>41130</v>
          </cell>
        </row>
        <row r="230">
          <cell r="D230">
            <v>40967</v>
          </cell>
        </row>
        <row r="231">
          <cell r="D231">
            <v>40967</v>
          </cell>
        </row>
        <row r="232">
          <cell r="D232">
            <v>40799</v>
          </cell>
        </row>
        <row r="233">
          <cell r="D233">
            <v>41737</v>
          </cell>
        </row>
        <row r="234">
          <cell r="D234">
            <v>41737</v>
          </cell>
        </row>
        <row r="235">
          <cell r="D235">
            <v>41737</v>
          </cell>
        </row>
        <row r="236">
          <cell r="D236">
            <v>41737</v>
          </cell>
        </row>
        <row r="237">
          <cell r="D237">
            <v>41737</v>
          </cell>
        </row>
        <row r="238">
          <cell r="D238">
            <v>41956</v>
          </cell>
        </row>
        <row r="239">
          <cell r="D239">
            <v>41430</v>
          </cell>
        </row>
        <row r="240">
          <cell r="D240">
            <v>41430</v>
          </cell>
        </row>
        <row r="241">
          <cell r="D241">
            <v>41430</v>
          </cell>
        </row>
        <row r="242">
          <cell r="D242">
            <v>41430</v>
          </cell>
        </row>
        <row r="243">
          <cell r="D243">
            <v>41430</v>
          </cell>
        </row>
        <row r="244">
          <cell r="D244">
            <v>41430</v>
          </cell>
        </row>
        <row r="245">
          <cell r="D245">
            <v>41430</v>
          </cell>
        </row>
        <row r="246">
          <cell r="D246">
            <v>40695</v>
          </cell>
        </row>
        <row r="247">
          <cell r="D247">
            <v>40695</v>
          </cell>
        </row>
        <row r="248">
          <cell r="D248">
            <v>40695</v>
          </cell>
        </row>
        <row r="249">
          <cell r="D249">
            <v>40695</v>
          </cell>
        </row>
        <row r="250">
          <cell r="D250">
            <v>40695</v>
          </cell>
        </row>
        <row r="251">
          <cell r="D251">
            <v>41619</v>
          </cell>
        </row>
        <row r="252">
          <cell r="D252">
            <v>41529</v>
          </cell>
        </row>
        <row r="253">
          <cell r="D253">
            <v>41529</v>
          </cell>
        </row>
        <row r="254">
          <cell r="D254">
            <v>41619</v>
          </cell>
        </row>
        <row r="255">
          <cell r="D255">
            <v>41619</v>
          </cell>
        </row>
        <row r="256">
          <cell r="D256">
            <v>41241</v>
          </cell>
        </row>
        <row r="257">
          <cell r="D257">
            <v>41241</v>
          </cell>
        </row>
        <row r="258">
          <cell r="D258">
            <v>41241</v>
          </cell>
        </row>
        <row r="259">
          <cell r="D259">
            <v>41241</v>
          </cell>
        </row>
        <row r="260">
          <cell r="D260">
            <v>41975</v>
          </cell>
        </row>
        <row r="261">
          <cell r="D261">
            <v>41975</v>
          </cell>
        </row>
        <row r="262">
          <cell r="D262">
            <v>41975</v>
          </cell>
        </row>
        <row r="263">
          <cell r="D263">
            <v>41799</v>
          </cell>
        </row>
        <row r="264">
          <cell r="D264">
            <v>40805</v>
          </cell>
        </row>
        <row r="265">
          <cell r="D265">
            <v>40805</v>
          </cell>
        </row>
        <row r="266">
          <cell r="D266">
            <v>41432</v>
          </cell>
        </row>
        <row r="267">
          <cell r="D267">
            <v>41223</v>
          </cell>
        </row>
        <row r="268">
          <cell r="D268">
            <v>41807</v>
          </cell>
        </row>
        <row r="269">
          <cell r="D269">
            <v>41296</v>
          </cell>
        </row>
        <row r="270">
          <cell r="D270">
            <v>41983</v>
          </cell>
        </row>
        <row r="271">
          <cell r="D271">
            <v>41983</v>
          </cell>
        </row>
        <row r="272">
          <cell r="D272">
            <v>42002</v>
          </cell>
        </row>
        <row r="273">
          <cell r="D273">
            <v>41120</v>
          </cell>
        </row>
        <row r="274">
          <cell r="D274">
            <v>41120</v>
          </cell>
        </row>
        <row r="275">
          <cell r="D275">
            <v>41120</v>
          </cell>
        </row>
        <row r="276">
          <cell r="D276">
            <v>41899</v>
          </cell>
        </row>
        <row r="277">
          <cell r="D277">
            <v>41899</v>
          </cell>
        </row>
        <row r="278">
          <cell r="D278">
            <v>41926</v>
          </cell>
        </row>
        <row r="279">
          <cell r="D279">
            <v>41926</v>
          </cell>
        </row>
        <row r="280">
          <cell r="D280">
            <v>41926</v>
          </cell>
        </row>
        <row r="281">
          <cell r="D281">
            <v>41926</v>
          </cell>
        </row>
        <row r="282">
          <cell r="D282">
            <v>41178</v>
          </cell>
        </row>
        <row r="283">
          <cell r="D283">
            <v>41178</v>
          </cell>
        </row>
        <row r="284">
          <cell r="D284">
            <v>41215</v>
          </cell>
        </row>
        <row r="285">
          <cell r="D285">
            <v>41178</v>
          </cell>
        </row>
        <row r="286">
          <cell r="D286">
            <v>41178</v>
          </cell>
        </row>
        <row r="287">
          <cell r="D287">
            <v>41178</v>
          </cell>
        </row>
        <row r="288">
          <cell r="D288">
            <v>41627</v>
          </cell>
        </row>
        <row r="289">
          <cell r="D289">
            <v>41627</v>
          </cell>
        </row>
        <row r="290">
          <cell r="D290">
            <v>41627</v>
          </cell>
        </row>
        <row r="291">
          <cell r="D291">
            <v>41599</v>
          </cell>
        </row>
        <row r="292">
          <cell r="D292">
            <v>41599</v>
          </cell>
        </row>
        <row r="293">
          <cell r="D293">
            <v>41599</v>
          </cell>
        </row>
        <row r="294">
          <cell r="D294">
            <v>41599</v>
          </cell>
        </row>
        <row r="295">
          <cell r="D295">
            <v>40903</v>
          </cell>
        </row>
        <row r="296">
          <cell r="D296">
            <v>40903</v>
          </cell>
        </row>
        <row r="297">
          <cell r="D297">
            <v>40903</v>
          </cell>
        </row>
        <row r="298">
          <cell r="D298">
            <v>40903</v>
          </cell>
        </row>
        <row r="299">
          <cell r="D299">
            <v>40903</v>
          </cell>
        </row>
        <row r="300">
          <cell r="D300">
            <v>41576</v>
          </cell>
        </row>
        <row r="301">
          <cell r="D301">
            <v>41576</v>
          </cell>
        </row>
        <row r="302">
          <cell r="D302">
            <v>41576</v>
          </cell>
        </row>
        <row r="303">
          <cell r="D303">
            <v>41576</v>
          </cell>
        </row>
        <row r="304">
          <cell r="D304">
            <v>41576</v>
          </cell>
        </row>
        <row r="305">
          <cell r="D305">
            <v>41963</v>
          </cell>
        </row>
        <row r="306">
          <cell r="D306">
            <v>41033</v>
          </cell>
        </row>
        <row r="307">
          <cell r="D307">
            <v>40907</v>
          </cell>
        </row>
        <row r="308">
          <cell r="D308">
            <v>40695</v>
          </cell>
        </row>
        <row r="309">
          <cell r="D309">
            <v>40695</v>
          </cell>
        </row>
        <row r="310">
          <cell r="D310">
            <v>41745</v>
          </cell>
        </row>
        <row r="311">
          <cell r="D311">
            <v>41530</v>
          </cell>
        </row>
        <row r="312">
          <cell r="D312">
            <v>41530</v>
          </cell>
        </row>
        <row r="313">
          <cell r="D313">
            <v>41530</v>
          </cell>
        </row>
        <row r="314">
          <cell r="D314">
            <v>41530</v>
          </cell>
        </row>
        <row r="315">
          <cell r="D315">
            <v>40813</v>
          </cell>
        </row>
        <row r="316">
          <cell r="D316">
            <v>40764</v>
          </cell>
        </row>
        <row r="317">
          <cell r="D317">
            <v>40764</v>
          </cell>
        </row>
        <row r="318">
          <cell r="D318">
            <v>40905</v>
          </cell>
        </row>
        <row r="319">
          <cell r="D319">
            <v>40851</v>
          </cell>
        </row>
        <row r="320">
          <cell r="D320">
            <v>40851</v>
          </cell>
        </row>
        <row r="321">
          <cell r="D321">
            <v>40851</v>
          </cell>
        </row>
        <row r="322">
          <cell r="D322">
            <v>40851</v>
          </cell>
        </row>
        <row r="323">
          <cell r="D323">
            <v>40851</v>
          </cell>
        </row>
        <row r="324">
          <cell r="D324">
            <v>40805</v>
          </cell>
        </row>
        <row r="325">
          <cell r="D325">
            <v>41388</v>
          </cell>
        </row>
        <row r="326">
          <cell r="D326">
            <v>41388</v>
          </cell>
        </row>
        <row r="327">
          <cell r="D327">
            <v>41947</v>
          </cell>
        </row>
        <row r="328">
          <cell r="D328">
            <v>41517</v>
          </cell>
        </row>
        <row r="329">
          <cell r="D329">
            <v>41517</v>
          </cell>
        </row>
        <row r="330">
          <cell r="D330">
            <v>41517</v>
          </cell>
        </row>
        <row r="331">
          <cell r="D331">
            <v>41517</v>
          </cell>
        </row>
        <row r="332">
          <cell r="D332">
            <v>41517</v>
          </cell>
        </row>
        <row r="333">
          <cell r="D333">
            <v>41390</v>
          </cell>
        </row>
        <row r="334">
          <cell r="D334">
            <v>41390</v>
          </cell>
        </row>
        <row r="335">
          <cell r="D335">
            <v>41390</v>
          </cell>
        </row>
        <row r="336">
          <cell r="D336">
            <v>41153</v>
          </cell>
        </row>
        <row r="337">
          <cell r="D337">
            <v>41153</v>
          </cell>
        </row>
        <row r="338">
          <cell r="D338">
            <v>41153</v>
          </cell>
        </row>
        <row r="339">
          <cell r="D339">
            <v>40736</v>
          </cell>
        </row>
        <row r="340">
          <cell r="D340">
            <v>40736</v>
          </cell>
        </row>
        <row r="341">
          <cell r="D341">
            <v>41082</v>
          </cell>
        </row>
        <row r="342">
          <cell r="D342">
            <v>40646</v>
          </cell>
        </row>
        <row r="343">
          <cell r="D343">
            <v>40646</v>
          </cell>
        </row>
        <row r="344">
          <cell r="D344">
            <v>40646</v>
          </cell>
        </row>
        <row r="345">
          <cell r="D345">
            <v>40646</v>
          </cell>
        </row>
        <row r="346">
          <cell r="D346">
            <v>41263</v>
          </cell>
        </row>
        <row r="347">
          <cell r="D347">
            <v>41806</v>
          </cell>
        </row>
        <row r="348">
          <cell r="D348">
            <v>41829</v>
          </cell>
        </row>
        <row r="349">
          <cell r="D349">
            <v>41829</v>
          </cell>
        </row>
        <row r="350">
          <cell r="D350">
            <v>41829</v>
          </cell>
        </row>
        <row r="351">
          <cell r="D351">
            <v>41519</v>
          </cell>
        </row>
        <row r="352">
          <cell r="D352">
            <v>41519</v>
          </cell>
        </row>
        <row r="353">
          <cell r="D353">
            <v>41519</v>
          </cell>
        </row>
        <row r="354">
          <cell r="D354">
            <v>41519</v>
          </cell>
        </row>
        <row r="355">
          <cell r="D355">
            <v>41519</v>
          </cell>
        </row>
        <row r="356">
          <cell r="D356">
            <v>41373</v>
          </cell>
        </row>
        <row r="357">
          <cell r="D357">
            <v>41373</v>
          </cell>
        </row>
        <row r="358">
          <cell r="D358">
            <v>41373</v>
          </cell>
        </row>
        <row r="359">
          <cell r="D359">
            <v>41373</v>
          </cell>
        </row>
        <row r="360">
          <cell r="D360">
            <v>41388</v>
          </cell>
        </row>
        <row r="361">
          <cell r="D361">
            <v>41707</v>
          </cell>
        </row>
        <row r="362">
          <cell r="D362">
            <v>41707</v>
          </cell>
        </row>
        <row r="363">
          <cell r="D363">
            <v>41908</v>
          </cell>
        </row>
        <row r="364">
          <cell r="D364">
            <v>41908</v>
          </cell>
        </row>
        <row r="365">
          <cell r="D365">
            <v>41908</v>
          </cell>
        </row>
        <row r="366">
          <cell r="D366">
            <v>41908</v>
          </cell>
        </row>
        <row r="367">
          <cell r="D367">
            <v>40810</v>
          </cell>
        </row>
        <row r="368">
          <cell r="D368">
            <v>41569</v>
          </cell>
        </row>
        <row r="369">
          <cell r="D369">
            <v>41569</v>
          </cell>
        </row>
        <row r="370">
          <cell r="D370">
            <v>41569</v>
          </cell>
        </row>
        <row r="371">
          <cell r="D371">
            <v>41569</v>
          </cell>
        </row>
        <row r="372">
          <cell r="D372">
            <v>41789</v>
          </cell>
        </row>
        <row r="373">
          <cell r="D373">
            <v>41789</v>
          </cell>
        </row>
        <row r="374">
          <cell r="D374">
            <v>40747</v>
          </cell>
        </row>
        <row r="375">
          <cell r="D375">
            <v>40747</v>
          </cell>
        </row>
        <row r="376">
          <cell r="D376">
            <v>40747</v>
          </cell>
        </row>
        <row r="377">
          <cell r="D377">
            <v>40747</v>
          </cell>
        </row>
        <row r="378">
          <cell r="D378">
            <v>41546</v>
          </cell>
        </row>
        <row r="379">
          <cell r="D379">
            <v>41879</v>
          </cell>
        </row>
        <row r="380">
          <cell r="D380">
            <v>41027</v>
          </cell>
        </row>
        <row r="381">
          <cell r="D381">
            <v>41027</v>
          </cell>
        </row>
        <row r="382">
          <cell r="D382">
            <v>41027</v>
          </cell>
        </row>
        <row r="383">
          <cell r="D383">
            <v>41576</v>
          </cell>
        </row>
        <row r="384">
          <cell r="D384">
            <v>41576</v>
          </cell>
        </row>
        <row r="385">
          <cell r="D385">
            <v>41086</v>
          </cell>
        </row>
        <row r="386">
          <cell r="D386">
            <v>41240</v>
          </cell>
        </row>
        <row r="387">
          <cell r="D387">
            <v>41240</v>
          </cell>
        </row>
        <row r="388">
          <cell r="D388">
            <v>41246</v>
          </cell>
        </row>
        <row r="389">
          <cell r="D389">
            <v>41246</v>
          </cell>
        </row>
        <row r="390">
          <cell r="D390">
            <v>40871</v>
          </cell>
        </row>
        <row r="391">
          <cell r="D391">
            <v>41985</v>
          </cell>
        </row>
        <row r="392">
          <cell r="D392">
            <v>41985</v>
          </cell>
        </row>
        <row r="393">
          <cell r="D393">
            <v>40807</v>
          </cell>
        </row>
        <row r="394">
          <cell r="D394">
            <v>40807</v>
          </cell>
        </row>
        <row r="395">
          <cell r="D395">
            <v>40701</v>
          </cell>
        </row>
        <row r="396">
          <cell r="D396">
            <v>41821</v>
          </cell>
        </row>
        <row r="397">
          <cell r="D397">
            <v>41930</v>
          </cell>
        </row>
        <row r="398">
          <cell r="D398">
            <v>41930</v>
          </cell>
        </row>
        <row r="399">
          <cell r="D399">
            <v>41213</v>
          </cell>
        </row>
        <row r="400">
          <cell r="D400">
            <v>41526</v>
          </cell>
        </row>
        <row r="401">
          <cell r="D401">
            <v>41526</v>
          </cell>
        </row>
        <row r="402">
          <cell r="D402">
            <v>41526</v>
          </cell>
        </row>
        <row r="403">
          <cell r="D403">
            <v>41526</v>
          </cell>
        </row>
        <row r="404">
          <cell r="D404">
            <v>40901</v>
          </cell>
        </row>
        <row r="405">
          <cell r="D405">
            <v>40649</v>
          </cell>
        </row>
        <row r="406">
          <cell r="D406">
            <v>41998</v>
          </cell>
        </row>
        <row r="407">
          <cell r="D407">
            <v>41982</v>
          </cell>
        </row>
        <row r="408">
          <cell r="D408">
            <v>41982</v>
          </cell>
        </row>
        <row r="409">
          <cell r="D409">
            <v>41982</v>
          </cell>
        </row>
        <row r="410">
          <cell r="D410">
            <v>41982</v>
          </cell>
        </row>
        <row r="411">
          <cell r="D411">
            <v>41982</v>
          </cell>
        </row>
        <row r="412">
          <cell r="D412">
            <v>41982</v>
          </cell>
        </row>
        <row r="413">
          <cell r="D413">
            <v>41982</v>
          </cell>
        </row>
        <row r="414">
          <cell r="D414">
            <v>41982</v>
          </cell>
        </row>
        <row r="415">
          <cell r="D415">
            <v>41982</v>
          </cell>
        </row>
        <row r="416">
          <cell r="D416">
            <v>41947</v>
          </cell>
        </row>
        <row r="417">
          <cell r="D417">
            <v>41947</v>
          </cell>
        </row>
        <row r="418">
          <cell r="D418">
            <v>41815</v>
          </cell>
        </row>
        <row r="419">
          <cell r="D419">
            <v>41379</v>
          </cell>
        </row>
        <row r="420">
          <cell r="D420">
            <v>41950</v>
          </cell>
        </row>
        <row r="421">
          <cell r="D421">
            <v>41703</v>
          </cell>
        </row>
        <row r="422">
          <cell r="D422">
            <v>41703</v>
          </cell>
        </row>
        <row r="423">
          <cell r="D423">
            <v>40716</v>
          </cell>
        </row>
        <row r="424">
          <cell r="D424">
            <v>41932</v>
          </cell>
        </row>
        <row r="425">
          <cell r="D425">
            <v>41932</v>
          </cell>
        </row>
        <row r="426">
          <cell r="D426">
            <v>41873</v>
          </cell>
        </row>
        <row r="427">
          <cell r="D427">
            <v>41967</v>
          </cell>
        </row>
        <row r="428">
          <cell r="D428">
            <v>41967</v>
          </cell>
        </row>
        <row r="429">
          <cell r="D429">
            <v>40798</v>
          </cell>
        </row>
        <row r="430">
          <cell r="D430">
            <v>41914</v>
          </cell>
        </row>
        <row r="431">
          <cell r="D431">
            <v>41380</v>
          </cell>
        </row>
        <row r="432">
          <cell r="D432">
            <v>41380</v>
          </cell>
        </row>
        <row r="433">
          <cell r="D433">
            <v>41380</v>
          </cell>
        </row>
        <row r="434">
          <cell r="D434">
            <v>41380</v>
          </cell>
        </row>
        <row r="435">
          <cell r="D435">
            <v>41432</v>
          </cell>
        </row>
        <row r="436">
          <cell r="D436">
            <v>40896</v>
          </cell>
        </row>
        <row r="437">
          <cell r="D437">
            <v>40896</v>
          </cell>
        </row>
        <row r="438">
          <cell r="D438">
            <v>41438</v>
          </cell>
        </row>
        <row r="439">
          <cell r="D439">
            <v>41438</v>
          </cell>
        </row>
        <row r="440">
          <cell r="D440">
            <v>41898</v>
          </cell>
        </row>
        <row r="441">
          <cell r="D441">
            <v>41660</v>
          </cell>
        </row>
        <row r="442">
          <cell r="D442">
            <v>41523</v>
          </cell>
        </row>
        <row r="443">
          <cell r="D443">
            <v>41523</v>
          </cell>
        </row>
        <row r="444">
          <cell r="D444">
            <v>41523</v>
          </cell>
        </row>
        <row r="445">
          <cell r="D445">
            <v>41523</v>
          </cell>
        </row>
        <row r="446">
          <cell r="D446">
            <v>41523</v>
          </cell>
        </row>
        <row r="447">
          <cell r="D447">
            <v>41523</v>
          </cell>
        </row>
        <row r="448">
          <cell r="D448">
            <v>41719</v>
          </cell>
        </row>
        <row r="449">
          <cell r="D449">
            <v>41366</v>
          </cell>
        </row>
        <row r="450">
          <cell r="D450">
            <v>41366</v>
          </cell>
        </row>
        <row r="451">
          <cell r="D451">
            <v>41366</v>
          </cell>
        </row>
        <row r="452">
          <cell r="D452">
            <v>41366</v>
          </cell>
        </row>
        <row r="453">
          <cell r="D453">
            <v>41366</v>
          </cell>
        </row>
        <row r="454">
          <cell r="D454">
            <v>41366</v>
          </cell>
        </row>
        <row r="455">
          <cell r="D455">
            <v>41933</v>
          </cell>
        </row>
        <row r="456">
          <cell r="D456">
            <v>41933</v>
          </cell>
        </row>
        <row r="457">
          <cell r="D457">
            <v>41622</v>
          </cell>
        </row>
        <row r="458">
          <cell r="D458">
            <v>40587</v>
          </cell>
        </row>
        <row r="459">
          <cell r="D459">
            <v>41544</v>
          </cell>
        </row>
        <row r="460">
          <cell r="D460">
            <v>41544</v>
          </cell>
        </row>
        <row r="461">
          <cell r="D461">
            <v>41258</v>
          </cell>
        </row>
        <row r="462">
          <cell r="D462">
            <v>41258</v>
          </cell>
        </row>
        <row r="463">
          <cell r="D463">
            <v>41258</v>
          </cell>
        </row>
        <row r="464">
          <cell r="D464">
            <v>41387</v>
          </cell>
        </row>
        <row r="465">
          <cell r="D465">
            <v>41387</v>
          </cell>
        </row>
        <row r="466">
          <cell r="D466">
            <v>41387</v>
          </cell>
        </row>
        <row r="467">
          <cell r="D467">
            <v>41387</v>
          </cell>
        </row>
        <row r="468">
          <cell r="D468">
            <v>41387</v>
          </cell>
        </row>
        <row r="469">
          <cell r="D469">
            <v>40925</v>
          </cell>
        </row>
        <row r="470">
          <cell r="D470">
            <v>41730</v>
          </cell>
        </row>
        <row r="471">
          <cell r="D471">
            <v>41625</v>
          </cell>
        </row>
        <row r="472">
          <cell r="D472">
            <v>41263</v>
          </cell>
        </row>
        <row r="473">
          <cell r="D473">
            <v>40856</v>
          </cell>
        </row>
        <row r="474">
          <cell r="D474">
            <v>40856</v>
          </cell>
        </row>
        <row r="475">
          <cell r="D475">
            <v>40856</v>
          </cell>
        </row>
        <row r="476">
          <cell r="D476">
            <v>40856</v>
          </cell>
        </row>
        <row r="477">
          <cell r="D477">
            <v>40856</v>
          </cell>
        </row>
        <row r="478">
          <cell r="D478">
            <v>40856</v>
          </cell>
        </row>
        <row r="479">
          <cell r="D479">
            <v>41468</v>
          </cell>
        </row>
        <row r="480">
          <cell r="D480">
            <v>41575</v>
          </cell>
        </row>
        <row r="481">
          <cell r="D481">
            <v>41452</v>
          </cell>
        </row>
        <row r="482">
          <cell r="D482">
            <v>41452</v>
          </cell>
        </row>
        <row r="483">
          <cell r="D483">
            <v>40822</v>
          </cell>
        </row>
        <row r="484">
          <cell r="D484">
            <v>40746</v>
          </cell>
        </row>
        <row r="485">
          <cell r="D485">
            <v>40746</v>
          </cell>
        </row>
        <row r="486">
          <cell r="D486">
            <v>41801</v>
          </cell>
        </row>
        <row r="487">
          <cell r="D487">
            <v>41801</v>
          </cell>
        </row>
        <row r="488">
          <cell r="D488">
            <v>41801</v>
          </cell>
        </row>
        <row r="489">
          <cell r="D489">
            <v>40845</v>
          </cell>
        </row>
        <row r="490">
          <cell r="D490">
            <v>40703</v>
          </cell>
        </row>
        <row r="491">
          <cell r="D491">
            <v>40703</v>
          </cell>
        </row>
        <row r="492">
          <cell r="D492">
            <v>40703</v>
          </cell>
        </row>
        <row r="493">
          <cell r="D493">
            <v>40800</v>
          </cell>
        </row>
        <row r="494">
          <cell r="D494">
            <v>40800</v>
          </cell>
        </row>
        <row r="495">
          <cell r="D495">
            <v>41404</v>
          </cell>
        </row>
        <row r="496">
          <cell r="D496">
            <v>41352</v>
          </cell>
        </row>
        <row r="497">
          <cell r="D497">
            <v>41270</v>
          </cell>
        </row>
        <row r="498">
          <cell r="D498">
            <v>41481</v>
          </cell>
        </row>
        <row r="499">
          <cell r="D499">
            <v>41481</v>
          </cell>
        </row>
        <row r="500">
          <cell r="D500">
            <v>41481</v>
          </cell>
        </row>
        <row r="501">
          <cell r="D501">
            <v>41481</v>
          </cell>
        </row>
        <row r="502">
          <cell r="D502">
            <v>41425</v>
          </cell>
        </row>
        <row r="503">
          <cell r="D503">
            <v>41425</v>
          </cell>
        </row>
        <row r="504">
          <cell r="D504">
            <v>41425</v>
          </cell>
        </row>
        <row r="505">
          <cell r="D505">
            <v>41425</v>
          </cell>
        </row>
        <row r="506">
          <cell r="D506">
            <v>41425</v>
          </cell>
        </row>
        <row r="507">
          <cell r="D507">
            <v>41956</v>
          </cell>
        </row>
        <row r="508">
          <cell r="D508">
            <v>40984</v>
          </cell>
        </row>
        <row r="509">
          <cell r="D509">
            <v>40984</v>
          </cell>
        </row>
        <row r="510">
          <cell r="D510">
            <v>40984</v>
          </cell>
        </row>
        <row r="511">
          <cell r="D511">
            <v>40984</v>
          </cell>
        </row>
        <row r="512">
          <cell r="D512">
            <v>41970</v>
          </cell>
        </row>
        <row r="513">
          <cell r="D513">
            <v>41970</v>
          </cell>
        </row>
        <row r="514">
          <cell r="D514">
            <v>41568</v>
          </cell>
        </row>
        <row r="515">
          <cell r="D515">
            <v>41995</v>
          </cell>
        </row>
        <row r="516">
          <cell r="D516">
            <v>41995</v>
          </cell>
        </row>
        <row r="517">
          <cell r="D517">
            <v>41662</v>
          </cell>
        </row>
        <row r="518">
          <cell r="D518">
            <v>41662</v>
          </cell>
        </row>
        <row r="519">
          <cell r="D519">
            <v>41662</v>
          </cell>
        </row>
        <row r="520">
          <cell r="D520">
            <v>41662</v>
          </cell>
        </row>
        <row r="521">
          <cell r="D521">
            <v>40990</v>
          </cell>
        </row>
        <row r="522">
          <cell r="D522">
            <v>40990</v>
          </cell>
        </row>
        <row r="523">
          <cell r="D523">
            <v>40990</v>
          </cell>
        </row>
        <row r="524">
          <cell r="D524">
            <v>41663</v>
          </cell>
        </row>
        <row r="525">
          <cell r="D525">
            <v>41416</v>
          </cell>
        </row>
        <row r="526">
          <cell r="D526">
            <v>41416</v>
          </cell>
        </row>
        <row r="527">
          <cell r="D527">
            <v>41269</v>
          </cell>
        </row>
        <row r="528">
          <cell r="D528">
            <v>41934</v>
          </cell>
        </row>
        <row r="529">
          <cell r="D529">
            <v>41934</v>
          </cell>
        </row>
        <row r="530">
          <cell r="D530">
            <v>41155</v>
          </cell>
        </row>
        <row r="531">
          <cell r="D531">
            <v>41155</v>
          </cell>
        </row>
        <row r="532">
          <cell r="D532">
            <v>41155</v>
          </cell>
        </row>
        <row r="533">
          <cell r="D533">
            <v>41220</v>
          </cell>
        </row>
        <row r="534">
          <cell r="D534">
            <v>41890</v>
          </cell>
        </row>
        <row r="535">
          <cell r="D535">
            <v>41424</v>
          </cell>
        </row>
        <row r="536">
          <cell r="D536">
            <v>41424</v>
          </cell>
        </row>
        <row r="537">
          <cell r="D537">
            <v>41466</v>
          </cell>
        </row>
        <row r="538">
          <cell r="D538">
            <v>41886</v>
          </cell>
        </row>
        <row r="539">
          <cell r="D539">
            <v>41246</v>
          </cell>
        </row>
        <row r="540">
          <cell r="D540">
            <v>41250</v>
          </cell>
        </row>
        <row r="541">
          <cell r="D541">
            <v>41250</v>
          </cell>
        </row>
        <row r="542">
          <cell r="D542">
            <v>40576</v>
          </cell>
        </row>
        <row r="543">
          <cell r="D543">
            <v>41470</v>
          </cell>
        </row>
        <row r="544">
          <cell r="D544">
            <v>41261</v>
          </cell>
        </row>
        <row r="545">
          <cell r="D545">
            <v>40674</v>
          </cell>
        </row>
        <row r="546">
          <cell r="D546">
            <v>40674</v>
          </cell>
        </row>
        <row r="547">
          <cell r="D547">
            <v>40674</v>
          </cell>
        </row>
        <row r="548">
          <cell r="D548">
            <v>41963</v>
          </cell>
        </row>
        <row r="549">
          <cell r="D549">
            <v>41963</v>
          </cell>
        </row>
        <row r="550">
          <cell r="D550">
            <v>41228</v>
          </cell>
        </row>
        <row r="551">
          <cell r="D551">
            <v>41228</v>
          </cell>
        </row>
        <row r="552">
          <cell r="D552">
            <v>41228</v>
          </cell>
        </row>
        <row r="553">
          <cell r="D553">
            <v>41380</v>
          </cell>
        </row>
        <row r="554">
          <cell r="D554">
            <v>41894</v>
          </cell>
        </row>
        <row r="555">
          <cell r="D555">
            <v>41968</v>
          </cell>
        </row>
        <row r="556">
          <cell r="D556">
            <v>41820</v>
          </cell>
        </row>
        <row r="557">
          <cell r="D557">
            <v>40605</v>
          </cell>
        </row>
        <row r="558">
          <cell r="D558">
            <v>41436</v>
          </cell>
        </row>
        <row r="559">
          <cell r="D559">
            <v>41436</v>
          </cell>
        </row>
        <row r="560">
          <cell r="D560">
            <v>41436</v>
          </cell>
        </row>
        <row r="561">
          <cell r="D561">
            <v>41964</v>
          </cell>
        </row>
        <row r="562">
          <cell r="D562">
            <v>41964</v>
          </cell>
        </row>
        <row r="563">
          <cell r="D563">
            <v>40800</v>
          </cell>
        </row>
        <row r="564">
          <cell r="D564">
            <v>40800</v>
          </cell>
        </row>
        <row r="565">
          <cell r="D565">
            <v>41250</v>
          </cell>
        </row>
        <row r="566">
          <cell r="D566">
            <v>41250</v>
          </cell>
        </row>
        <row r="567">
          <cell r="D567">
            <v>41981</v>
          </cell>
        </row>
        <row r="568">
          <cell r="D568">
            <v>41914</v>
          </cell>
        </row>
        <row r="569">
          <cell r="D569">
            <v>41914</v>
          </cell>
        </row>
        <row r="570">
          <cell r="D570">
            <v>41914</v>
          </cell>
        </row>
        <row r="571">
          <cell r="D571">
            <v>41914</v>
          </cell>
        </row>
        <row r="572">
          <cell r="D572">
            <v>42002</v>
          </cell>
        </row>
        <row r="573">
          <cell r="D573">
            <v>42002</v>
          </cell>
        </row>
        <row r="574">
          <cell r="D574">
            <v>42002</v>
          </cell>
        </row>
        <row r="575">
          <cell r="D575">
            <v>42002</v>
          </cell>
        </row>
        <row r="576">
          <cell r="D576">
            <v>41582</v>
          </cell>
        </row>
        <row r="577">
          <cell r="D577">
            <v>41170</v>
          </cell>
        </row>
        <row r="578">
          <cell r="D578">
            <v>41170</v>
          </cell>
        </row>
        <row r="579">
          <cell r="D579">
            <v>41170</v>
          </cell>
        </row>
        <row r="580">
          <cell r="D580">
            <v>41841</v>
          </cell>
        </row>
        <row r="581">
          <cell r="D581">
            <v>41841</v>
          </cell>
        </row>
        <row r="582">
          <cell r="D582">
            <v>41162</v>
          </cell>
        </row>
        <row r="583">
          <cell r="D583">
            <v>41975</v>
          </cell>
        </row>
        <row r="584">
          <cell r="D584">
            <v>41975</v>
          </cell>
        </row>
        <row r="585">
          <cell r="D585">
            <v>41975</v>
          </cell>
        </row>
        <row r="586">
          <cell r="D586">
            <v>41975</v>
          </cell>
        </row>
        <row r="587">
          <cell r="D587">
            <v>41975</v>
          </cell>
        </row>
        <row r="588">
          <cell r="D588">
            <v>41093</v>
          </cell>
        </row>
        <row r="589">
          <cell r="D589">
            <v>41093</v>
          </cell>
        </row>
        <row r="590">
          <cell r="D590">
            <v>41354</v>
          </cell>
        </row>
        <row r="591">
          <cell r="D591">
            <v>41354</v>
          </cell>
        </row>
        <row r="592">
          <cell r="D592">
            <v>41354</v>
          </cell>
        </row>
        <row r="593">
          <cell r="D593">
            <v>41354</v>
          </cell>
        </row>
        <row r="594">
          <cell r="D594">
            <v>40553</v>
          </cell>
        </row>
        <row r="595">
          <cell r="D595">
            <v>40553</v>
          </cell>
        </row>
        <row r="596">
          <cell r="D596">
            <v>40763</v>
          </cell>
        </row>
        <row r="597">
          <cell r="D597">
            <v>40763</v>
          </cell>
        </row>
        <row r="598">
          <cell r="D598">
            <v>40763</v>
          </cell>
        </row>
        <row r="599">
          <cell r="D599">
            <v>40763</v>
          </cell>
        </row>
        <row r="600">
          <cell r="D600">
            <v>41470</v>
          </cell>
        </row>
        <row r="601">
          <cell r="D601">
            <v>41472</v>
          </cell>
        </row>
        <row r="602">
          <cell r="D602">
            <v>41472</v>
          </cell>
        </row>
        <row r="603">
          <cell r="D603">
            <v>41472</v>
          </cell>
        </row>
        <row r="604">
          <cell r="D604">
            <v>40617</v>
          </cell>
        </row>
        <row r="605">
          <cell r="D605">
            <v>40617</v>
          </cell>
        </row>
        <row r="606">
          <cell r="D606">
            <v>40617</v>
          </cell>
        </row>
        <row r="607">
          <cell r="D607">
            <v>40617</v>
          </cell>
        </row>
        <row r="608">
          <cell r="D608">
            <v>40617</v>
          </cell>
        </row>
        <row r="609">
          <cell r="D609">
            <v>40686</v>
          </cell>
        </row>
        <row r="610">
          <cell r="D610">
            <v>40686</v>
          </cell>
        </row>
        <row r="611">
          <cell r="D611">
            <v>40686</v>
          </cell>
        </row>
        <row r="612">
          <cell r="D612">
            <v>41393</v>
          </cell>
        </row>
        <row r="613">
          <cell r="D613">
            <v>41393</v>
          </cell>
        </row>
        <row r="614">
          <cell r="D614">
            <v>41529</v>
          </cell>
        </row>
        <row r="615">
          <cell r="D615">
            <v>41529</v>
          </cell>
        </row>
        <row r="616">
          <cell r="D616">
            <v>41958</v>
          </cell>
        </row>
        <row r="617">
          <cell r="D617">
            <v>41958</v>
          </cell>
        </row>
        <row r="618">
          <cell r="D618">
            <v>41870</v>
          </cell>
        </row>
        <row r="619">
          <cell r="D619">
            <v>41870</v>
          </cell>
        </row>
        <row r="620">
          <cell r="D620">
            <v>41870</v>
          </cell>
        </row>
        <row r="621">
          <cell r="D621">
            <v>41870</v>
          </cell>
        </row>
        <row r="622">
          <cell r="D622">
            <v>41870</v>
          </cell>
        </row>
        <row r="623">
          <cell r="D623">
            <v>40903</v>
          </cell>
        </row>
        <row r="624">
          <cell r="D624">
            <v>41242</v>
          </cell>
        </row>
        <row r="625">
          <cell r="D625">
            <v>41242</v>
          </cell>
        </row>
        <row r="626">
          <cell r="D626">
            <v>41242</v>
          </cell>
        </row>
        <row r="627">
          <cell r="D627">
            <v>41242</v>
          </cell>
        </row>
        <row r="628">
          <cell r="D628">
            <v>41898</v>
          </cell>
        </row>
        <row r="629">
          <cell r="D629">
            <v>41779</v>
          </cell>
        </row>
        <row r="630">
          <cell r="D630">
            <v>41991</v>
          </cell>
        </row>
        <row r="631">
          <cell r="D631">
            <v>41991</v>
          </cell>
        </row>
        <row r="632">
          <cell r="D632">
            <v>41620</v>
          </cell>
        </row>
        <row r="633">
          <cell r="D633">
            <v>41620</v>
          </cell>
        </row>
        <row r="634">
          <cell r="D634">
            <v>41620</v>
          </cell>
        </row>
        <row r="635">
          <cell r="D635">
            <v>41907</v>
          </cell>
        </row>
        <row r="636">
          <cell r="D636">
            <v>41907</v>
          </cell>
        </row>
        <row r="637">
          <cell r="D637">
            <v>41186</v>
          </cell>
        </row>
        <row r="638">
          <cell r="D638">
            <v>41502</v>
          </cell>
        </row>
        <row r="639">
          <cell r="D639">
            <v>41502</v>
          </cell>
        </row>
        <row r="640">
          <cell r="D640">
            <v>41415</v>
          </cell>
        </row>
        <row r="641">
          <cell r="D641">
            <v>41415</v>
          </cell>
        </row>
        <row r="642">
          <cell r="D642">
            <v>41627</v>
          </cell>
        </row>
        <row r="643">
          <cell r="D643">
            <v>41851</v>
          </cell>
        </row>
        <row r="644">
          <cell r="D644">
            <v>41851</v>
          </cell>
        </row>
        <row r="645">
          <cell r="D645">
            <v>41801</v>
          </cell>
        </row>
        <row r="646">
          <cell r="D646">
            <v>41842</v>
          </cell>
        </row>
        <row r="647">
          <cell r="D647">
            <v>42004</v>
          </cell>
        </row>
        <row r="648">
          <cell r="D648">
            <v>41366</v>
          </cell>
        </row>
        <row r="649">
          <cell r="D649">
            <v>41366</v>
          </cell>
        </row>
        <row r="650">
          <cell r="D650">
            <v>41620</v>
          </cell>
        </row>
        <row r="651">
          <cell r="D651">
            <v>41620</v>
          </cell>
        </row>
        <row r="652">
          <cell r="D652">
            <v>41620</v>
          </cell>
        </row>
        <row r="653">
          <cell r="D653">
            <v>41571</v>
          </cell>
        </row>
        <row r="654">
          <cell r="D654">
            <v>41810</v>
          </cell>
        </row>
        <row r="655">
          <cell r="D655">
            <v>41810</v>
          </cell>
        </row>
        <row r="656">
          <cell r="D656">
            <v>41509</v>
          </cell>
        </row>
        <row r="657">
          <cell r="D657">
            <v>41509</v>
          </cell>
        </row>
        <row r="658">
          <cell r="D658">
            <v>41509</v>
          </cell>
        </row>
        <row r="659">
          <cell r="D659">
            <v>41537</v>
          </cell>
        </row>
        <row r="660">
          <cell r="D660">
            <v>41537</v>
          </cell>
        </row>
        <row r="661">
          <cell r="D661">
            <v>41145</v>
          </cell>
        </row>
        <row r="662">
          <cell r="D662">
            <v>41145</v>
          </cell>
        </row>
        <row r="663">
          <cell r="D663">
            <v>41145</v>
          </cell>
        </row>
        <row r="664">
          <cell r="D664">
            <v>41145</v>
          </cell>
        </row>
        <row r="665">
          <cell r="D665">
            <v>41360</v>
          </cell>
        </row>
        <row r="666">
          <cell r="D666">
            <v>41583</v>
          </cell>
        </row>
        <row r="667">
          <cell r="D667">
            <v>41799</v>
          </cell>
        </row>
        <row r="668">
          <cell r="D668">
            <v>41799</v>
          </cell>
        </row>
        <row r="669">
          <cell r="D669">
            <v>41799</v>
          </cell>
        </row>
        <row r="670">
          <cell r="D670">
            <v>40901</v>
          </cell>
        </row>
        <row r="671">
          <cell r="D671">
            <v>41800</v>
          </cell>
        </row>
        <row r="672">
          <cell r="D672">
            <v>41800</v>
          </cell>
        </row>
        <row r="673">
          <cell r="D673">
            <v>41800</v>
          </cell>
        </row>
        <row r="674">
          <cell r="D674">
            <v>41806</v>
          </cell>
        </row>
        <row r="675">
          <cell r="D675">
            <v>41979</v>
          </cell>
        </row>
        <row r="676">
          <cell r="D676">
            <v>41979</v>
          </cell>
        </row>
        <row r="677">
          <cell r="D677">
            <v>41979</v>
          </cell>
        </row>
        <row r="678">
          <cell r="D678">
            <v>41717</v>
          </cell>
        </row>
        <row r="679">
          <cell r="D679">
            <v>41717</v>
          </cell>
        </row>
        <row r="680">
          <cell r="D680">
            <v>41717</v>
          </cell>
        </row>
        <row r="681">
          <cell r="D681">
            <v>41717</v>
          </cell>
        </row>
        <row r="682">
          <cell r="D682">
            <v>41598</v>
          </cell>
        </row>
        <row r="683">
          <cell r="D683">
            <v>41598</v>
          </cell>
        </row>
        <row r="684">
          <cell r="D684">
            <v>41598</v>
          </cell>
        </row>
        <row r="685">
          <cell r="D685">
            <v>41948</v>
          </cell>
        </row>
        <row r="686">
          <cell r="D686">
            <v>41948</v>
          </cell>
        </row>
        <row r="687">
          <cell r="D687">
            <v>40729</v>
          </cell>
        </row>
        <row r="688">
          <cell r="D688">
            <v>40729</v>
          </cell>
        </row>
        <row r="689">
          <cell r="D689">
            <v>40729</v>
          </cell>
        </row>
        <row r="690">
          <cell r="D690">
            <v>41999</v>
          </cell>
        </row>
        <row r="691">
          <cell r="D691">
            <v>40715</v>
          </cell>
        </row>
        <row r="692">
          <cell r="D692">
            <v>40715</v>
          </cell>
        </row>
        <row r="693">
          <cell r="D693">
            <v>40715</v>
          </cell>
        </row>
        <row r="694">
          <cell r="D694">
            <v>40996</v>
          </cell>
        </row>
        <row r="695">
          <cell r="D695">
            <v>40996</v>
          </cell>
        </row>
        <row r="696">
          <cell r="D696">
            <v>41043</v>
          </cell>
        </row>
        <row r="697">
          <cell r="D697">
            <v>41043</v>
          </cell>
        </row>
        <row r="698">
          <cell r="D698">
            <v>41043</v>
          </cell>
        </row>
        <row r="699">
          <cell r="D699">
            <v>41043</v>
          </cell>
        </row>
        <row r="700">
          <cell r="D700">
            <v>41043</v>
          </cell>
        </row>
        <row r="701">
          <cell r="D701">
            <v>41043</v>
          </cell>
        </row>
        <row r="702">
          <cell r="D702">
            <v>41043</v>
          </cell>
        </row>
        <row r="703">
          <cell r="D703">
            <v>41885</v>
          </cell>
        </row>
        <row r="704">
          <cell r="D704">
            <v>41583</v>
          </cell>
        </row>
        <row r="705">
          <cell r="D705">
            <v>41008</v>
          </cell>
        </row>
        <row r="706">
          <cell r="D706">
            <v>40798</v>
          </cell>
        </row>
        <row r="707">
          <cell r="D707">
            <v>40798</v>
          </cell>
        </row>
        <row r="708">
          <cell r="D708">
            <v>40798</v>
          </cell>
        </row>
        <row r="709">
          <cell r="D709">
            <v>40879</v>
          </cell>
        </row>
        <row r="710">
          <cell r="D710">
            <v>40879</v>
          </cell>
        </row>
        <row r="711">
          <cell r="D711">
            <v>40879</v>
          </cell>
        </row>
        <row r="712">
          <cell r="D712">
            <v>40638</v>
          </cell>
        </row>
        <row r="713">
          <cell r="D713">
            <v>41886</v>
          </cell>
        </row>
        <row r="714">
          <cell r="D714">
            <v>41779</v>
          </cell>
        </row>
        <row r="715">
          <cell r="D715">
            <v>41779</v>
          </cell>
        </row>
        <row r="716">
          <cell r="D716">
            <v>41779</v>
          </cell>
        </row>
        <row r="717">
          <cell r="D717">
            <v>40725</v>
          </cell>
        </row>
        <row r="718">
          <cell r="D718">
            <v>40555</v>
          </cell>
        </row>
        <row r="719">
          <cell r="D719">
            <v>41907</v>
          </cell>
        </row>
        <row r="720">
          <cell r="D720">
            <v>40696</v>
          </cell>
        </row>
        <row r="721">
          <cell r="D721">
            <v>40696</v>
          </cell>
        </row>
        <row r="722">
          <cell r="D722">
            <v>41318</v>
          </cell>
        </row>
        <row r="723">
          <cell r="D723">
            <v>41624</v>
          </cell>
        </row>
        <row r="724">
          <cell r="D724">
            <v>41624</v>
          </cell>
        </row>
        <row r="725">
          <cell r="D725">
            <v>40823</v>
          </cell>
        </row>
        <row r="726">
          <cell r="D726">
            <v>41463</v>
          </cell>
        </row>
        <row r="727">
          <cell r="D727">
            <v>41899</v>
          </cell>
        </row>
        <row r="728">
          <cell r="D728">
            <v>41899</v>
          </cell>
        </row>
        <row r="729">
          <cell r="D729">
            <v>41612</v>
          </cell>
        </row>
        <row r="730">
          <cell r="D730">
            <v>41612</v>
          </cell>
        </row>
        <row r="731">
          <cell r="D731">
            <v>41612</v>
          </cell>
        </row>
        <row r="732">
          <cell r="D732">
            <v>41612</v>
          </cell>
        </row>
        <row r="733">
          <cell r="D733">
            <v>41612</v>
          </cell>
        </row>
        <row r="734">
          <cell r="D734">
            <v>41661</v>
          </cell>
        </row>
        <row r="735">
          <cell r="D735">
            <v>41661</v>
          </cell>
        </row>
        <row r="736">
          <cell r="D736">
            <v>41661</v>
          </cell>
        </row>
        <row r="737">
          <cell r="D737">
            <v>41661</v>
          </cell>
        </row>
        <row r="738">
          <cell r="D738">
            <v>41661</v>
          </cell>
        </row>
        <row r="739">
          <cell r="D739">
            <v>41661</v>
          </cell>
        </row>
        <row r="740">
          <cell r="D740">
            <v>40794</v>
          </cell>
        </row>
        <row r="741">
          <cell r="D741">
            <v>40548</v>
          </cell>
        </row>
        <row r="742">
          <cell r="D742">
            <v>40548</v>
          </cell>
        </row>
        <row r="743">
          <cell r="D743">
            <v>40548</v>
          </cell>
        </row>
        <row r="744">
          <cell r="D744">
            <v>41514</v>
          </cell>
        </row>
        <row r="745">
          <cell r="D745">
            <v>41514</v>
          </cell>
        </row>
        <row r="746">
          <cell r="D746">
            <v>41514</v>
          </cell>
        </row>
        <row r="747">
          <cell r="D747">
            <v>41514</v>
          </cell>
        </row>
        <row r="748">
          <cell r="D748">
            <v>40690</v>
          </cell>
        </row>
        <row r="749">
          <cell r="D749">
            <v>40690</v>
          </cell>
        </row>
        <row r="750">
          <cell r="D750">
            <v>41354</v>
          </cell>
        </row>
        <row r="751">
          <cell r="D751">
            <v>41915</v>
          </cell>
        </row>
        <row r="752">
          <cell r="D752">
            <v>41915</v>
          </cell>
        </row>
        <row r="753">
          <cell r="D753">
            <v>41915</v>
          </cell>
        </row>
        <row r="754">
          <cell r="D754">
            <v>41915</v>
          </cell>
        </row>
        <row r="755">
          <cell r="D755">
            <v>41372</v>
          </cell>
        </row>
        <row r="756">
          <cell r="D756">
            <v>41250</v>
          </cell>
        </row>
        <row r="757">
          <cell r="D757">
            <v>41536</v>
          </cell>
        </row>
        <row r="758">
          <cell r="D758">
            <v>40906</v>
          </cell>
        </row>
        <row r="759">
          <cell r="D759">
            <v>40906</v>
          </cell>
        </row>
        <row r="760">
          <cell r="D760">
            <v>41844</v>
          </cell>
        </row>
        <row r="761">
          <cell r="D761">
            <v>41901</v>
          </cell>
        </row>
        <row r="762">
          <cell r="D762">
            <v>41152</v>
          </cell>
        </row>
        <row r="763">
          <cell r="D763">
            <v>41947</v>
          </cell>
        </row>
        <row r="764">
          <cell r="D764">
            <v>40947</v>
          </cell>
        </row>
        <row r="765">
          <cell r="D765">
            <v>40557</v>
          </cell>
        </row>
        <row r="766">
          <cell r="D766">
            <v>40557</v>
          </cell>
        </row>
        <row r="767">
          <cell r="D767">
            <v>40557</v>
          </cell>
        </row>
        <row r="768">
          <cell r="D768">
            <v>40557</v>
          </cell>
        </row>
        <row r="769">
          <cell r="D769">
            <v>40557</v>
          </cell>
        </row>
        <row r="770">
          <cell r="D770">
            <v>40677</v>
          </cell>
        </row>
        <row r="771">
          <cell r="D771">
            <v>41414</v>
          </cell>
        </row>
        <row r="772">
          <cell r="D772">
            <v>41670</v>
          </cell>
        </row>
        <row r="773">
          <cell r="D773">
            <v>41670</v>
          </cell>
        </row>
        <row r="774">
          <cell r="D774">
            <v>41670</v>
          </cell>
        </row>
        <row r="775">
          <cell r="D775">
            <v>41670</v>
          </cell>
        </row>
        <row r="776">
          <cell r="D776">
            <v>41670</v>
          </cell>
        </row>
        <row r="777">
          <cell r="D777">
            <v>41670</v>
          </cell>
        </row>
        <row r="778">
          <cell r="D778">
            <v>40723</v>
          </cell>
        </row>
        <row r="779">
          <cell r="D779">
            <v>41142</v>
          </cell>
        </row>
        <row r="780">
          <cell r="D780">
            <v>41142</v>
          </cell>
        </row>
        <row r="781">
          <cell r="D781">
            <v>41142</v>
          </cell>
        </row>
        <row r="782">
          <cell r="D782">
            <v>41142</v>
          </cell>
        </row>
        <row r="783">
          <cell r="D783">
            <v>41185</v>
          </cell>
        </row>
        <row r="784">
          <cell r="D784">
            <v>41185</v>
          </cell>
        </row>
        <row r="785">
          <cell r="D785">
            <v>41185</v>
          </cell>
        </row>
        <row r="786">
          <cell r="D786">
            <v>41185</v>
          </cell>
        </row>
        <row r="787">
          <cell r="D787">
            <v>41052</v>
          </cell>
        </row>
        <row r="788">
          <cell r="D788">
            <v>41716</v>
          </cell>
        </row>
        <row r="789">
          <cell r="D789">
            <v>41255</v>
          </cell>
        </row>
        <row r="790">
          <cell r="D790">
            <v>41086</v>
          </cell>
        </row>
        <row r="791">
          <cell r="D791">
            <v>41086</v>
          </cell>
        </row>
        <row r="792">
          <cell r="D792">
            <v>41086</v>
          </cell>
        </row>
        <row r="793">
          <cell r="D793">
            <v>41086</v>
          </cell>
        </row>
        <row r="794">
          <cell r="D794">
            <v>41415</v>
          </cell>
        </row>
        <row r="795">
          <cell r="D795">
            <v>40806</v>
          </cell>
        </row>
        <row r="796">
          <cell r="D796">
            <v>40806</v>
          </cell>
        </row>
        <row r="797">
          <cell r="D797">
            <v>41904</v>
          </cell>
        </row>
        <row r="798">
          <cell r="D798">
            <v>41267</v>
          </cell>
        </row>
        <row r="799">
          <cell r="D799">
            <v>41267</v>
          </cell>
        </row>
        <row r="800">
          <cell r="D800">
            <v>41267</v>
          </cell>
        </row>
        <row r="801">
          <cell r="D801">
            <v>41240</v>
          </cell>
        </row>
        <row r="802">
          <cell r="D802">
            <v>41691</v>
          </cell>
        </row>
        <row r="803">
          <cell r="D803">
            <v>41691</v>
          </cell>
        </row>
        <row r="804">
          <cell r="D804">
            <v>41505</v>
          </cell>
        </row>
        <row r="805">
          <cell r="D805">
            <v>41346</v>
          </cell>
        </row>
        <row r="806">
          <cell r="D806">
            <v>41752</v>
          </cell>
        </row>
        <row r="807">
          <cell r="D807">
            <v>40848</v>
          </cell>
        </row>
        <row r="808">
          <cell r="D808">
            <v>40848</v>
          </cell>
        </row>
        <row r="809">
          <cell r="D809">
            <v>40942</v>
          </cell>
        </row>
        <row r="810">
          <cell r="D810">
            <v>40942</v>
          </cell>
        </row>
        <row r="811">
          <cell r="D811">
            <v>40829</v>
          </cell>
        </row>
        <row r="812">
          <cell r="D812">
            <v>40829</v>
          </cell>
        </row>
        <row r="813">
          <cell r="D813">
            <v>40829</v>
          </cell>
        </row>
        <row r="814">
          <cell r="D814">
            <v>40829</v>
          </cell>
        </row>
        <row r="815">
          <cell r="D815">
            <v>41774</v>
          </cell>
        </row>
        <row r="816">
          <cell r="D816">
            <v>41774</v>
          </cell>
        </row>
        <row r="817">
          <cell r="D817">
            <v>40988</v>
          </cell>
        </row>
        <row r="818">
          <cell r="D818">
            <v>41533</v>
          </cell>
        </row>
        <row r="819">
          <cell r="D819">
            <v>40722</v>
          </cell>
        </row>
        <row r="820">
          <cell r="D820">
            <v>40722</v>
          </cell>
        </row>
        <row r="821">
          <cell r="D821">
            <v>40722</v>
          </cell>
        </row>
        <row r="822">
          <cell r="D822">
            <v>40722</v>
          </cell>
        </row>
        <row r="823">
          <cell r="D823">
            <v>40722</v>
          </cell>
        </row>
        <row r="824">
          <cell r="D824">
            <v>41811</v>
          </cell>
        </row>
        <row r="825">
          <cell r="D825">
            <v>41811</v>
          </cell>
        </row>
        <row r="826">
          <cell r="D826">
            <v>40672</v>
          </cell>
        </row>
        <row r="827">
          <cell r="D827">
            <v>40672</v>
          </cell>
        </row>
        <row r="828">
          <cell r="D828">
            <v>41873</v>
          </cell>
        </row>
        <row r="829">
          <cell r="D829">
            <v>41873</v>
          </cell>
        </row>
        <row r="830">
          <cell r="D830">
            <v>41873</v>
          </cell>
        </row>
        <row r="831">
          <cell r="D831">
            <v>41807</v>
          </cell>
        </row>
        <row r="832">
          <cell r="D832">
            <v>41807</v>
          </cell>
        </row>
        <row r="833">
          <cell r="D833">
            <v>41807</v>
          </cell>
        </row>
        <row r="834">
          <cell r="D834">
            <v>41807</v>
          </cell>
        </row>
        <row r="835">
          <cell r="D835">
            <v>41479</v>
          </cell>
        </row>
        <row r="836">
          <cell r="D836">
            <v>41479</v>
          </cell>
        </row>
        <row r="837">
          <cell r="D837">
            <v>41479</v>
          </cell>
        </row>
        <row r="838">
          <cell r="D838">
            <v>40794</v>
          </cell>
        </row>
        <row r="839">
          <cell r="D839">
            <v>41948</v>
          </cell>
        </row>
        <row r="840">
          <cell r="D840">
            <v>41341</v>
          </cell>
        </row>
        <row r="841">
          <cell r="D841">
            <v>41233</v>
          </cell>
        </row>
        <row r="842">
          <cell r="D842">
            <v>41233</v>
          </cell>
        </row>
        <row r="843">
          <cell r="D843">
            <v>41233</v>
          </cell>
        </row>
        <row r="844">
          <cell r="D844">
            <v>41586</v>
          </cell>
        </row>
        <row r="845">
          <cell r="D845">
            <v>41586</v>
          </cell>
        </row>
        <row r="846">
          <cell r="D846">
            <v>41586</v>
          </cell>
        </row>
        <row r="847">
          <cell r="D847">
            <v>41586</v>
          </cell>
        </row>
        <row r="848">
          <cell r="D848">
            <v>41195</v>
          </cell>
        </row>
        <row r="849">
          <cell r="D849">
            <v>41195</v>
          </cell>
        </row>
        <row r="850">
          <cell r="D850">
            <v>41641</v>
          </cell>
        </row>
        <row r="851">
          <cell r="D851">
            <v>40582</v>
          </cell>
        </row>
        <row r="852">
          <cell r="D852">
            <v>41446</v>
          </cell>
        </row>
        <row r="853">
          <cell r="D853">
            <v>41446</v>
          </cell>
        </row>
        <row r="854">
          <cell r="D854">
            <v>41423</v>
          </cell>
        </row>
        <row r="855">
          <cell r="D855">
            <v>41324</v>
          </cell>
        </row>
        <row r="856">
          <cell r="D856">
            <v>41324</v>
          </cell>
        </row>
        <row r="857">
          <cell r="D857">
            <v>40758</v>
          </cell>
        </row>
        <row r="858">
          <cell r="D858">
            <v>40758</v>
          </cell>
        </row>
        <row r="859">
          <cell r="D859">
            <v>40758</v>
          </cell>
        </row>
        <row r="860">
          <cell r="D860">
            <v>41740</v>
          </cell>
        </row>
        <row r="861">
          <cell r="D861">
            <v>41740</v>
          </cell>
        </row>
        <row r="862">
          <cell r="D862">
            <v>40703</v>
          </cell>
        </row>
        <row r="863">
          <cell r="D863">
            <v>40703</v>
          </cell>
        </row>
        <row r="864">
          <cell r="D864">
            <v>41279</v>
          </cell>
        </row>
        <row r="865">
          <cell r="D865">
            <v>41279</v>
          </cell>
        </row>
        <row r="866">
          <cell r="D866">
            <v>41279</v>
          </cell>
        </row>
        <row r="867">
          <cell r="D867">
            <v>40554</v>
          </cell>
        </row>
        <row r="868">
          <cell r="D868">
            <v>40554</v>
          </cell>
        </row>
        <row r="869">
          <cell r="D869">
            <v>41547</v>
          </cell>
        </row>
        <row r="870">
          <cell r="D870">
            <v>40639</v>
          </cell>
        </row>
        <row r="871">
          <cell r="D871">
            <v>41521</v>
          </cell>
        </row>
        <row r="872">
          <cell r="D872">
            <v>41521</v>
          </cell>
        </row>
        <row r="873">
          <cell r="D873">
            <v>41201</v>
          </cell>
        </row>
        <row r="874">
          <cell r="D874">
            <v>40887</v>
          </cell>
        </row>
        <row r="875">
          <cell r="D875">
            <v>40887</v>
          </cell>
        </row>
        <row r="876">
          <cell r="D876">
            <v>41877</v>
          </cell>
        </row>
        <row r="877">
          <cell r="D877">
            <v>41291</v>
          </cell>
        </row>
        <row r="878">
          <cell r="D878">
            <v>41291</v>
          </cell>
        </row>
        <row r="879">
          <cell r="D879">
            <v>41291</v>
          </cell>
        </row>
        <row r="880">
          <cell r="D880">
            <v>40803</v>
          </cell>
        </row>
        <row r="881">
          <cell r="D881">
            <v>41974</v>
          </cell>
        </row>
        <row r="882">
          <cell r="D882">
            <v>41974</v>
          </cell>
        </row>
        <row r="883">
          <cell r="D883">
            <v>41191</v>
          </cell>
        </row>
        <row r="884">
          <cell r="D884">
            <v>41997</v>
          </cell>
        </row>
        <row r="885">
          <cell r="D885">
            <v>41570</v>
          </cell>
        </row>
        <row r="886">
          <cell r="D886">
            <v>40662</v>
          </cell>
        </row>
        <row r="887">
          <cell r="D887">
            <v>41024</v>
          </cell>
        </row>
        <row r="888">
          <cell r="D888">
            <v>41817</v>
          </cell>
        </row>
        <row r="889">
          <cell r="D889">
            <v>41927</v>
          </cell>
        </row>
        <row r="890">
          <cell r="D890">
            <v>40886</v>
          </cell>
        </row>
        <row r="891">
          <cell r="D891">
            <v>41811</v>
          </cell>
        </row>
        <row r="892">
          <cell r="D892">
            <v>41811</v>
          </cell>
        </row>
        <row r="893">
          <cell r="D893">
            <v>41817</v>
          </cell>
        </row>
        <row r="894">
          <cell r="D894">
            <v>41817</v>
          </cell>
        </row>
        <row r="895">
          <cell r="D895">
            <v>41817</v>
          </cell>
        </row>
        <row r="896">
          <cell r="D896">
            <v>41589</v>
          </cell>
        </row>
        <row r="897">
          <cell r="D897">
            <v>41589</v>
          </cell>
        </row>
        <row r="898">
          <cell r="D898">
            <v>41551</v>
          </cell>
        </row>
        <row r="899">
          <cell r="D899">
            <v>40795</v>
          </cell>
        </row>
        <row r="900">
          <cell r="D900">
            <v>41942</v>
          </cell>
        </row>
        <row r="901">
          <cell r="D901">
            <v>41375</v>
          </cell>
        </row>
        <row r="902">
          <cell r="D902">
            <v>41955</v>
          </cell>
        </row>
        <row r="903">
          <cell r="D903">
            <v>41955</v>
          </cell>
        </row>
        <row r="904">
          <cell r="D904">
            <v>41898</v>
          </cell>
        </row>
        <row r="905">
          <cell r="D905">
            <v>41373</v>
          </cell>
        </row>
        <row r="906">
          <cell r="D906">
            <v>41373</v>
          </cell>
        </row>
        <row r="907">
          <cell r="D907">
            <v>41373</v>
          </cell>
        </row>
        <row r="908">
          <cell r="D908">
            <v>42004</v>
          </cell>
        </row>
        <row r="909">
          <cell r="D909">
            <v>42004</v>
          </cell>
        </row>
        <row r="910">
          <cell r="D910">
            <v>42004</v>
          </cell>
        </row>
        <row r="911">
          <cell r="D911">
            <v>41885</v>
          </cell>
        </row>
        <row r="912">
          <cell r="D912">
            <v>41885</v>
          </cell>
        </row>
        <row r="913">
          <cell r="D913">
            <v>41885</v>
          </cell>
        </row>
        <row r="914">
          <cell r="D914">
            <v>41060</v>
          </cell>
        </row>
        <row r="915">
          <cell r="D915">
            <v>41971</v>
          </cell>
        </row>
        <row r="916">
          <cell r="D916">
            <v>41971</v>
          </cell>
        </row>
        <row r="917">
          <cell r="D917">
            <v>40709</v>
          </cell>
        </row>
        <row r="918">
          <cell r="D918">
            <v>40709</v>
          </cell>
        </row>
        <row r="919">
          <cell r="D919">
            <v>40709</v>
          </cell>
        </row>
        <row r="920">
          <cell r="D920">
            <v>41339</v>
          </cell>
        </row>
        <row r="921">
          <cell r="D921">
            <v>41339</v>
          </cell>
        </row>
        <row r="922">
          <cell r="D922">
            <v>40882</v>
          </cell>
        </row>
        <row r="923">
          <cell r="D923">
            <v>41010</v>
          </cell>
        </row>
        <row r="924">
          <cell r="D924">
            <v>41010</v>
          </cell>
        </row>
        <row r="925">
          <cell r="D925">
            <v>41010</v>
          </cell>
        </row>
        <row r="926">
          <cell r="D926">
            <v>41533</v>
          </cell>
        </row>
        <row r="927">
          <cell r="D927">
            <v>40799</v>
          </cell>
        </row>
        <row r="928">
          <cell r="D928">
            <v>40799</v>
          </cell>
        </row>
        <row r="929">
          <cell r="D929">
            <v>41187</v>
          </cell>
        </row>
        <row r="930">
          <cell r="D930">
            <v>41187</v>
          </cell>
        </row>
        <row r="931">
          <cell r="D931">
            <v>41744</v>
          </cell>
        </row>
        <row r="932">
          <cell r="D932">
            <v>41744</v>
          </cell>
        </row>
        <row r="933">
          <cell r="D933">
            <v>41744</v>
          </cell>
        </row>
        <row r="934">
          <cell r="D934">
            <v>41885</v>
          </cell>
        </row>
        <row r="935">
          <cell r="D935">
            <v>41446</v>
          </cell>
        </row>
        <row r="936">
          <cell r="D936">
            <v>41446</v>
          </cell>
        </row>
        <row r="937">
          <cell r="D937">
            <v>41446</v>
          </cell>
        </row>
        <row r="938">
          <cell r="D938">
            <v>41446</v>
          </cell>
        </row>
        <row r="939">
          <cell r="D939">
            <v>41949</v>
          </cell>
        </row>
        <row r="940">
          <cell r="D940">
            <v>41256</v>
          </cell>
        </row>
        <row r="941">
          <cell r="D941">
            <v>41256</v>
          </cell>
        </row>
        <row r="942">
          <cell r="D942">
            <v>41445</v>
          </cell>
        </row>
        <row r="943">
          <cell r="D943">
            <v>41622</v>
          </cell>
        </row>
        <row r="944">
          <cell r="D944">
            <v>41622</v>
          </cell>
        </row>
        <row r="945">
          <cell r="D945">
            <v>41058</v>
          </cell>
        </row>
        <row r="946">
          <cell r="D946">
            <v>41058</v>
          </cell>
        </row>
        <row r="947">
          <cell r="D947">
            <v>41058</v>
          </cell>
        </row>
        <row r="948">
          <cell r="D948">
            <v>41116</v>
          </cell>
        </row>
        <row r="949">
          <cell r="D949">
            <v>41972</v>
          </cell>
        </row>
        <row r="950">
          <cell r="D950">
            <v>41972</v>
          </cell>
        </row>
        <row r="951">
          <cell r="D951">
            <v>41972</v>
          </cell>
        </row>
        <row r="952">
          <cell r="D952">
            <v>41972</v>
          </cell>
        </row>
        <row r="953">
          <cell r="D953">
            <v>41972</v>
          </cell>
        </row>
        <row r="954">
          <cell r="D954">
            <v>41733</v>
          </cell>
        </row>
        <row r="955">
          <cell r="D955">
            <v>42002</v>
          </cell>
        </row>
        <row r="956">
          <cell r="D956">
            <v>42002</v>
          </cell>
        </row>
        <row r="957">
          <cell r="D957">
            <v>41974</v>
          </cell>
        </row>
        <row r="958">
          <cell r="D958">
            <v>41775</v>
          </cell>
        </row>
        <row r="959">
          <cell r="D959">
            <v>41775</v>
          </cell>
        </row>
        <row r="960">
          <cell r="D960">
            <v>41775</v>
          </cell>
        </row>
        <row r="961">
          <cell r="D961">
            <v>41174</v>
          </cell>
        </row>
        <row r="962">
          <cell r="D962">
            <v>41958</v>
          </cell>
        </row>
        <row r="963">
          <cell r="D963">
            <v>41240</v>
          </cell>
        </row>
        <row r="964">
          <cell r="D964">
            <v>41519</v>
          </cell>
        </row>
        <row r="965">
          <cell r="D965">
            <v>40808</v>
          </cell>
        </row>
        <row r="966">
          <cell r="D966">
            <v>41739</v>
          </cell>
        </row>
        <row r="967">
          <cell r="D967">
            <v>41739</v>
          </cell>
        </row>
        <row r="968">
          <cell r="D968">
            <v>41739</v>
          </cell>
        </row>
        <row r="969">
          <cell r="D969">
            <v>41739</v>
          </cell>
        </row>
        <row r="970">
          <cell r="D970">
            <v>41739</v>
          </cell>
        </row>
        <row r="971">
          <cell r="D971">
            <v>41739</v>
          </cell>
        </row>
        <row r="972">
          <cell r="D972">
            <v>40560</v>
          </cell>
        </row>
        <row r="973">
          <cell r="D973">
            <v>40560</v>
          </cell>
        </row>
        <row r="974">
          <cell r="D974">
            <v>40560</v>
          </cell>
        </row>
        <row r="975">
          <cell r="D975">
            <v>40560</v>
          </cell>
        </row>
        <row r="976">
          <cell r="D976">
            <v>41918</v>
          </cell>
        </row>
        <row r="977">
          <cell r="D977">
            <v>41918</v>
          </cell>
        </row>
        <row r="978">
          <cell r="D978">
            <v>41830</v>
          </cell>
        </row>
        <row r="979">
          <cell r="D979">
            <v>41647</v>
          </cell>
        </row>
        <row r="980">
          <cell r="D980">
            <v>41425</v>
          </cell>
        </row>
        <row r="981">
          <cell r="D981">
            <v>41252</v>
          </cell>
        </row>
        <row r="982">
          <cell r="D982">
            <v>41551</v>
          </cell>
        </row>
        <row r="983">
          <cell r="D983">
            <v>40858</v>
          </cell>
        </row>
        <row r="984">
          <cell r="D984">
            <v>40858</v>
          </cell>
        </row>
        <row r="985">
          <cell r="D985">
            <v>40858</v>
          </cell>
        </row>
        <row r="986">
          <cell r="D986">
            <v>41912</v>
          </cell>
        </row>
        <row r="987">
          <cell r="D987">
            <v>41912</v>
          </cell>
        </row>
        <row r="988">
          <cell r="D988">
            <v>41912</v>
          </cell>
        </row>
        <row r="989">
          <cell r="D989">
            <v>40978</v>
          </cell>
        </row>
        <row r="990">
          <cell r="D990">
            <v>41781</v>
          </cell>
        </row>
        <row r="991">
          <cell r="D991">
            <v>41781</v>
          </cell>
        </row>
        <row r="992">
          <cell r="D992">
            <v>40997</v>
          </cell>
        </row>
        <row r="993">
          <cell r="D993">
            <v>41527</v>
          </cell>
        </row>
        <row r="994">
          <cell r="D994">
            <v>41513</v>
          </cell>
        </row>
        <row r="995">
          <cell r="D995">
            <v>41513</v>
          </cell>
        </row>
        <row r="996">
          <cell r="D996">
            <v>40684</v>
          </cell>
        </row>
        <row r="997">
          <cell r="D997">
            <v>40684</v>
          </cell>
        </row>
        <row r="998">
          <cell r="D998">
            <v>41210</v>
          </cell>
        </row>
        <row r="999">
          <cell r="D999">
            <v>41210</v>
          </cell>
        </row>
        <row r="1000">
          <cell r="D1000">
            <v>41210</v>
          </cell>
        </row>
        <row r="1001">
          <cell r="D1001">
            <v>41210</v>
          </cell>
        </row>
        <row r="1002">
          <cell r="D1002">
            <v>41592</v>
          </cell>
        </row>
        <row r="1003">
          <cell r="D1003">
            <v>41121</v>
          </cell>
        </row>
        <row r="1004">
          <cell r="D1004">
            <v>41121</v>
          </cell>
        </row>
        <row r="1005">
          <cell r="D1005">
            <v>41121</v>
          </cell>
        </row>
        <row r="1006">
          <cell r="D1006">
            <v>41148</v>
          </cell>
        </row>
        <row r="1007">
          <cell r="D1007">
            <v>41226</v>
          </cell>
        </row>
        <row r="1008">
          <cell r="D1008">
            <v>41219</v>
          </cell>
        </row>
        <row r="1009">
          <cell r="D1009">
            <v>41219</v>
          </cell>
        </row>
        <row r="1010">
          <cell r="D1010">
            <v>42000</v>
          </cell>
        </row>
        <row r="1011">
          <cell r="D1011">
            <v>41853</v>
          </cell>
        </row>
        <row r="1012">
          <cell r="D1012">
            <v>40871</v>
          </cell>
        </row>
        <row r="1013">
          <cell r="D1013">
            <v>41808</v>
          </cell>
        </row>
        <row r="1014">
          <cell r="D1014">
            <v>41808</v>
          </cell>
        </row>
        <row r="1015">
          <cell r="D1015">
            <v>41264</v>
          </cell>
        </row>
        <row r="1016">
          <cell r="D1016">
            <v>41264</v>
          </cell>
        </row>
        <row r="1017">
          <cell r="D1017">
            <v>41169</v>
          </cell>
        </row>
        <row r="1018">
          <cell r="D1018">
            <v>41096</v>
          </cell>
        </row>
        <row r="1019">
          <cell r="D1019">
            <v>41096</v>
          </cell>
        </row>
        <row r="1020">
          <cell r="D1020">
            <v>41096</v>
          </cell>
        </row>
        <row r="1021">
          <cell r="D1021">
            <v>41096</v>
          </cell>
        </row>
        <row r="1022">
          <cell r="D1022">
            <v>41026</v>
          </cell>
        </row>
        <row r="1023">
          <cell r="D1023">
            <v>41026</v>
          </cell>
        </row>
        <row r="1024">
          <cell r="D1024">
            <v>41026</v>
          </cell>
        </row>
        <row r="1025">
          <cell r="D1025">
            <v>41076</v>
          </cell>
        </row>
        <row r="1026">
          <cell r="D1026">
            <v>41991</v>
          </cell>
        </row>
        <row r="1027">
          <cell r="D1027">
            <v>41285</v>
          </cell>
        </row>
        <row r="1028">
          <cell r="D1028">
            <v>41285</v>
          </cell>
        </row>
        <row r="1029">
          <cell r="D1029">
            <v>41285</v>
          </cell>
        </row>
        <row r="1030">
          <cell r="D1030">
            <v>40735</v>
          </cell>
        </row>
        <row r="1031">
          <cell r="D1031">
            <v>40735</v>
          </cell>
        </row>
        <row r="1032">
          <cell r="D1032">
            <v>40735</v>
          </cell>
        </row>
        <row r="1033">
          <cell r="D1033">
            <v>40735</v>
          </cell>
        </row>
        <row r="1034">
          <cell r="D1034">
            <v>40735</v>
          </cell>
        </row>
        <row r="1035">
          <cell r="D1035">
            <v>41599</v>
          </cell>
        </row>
        <row r="1036">
          <cell r="D1036">
            <v>41599</v>
          </cell>
        </row>
        <row r="1037">
          <cell r="D1037">
            <v>41599</v>
          </cell>
        </row>
        <row r="1038">
          <cell r="D1038">
            <v>41387</v>
          </cell>
        </row>
        <row r="1039">
          <cell r="D1039">
            <v>41073</v>
          </cell>
        </row>
        <row r="1040">
          <cell r="D1040">
            <v>41964</v>
          </cell>
        </row>
        <row r="1041">
          <cell r="D1041">
            <v>41964</v>
          </cell>
        </row>
        <row r="1042">
          <cell r="D1042">
            <v>41354</v>
          </cell>
        </row>
        <row r="1043">
          <cell r="D1043">
            <v>41524</v>
          </cell>
        </row>
        <row r="1044">
          <cell r="D1044">
            <v>41524</v>
          </cell>
        </row>
        <row r="1045">
          <cell r="D1045">
            <v>41830</v>
          </cell>
        </row>
        <row r="1046">
          <cell r="D1046">
            <v>41830</v>
          </cell>
        </row>
        <row r="1047">
          <cell r="D1047">
            <v>41925</v>
          </cell>
        </row>
        <row r="1048">
          <cell r="D1048">
            <v>41342</v>
          </cell>
        </row>
        <row r="1049">
          <cell r="D1049">
            <v>41342</v>
          </cell>
        </row>
        <row r="1050">
          <cell r="D1050">
            <v>40690</v>
          </cell>
        </row>
        <row r="1051">
          <cell r="D1051">
            <v>40690</v>
          </cell>
        </row>
        <row r="1052">
          <cell r="D1052">
            <v>41093</v>
          </cell>
        </row>
        <row r="1053">
          <cell r="D1053">
            <v>41093</v>
          </cell>
        </row>
        <row r="1054">
          <cell r="D1054">
            <v>41093</v>
          </cell>
        </row>
        <row r="1055">
          <cell r="D1055">
            <v>41003</v>
          </cell>
        </row>
        <row r="1056">
          <cell r="D1056">
            <v>41003</v>
          </cell>
        </row>
        <row r="1057">
          <cell r="D1057">
            <v>41003</v>
          </cell>
        </row>
        <row r="1058">
          <cell r="D1058">
            <v>41003</v>
          </cell>
        </row>
        <row r="1059">
          <cell r="D1059">
            <v>41984</v>
          </cell>
        </row>
        <row r="1060">
          <cell r="D1060">
            <v>41984</v>
          </cell>
        </row>
        <row r="1061">
          <cell r="D1061">
            <v>41603</v>
          </cell>
        </row>
        <row r="1062">
          <cell r="D1062">
            <v>40991</v>
          </cell>
        </row>
        <row r="1063">
          <cell r="D1063">
            <v>41015</v>
          </cell>
        </row>
        <row r="1064">
          <cell r="D1064">
            <v>41015</v>
          </cell>
        </row>
        <row r="1065">
          <cell r="D1065">
            <v>41015</v>
          </cell>
        </row>
        <row r="1066">
          <cell r="D1066">
            <v>41015</v>
          </cell>
        </row>
        <row r="1067">
          <cell r="D1067">
            <v>41015</v>
          </cell>
        </row>
        <row r="1068">
          <cell r="D1068">
            <v>41015</v>
          </cell>
        </row>
        <row r="1069">
          <cell r="D1069">
            <v>41549</v>
          </cell>
        </row>
        <row r="1070">
          <cell r="D1070">
            <v>41911</v>
          </cell>
        </row>
        <row r="1071">
          <cell r="D1071">
            <v>41115</v>
          </cell>
        </row>
        <row r="1072">
          <cell r="D1072">
            <v>41233</v>
          </cell>
        </row>
        <row r="1073">
          <cell r="D1073">
            <v>41393</v>
          </cell>
        </row>
        <row r="1074">
          <cell r="D1074">
            <v>41958</v>
          </cell>
        </row>
        <row r="1075">
          <cell r="D1075">
            <v>41591</v>
          </cell>
        </row>
        <row r="1076">
          <cell r="D1076">
            <v>41591</v>
          </cell>
        </row>
        <row r="1077">
          <cell r="D1077">
            <v>41591</v>
          </cell>
        </row>
        <row r="1078">
          <cell r="D1078">
            <v>41547</v>
          </cell>
        </row>
        <row r="1079">
          <cell r="D1079">
            <v>41906</v>
          </cell>
        </row>
        <row r="1080">
          <cell r="D1080">
            <v>41906</v>
          </cell>
        </row>
        <row r="1081">
          <cell r="D1081">
            <v>41906</v>
          </cell>
        </row>
        <row r="1082">
          <cell r="D1082">
            <v>41242</v>
          </cell>
        </row>
        <row r="1083">
          <cell r="D1083">
            <v>41242</v>
          </cell>
        </row>
        <row r="1084">
          <cell r="D1084">
            <v>41335</v>
          </cell>
        </row>
        <row r="1085">
          <cell r="D1085">
            <v>41335</v>
          </cell>
        </row>
        <row r="1086">
          <cell r="D1086">
            <v>41335</v>
          </cell>
        </row>
        <row r="1087">
          <cell r="D1087">
            <v>41335</v>
          </cell>
        </row>
        <row r="1088">
          <cell r="D1088">
            <v>41499</v>
          </cell>
        </row>
        <row r="1089">
          <cell r="D1089">
            <v>41502</v>
          </cell>
        </row>
        <row r="1090">
          <cell r="D1090">
            <v>41502</v>
          </cell>
        </row>
        <row r="1091">
          <cell r="D1091">
            <v>41795</v>
          </cell>
        </row>
        <row r="1092">
          <cell r="D1092">
            <v>41795</v>
          </cell>
        </row>
        <row r="1093">
          <cell r="D1093">
            <v>41249</v>
          </cell>
        </row>
        <row r="1094">
          <cell r="D1094">
            <v>41249</v>
          </cell>
        </row>
        <row r="1095">
          <cell r="D1095">
            <v>41270</v>
          </cell>
        </row>
        <row r="1096">
          <cell r="D1096">
            <v>41270</v>
          </cell>
        </row>
        <row r="1097">
          <cell r="D1097">
            <v>41661</v>
          </cell>
        </row>
        <row r="1098">
          <cell r="D1098">
            <v>41661</v>
          </cell>
        </row>
        <row r="1099">
          <cell r="D1099">
            <v>40719</v>
          </cell>
        </row>
        <row r="1100">
          <cell r="D1100">
            <v>41440</v>
          </cell>
        </row>
        <row r="1101">
          <cell r="D1101">
            <v>41440</v>
          </cell>
        </row>
        <row r="1102">
          <cell r="D1102">
            <v>41440</v>
          </cell>
        </row>
        <row r="1103">
          <cell r="D1103">
            <v>41440</v>
          </cell>
        </row>
        <row r="1104">
          <cell r="D1104">
            <v>41751</v>
          </cell>
        </row>
        <row r="1105">
          <cell r="D1105">
            <v>41751</v>
          </cell>
        </row>
        <row r="1106">
          <cell r="D1106">
            <v>41569</v>
          </cell>
        </row>
        <row r="1107">
          <cell r="D1107">
            <v>41598</v>
          </cell>
        </row>
        <row r="1108">
          <cell r="D1108">
            <v>41598</v>
          </cell>
        </row>
        <row r="1109">
          <cell r="D1109">
            <v>41598</v>
          </cell>
        </row>
        <row r="1110">
          <cell r="D1110">
            <v>41598</v>
          </cell>
        </row>
        <row r="1111">
          <cell r="D1111">
            <v>41598</v>
          </cell>
        </row>
        <row r="1112">
          <cell r="D1112">
            <v>41598</v>
          </cell>
        </row>
        <row r="1113">
          <cell r="D1113">
            <v>41598</v>
          </cell>
        </row>
        <row r="1114">
          <cell r="D1114">
            <v>41598</v>
          </cell>
        </row>
        <row r="1115">
          <cell r="D1115">
            <v>41992</v>
          </cell>
        </row>
        <row r="1116">
          <cell r="D1116">
            <v>41992</v>
          </cell>
        </row>
        <row r="1117">
          <cell r="D1117">
            <v>41992</v>
          </cell>
        </row>
        <row r="1118">
          <cell r="D1118">
            <v>41478</v>
          </cell>
        </row>
        <row r="1119">
          <cell r="D1119">
            <v>41156</v>
          </cell>
        </row>
        <row r="1120">
          <cell r="D1120">
            <v>41156</v>
          </cell>
        </row>
        <row r="1121">
          <cell r="D1121">
            <v>41156</v>
          </cell>
        </row>
        <row r="1122">
          <cell r="D1122">
            <v>41156</v>
          </cell>
        </row>
        <row r="1123">
          <cell r="D1123">
            <v>40564</v>
          </cell>
        </row>
        <row r="1124">
          <cell r="D1124">
            <v>40564</v>
          </cell>
        </row>
        <row r="1125">
          <cell r="D1125">
            <v>40564</v>
          </cell>
        </row>
        <row r="1126">
          <cell r="D1126">
            <v>40564</v>
          </cell>
        </row>
        <row r="1127">
          <cell r="D1127">
            <v>40564</v>
          </cell>
        </row>
        <row r="1128">
          <cell r="D1128">
            <v>40564</v>
          </cell>
        </row>
        <row r="1129">
          <cell r="D1129">
            <v>40970</v>
          </cell>
        </row>
        <row r="1130">
          <cell r="D1130">
            <v>40970</v>
          </cell>
        </row>
        <row r="1131">
          <cell r="D1131">
            <v>41377</v>
          </cell>
        </row>
        <row r="1132">
          <cell r="D1132">
            <v>41377</v>
          </cell>
        </row>
        <row r="1133">
          <cell r="D1133">
            <v>41377</v>
          </cell>
        </row>
        <row r="1134">
          <cell r="D1134">
            <v>41615</v>
          </cell>
        </row>
        <row r="1135">
          <cell r="D1135">
            <v>41431</v>
          </cell>
        </row>
        <row r="1136">
          <cell r="D1136">
            <v>41431</v>
          </cell>
        </row>
        <row r="1137">
          <cell r="D1137">
            <v>41620</v>
          </cell>
        </row>
        <row r="1138">
          <cell r="D1138">
            <v>41591</v>
          </cell>
        </row>
        <row r="1139">
          <cell r="D1139">
            <v>41591</v>
          </cell>
        </row>
        <row r="1140">
          <cell r="D1140">
            <v>41591</v>
          </cell>
        </row>
        <row r="1141">
          <cell r="D1141">
            <v>41591</v>
          </cell>
        </row>
        <row r="1142">
          <cell r="D1142">
            <v>41591</v>
          </cell>
        </row>
        <row r="1143">
          <cell r="D1143">
            <v>40815</v>
          </cell>
        </row>
        <row r="1144">
          <cell r="D1144">
            <v>40815</v>
          </cell>
        </row>
        <row r="1145">
          <cell r="D1145">
            <v>40815</v>
          </cell>
        </row>
        <row r="1146">
          <cell r="D1146">
            <v>40815</v>
          </cell>
        </row>
        <row r="1147">
          <cell r="D1147">
            <v>40815</v>
          </cell>
        </row>
        <row r="1148">
          <cell r="D1148">
            <v>41003</v>
          </cell>
        </row>
        <row r="1149">
          <cell r="D1149">
            <v>41003</v>
          </cell>
        </row>
        <row r="1150">
          <cell r="D1150">
            <v>41003</v>
          </cell>
        </row>
        <row r="1151">
          <cell r="D1151">
            <v>41003</v>
          </cell>
        </row>
        <row r="1152">
          <cell r="D1152">
            <v>41003</v>
          </cell>
        </row>
        <row r="1153">
          <cell r="D1153">
            <v>41037</v>
          </cell>
        </row>
        <row r="1154">
          <cell r="D1154">
            <v>41640</v>
          </cell>
        </row>
        <row r="1155">
          <cell r="D1155">
            <v>41640</v>
          </cell>
        </row>
        <row r="1156">
          <cell r="D1156">
            <v>40897</v>
          </cell>
        </row>
        <row r="1157">
          <cell r="D1157">
            <v>40897</v>
          </cell>
        </row>
        <row r="1158">
          <cell r="D1158">
            <v>40897</v>
          </cell>
        </row>
        <row r="1159">
          <cell r="D1159">
            <v>40897</v>
          </cell>
        </row>
        <row r="1160">
          <cell r="D1160">
            <v>41458</v>
          </cell>
        </row>
        <row r="1161">
          <cell r="D1161">
            <v>41820</v>
          </cell>
        </row>
        <row r="1162">
          <cell r="D1162">
            <v>41820</v>
          </cell>
        </row>
        <row r="1163">
          <cell r="D1163">
            <v>40787</v>
          </cell>
        </row>
        <row r="1164">
          <cell r="D1164">
            <v>40605</v>
          </cell>
        </row>
        <row r="1165">
          <cell r="D1165">
            <v>40605</v>
          </cell>
        </row>
        <row r="1166">
          <cell r="D1166">
            <v>40605</v>
          </cell>
        </row>
        <row r="1167">
          <cell r="D1167">
            <v>40667</v>
          </cell>
        </row>
        <row r="1168">
          <cell r="D1168">
            <v>41215</v>
          </cell>
        </row>
        <row r="1169">
          <cell r="D1169">
            <v>41982</v>
          </cell>
        </row>
        <row r="1170">
          <cell r="D1170">
            <v>41982</v>
          </cell>
        </row>
        <row r="1171">
          <cell r="D1171">
            <v>41982</v>
          </cell>
        </row>
        <row r="1172">
          <cell r="D1172">
            <v>41982</v>
          </cell>
        </row>
        <row r="1173">
          <cell r="D1173">
            <v>40612</v>
          </cell>
        </row>
        <row r="1174">
          <cell r="D1174">
            <v>40654</v>
          </cell>
        </row>
        <row r="1175">
          <cell r="D1175">
            <v>41204</v>
          </cell>
        </row>
        <row r="1176">
          <cell r="D1176">
            <v>41143</v>
          </cell>
        </row>
        <row r="1177">
          <cell r="D1177">
            <v>41516</v>
          </cell>
        </row>
        <row r="1178">
          <cell r="D1178">
            <v>40904</v>
          </cell>
        </row>
        <row r="1179">
          <cell r="D1179">
            <v>41610</v>
          </cell>
        </row>
        <row r="1180">
          <cell r="D1180">
            <v>41610</v>
          </cell>
        </row>
        <row r="1181">
          <cell r="D1181">
            <v>41389</v>
          </cell>
        </row>
        <row r="1182">
          <cell r="D1182">
            <v>40715</v>
          </cell>
        </row>
        <row r="1183">
          <cell r="D1183">
            <v>40715</v>
          </cell>
        </row>
        <row r="1184">
          <cell r="D1184">
            <v>41654</v>
          </cell>
        </row>
        <row r="1185">
          <cell r="D1185">
            <v>41654</v>
          </cell>
        </row>
        <row r="1186">
          <cell r="D1186">
            <v>40871</v>
          </cell>
        </row>
        <row r="1187">
          <cell r="D1187">
            <v>40871</v>
          </cell>
        </row>
        <row r="1188">
          <cell r="D1188">
            <v>40871</v>
          </cell>
        </row>
        <row r="1189">
          <cell r="D1189">
            <v>40871</v>
          </cell>
        </row>
        <row r="1190">
          <cell r="D1190">
            <v>41697</v>
          </cell>
        </row>
        <row r="1191">
          <cell r="D1191">
            <v>41697</v>
          </cell>
        </row>
        <row r="1192">
          <cell r="D1192">
            <v>41697</v>
          </cell>
        </row>
        <row r="1193">
          <cell r="D1193">
            <v>41697</v>
          </cell>
        </row>
        <row r="1194">
          <cell r="D1194">
            <v>41697</v>
          </cell>
        </row>
        <row r="1195">
          <cell r="D1195">
            <v>41167</v>
          </cell>
        </row>
        <row r="1196">
          <cell r="D1196">
            <v>41167</v>
          </cell>
        </row>
        <row r="1197">
          <cell r="D1197">
            <v>41167</v>
          </cell>
        </row>
        <row r="1198">
          <cell r="D1198">
            <v>41167</v>
          </cell>
        </row>
        <row r="1199">
          <cell r="D1199">
            <v>41373</v>
          </cell>
        </row>
        <row r="1200">
          <cell r="D1200">
            <v>41373</v>
          </cell>
        </row>
        <row r="1201">
          <cell r="D1201">
            <v>41373</v>
          </cell>
        </row>
        <row r="1202">
          <cell r="D1202">
            <v>41474</v>
          </cell>
        </row>
        <row r="1203">
          <cell r="D1203">
            <v>41474</v>
          </cell>
        </row>
        <row r="1204">
          <cell r="D1204">
            <v>41474</v>
          </cell>
        </row>
        <row r="1205">
          <cell r="D1205">
            <v>41474</v>
          </cell>
        </row>
        <row r="1206">
          <cell r="D1206">
            <v>41474</v>
          </cell>
        </row>
        <row r="1207">
          <cell r="D1207">
            <v>41853</v>
          </cell>
        </row>
        <row r="1208">
          <cell r="D1208">
            <v>41470</v>
          </cell>
        </row>
        <row r="1209">
          <cell r="D1209">
            <v>41470</v>
          </cell>
        </row>
        <row r="1210">
          <cell r="D1210">
            <v>41470</v>
          </cell>
        </row>
        <row r="1211">
          <cell r="D1211">
            <v>41470</v>
          </cell>
        </row>
        <row r="1212">
          <cell r="D1212">
            <v>41470</v>
          </cell>
        </row>
        <row r="1213">
          <cell r="D1213">
            <v>41470</v>
          </cell>
        </row>
        <row r="1214">
          <cell r="D1214">
            <v>41892</v>
          </cell>
        </row>
        <row r="1215">
          <cell r="D1215">
            <v>41892</v>
          </cell>
        </row>
        <row r="1216">
          <cell r="D1216">
            <v>41892</v>
          </cell>
        </row>
        <row r="1217">
          <cell r="D1217">
            <v>41892</v>
          </cell>
        </row>
        <row r="1218">
          <cell r="D1218">
            <v>41892</v>
          </cell>
        </row>
        <row r="1219">
          <cell r="D1219">
            <v>41892</v>
          </cell>
        </row>
        <row r="1220">
          <cell r="D1220">
            <v>41892</v>
          </cell>
        </row>
        <row r="1221">
          <cell r="D1221">
            <v>41892</v>
          </cell>
        </row>
        <row r="1222">
          <cell r="D1222">
            <v>40736</v>
          </cell>
        </row>
        <row r="1223">
          <cell r="D1223">
            <v>40736</v>
          </cell>
        </row>
        <row r="1224">
          <cell r="D1224">
            <v>41613</v>
          </cell>
        </row>
        <row r="1225">
          <cell r="D1225">
            <v>41613</v>
          </cell>
        </row>
        <row r="1226">
          <cell r="D1226">
            <v>41613</v>
          </cell>
        </row>
        <row r="1227">
          <cell r="D1227">
            <v>41613</v>
          </cell>
        </row>
        <row r="1228">
          <cell r="D1228">
            <v>41613</v>
          </cell>
        </row>
        <row r="1229">
          <cell r="D1229">
            <v>41613</v>
          </cell>
        </row>
        <row r="1230">
          <cell r="D1230">
            <v>41950</v>
          </cell>
        </row>
        <row r="1231">
          <cell r="D1231">
            <v>41950</v>
          </cell>
        </row>
        <row r="1232">
          <cell r="D1232">
            <v>41950</v>
          </cell>
        </row>
        <row r="1233">
          <cell r="D1233">
            <v>41213</v>
          </cell>
        </row>
        <row r="1234">
          <cell r="D1234">
            <v>41213</v>
          </cell>
        </row>
        <row r="1235">
          <cell r="D1235">
            <v>41425</v>
          </cell>
        </row>
        <row r="1236">
          <cell r="D1236">
            <v>41576</v>
          </cell>
        </row>
        <row r="1237">
          <cell r="D1237">
            <v>41576</v>
          </cell>
        </row>
        <row r="1238">
          <cell r="D1238">
            <v>41576</v>
          </cell>
        </row>
        <row r="1239">
          <cell r="D1239">
            <v>41576</v>
          </cell>
        </row>
        <row r="1240">
          <cell r="D1240">
            <v>40766</v>
          </cell>
        </row>
        <row r="1241">
          <cell r="D1241">
            <v>40766</v>
          </cell>
        </row>
        <row r="1242">
          <cell r="D1242">
            <v>40766</v>
          </cell>
        </row>
        <row r="1243">
          <cell r="D1243">
            <v>41516</v>
          </cell>
        </row>
        <row r="1244">
          <cell r="D1244">
            <v>41320</v>
          </cell>
        </row>
        <row r="1245">
          <cell r="D1245">
            <v>41320</v>
          </cell>
        </row>
        <row r="1246">
          <cell r="D1246">
            <v>41774</v>
          </cell>
        </row>
        <row r="1247">
          <cell r="D1247">
            <v>40889</v>
          </cell>
        </row>
        <row r="1248">
          <cell r="D1248">
            <v>40889</v>
          </cell>
        </row>
        <row r="1249">
          <cell r="D1249">
            <v>40889</v>
          </cell>
        </row>
        <row r="1250">
          <cell r="D1250">
            <v>41992</v>
          </cell>
        </row>
        <row r="1251">
          <cell r="D1251">
            <v>41992</v>
          </cell>
        </row>
        <row r="1252">
          <cell r="D1252">
            <v>41992</v>
          </cell>
        </row>
        <row r="1253">
          <cell r="D1253">
            <v>41992</v>
          </cell>
        </row>
        <row r="1254">
          <cell r="D1254">
            <v>41094</v>
          </cell>
        </row>
        <row r="1255">
          <cell r="D1255">
            <v>41709</v>
          </cell>
        </row>
        <row r="1256">
          <cell r="D1256">
            <v>41709</v>
          </cell>
        </row>
        <row r="1257">
          <cell r="D1257">
            <v>41709</v>
          </cell>
        </row>
        <row r="1258">
          <cell r="D1258">
            <v>41709</v>
          </cell>
        </row>
        <row r="1259">
          <cell r="D1259">
            <v>41633</v>
          </cell>
        </row>
        <row r="1260">
          <cell r="D1260">
            <v>41633</v>
          </cell>
        </row>
        <row r="1261">
          <cell r="D1261">
            <v>41633</v>
          </cell>
        </row>
        <row r="1262">
          <cell r="D1262">
            <v>41936</v>
          </cell>
        </row>
        <row r="1263">
          <cell r="D1263">
            <v>41576</v>
          </cell>
        </row>
        <row r="1264">
          <cell r="D1264">
            <v>41828</v>
          </cell>
        </row>
        <row r="1265">
          <cell r="D1265">
            <v>41549</v>
          </cell>
        </row>
        <row r="1266">
          <cell r="D1266">
            <v>41549</v>
          </cell>
        </row>
        <row r="1267">
          <cell r="D1267">
            <v>41885</v>
          </cell>
        </row>
        <row r="1268">
          <cell r="D1268">
            <v>40901</v>
          </cell>
        </row>
        <row r="1269">
          <cell r="D1269">
            <v>40901</v>
          </cell>
        </row>
        <row r="1270">
          <cell r="D1270">
            <v>41906</v>
          </cell>
        </row>
        <row r="1271">
          <cell r="D1271">
            <v>41795</v>
          </cell>
        </row>
        <row r="1272">
          <cell r="D1272">
            <v>41386</v>
          </cell>
        </row>
        <row r="1273">
          <cell r="D1273">
            <v>41386</v>
          </cell>
        </row>
        <row r="1274">
          <cell r="D1274">
            <v>41386</v>
          </cell>
        </row>
        <row r="1275">
          <cell r="D1275">
            <v>41421</v>
          </cell>
        </row>
        <row r="1276">
          <cell r="D1276">
            <v>41421</v>
          </cell>
        </row>
        <row r="1277">
          <cell r="D1277">
            <v>41421</v>
          </cell>
        </row>
        <row r="1278">
          <cell r="D1278">
            <v>41421</v>
          </cell>
        </row>
        <row r="1279">
          <cell r="D1279">
            <v>41397</v>
          </cell>
        </row>
        <row r="1280">
          <cell r="D1280">
            <v>40794</v>
          </cell>
        </row>
        <row r="1281">
          <cell r="D1281">
            <v>40794</v>
          </cell>
        </row>
        <row r="1282">
          <cell r="D1282">
            <v>41523</v>
          </cell>
        </row>
        <row r="1283">
          <cell r="D1283">
            <v>41739</v>
          </cell>
        </row>
        <row r="1284">
          <cell r="D1284">
            <v>41739</v>
          </cell>
        </row>
        <row r="1285">
          <cell r="D1285">
            <v>41739</v>
          </cell>
        </row>
        <row r="1286">
          <cell r="D1286">
            <v>41249</v>
          </cell>
        </row>
        <row r="1287">
          <cell r="D1287">
            <v>41452</v>
          </cell>
        </row>
        <row r="1288">
          <cell r="D1288">
            <v>41094</v>
          </cell>
        </row>
        <row r="1289">
          <cell r="D1289">
            <v>41601</v>
          </cell>
        </row>
        <row r="1290">
          <cell r="D1290">
            <v>41601</v>
          </cell>
        </row>
        <row r="1291">
          <cell r="D1291">
            <v>41601</v>
          </cell>
        </row>
        <row r="1292">
          <cell r="D1292">
            <v>41589</v>
          </cell>
        </row>
        <row r="1293">
          <cell r="D1293">
            <v>41589</v>
          </cell>
        </row>
        <row r="1294">
          <cell r="D1294">
            <v>41148</v>
          </cell>
        </row>
        <row r="1295">
          <cell r="D1295">
            <v>41148</v>
          </cell>
        </row>
        <row r="1296">
          <cell r="D1296">
            <v>41148</v>
          </cell>
        </row>
        <row r="1297">
          <cell r="D1297">
            <v>41054</v>
          </cell>
        </row>
        <row r="1298">
          <cell r="D1298">
            <v>42004</v>
          </cell>
        </row>
        <row r="1299">
          <cell r="D1299">
            <v>42004</v>
          </cell>
        </row>
        <row r="1300">
          <cell r="D1300">
            <v>41617</v>
          </cell>
        </row>
        <row r="1301">
          <cell r="D1301">
            <v>41186</v>
          </cell>
        </row>
        <row r="1302">
          <cell r="D1302">
            <v>41632</v>
          </cell>
        </row>
        <row r="1303">
          <cell r="D1303">
            <v>41632</v>
          </cell>
        </row>
        <row r="1304">
          <cell r="D1304">
            <v>41171</v>
          </cell>
        </row>
        <row r="1305">
          <cell r="D1305">
            <v>41824</v>
          </cell>
        </row>
        <row r="1306">
          <cell r="D1306">
            <v>41824</v>
          </cell>
        </row>
        <row r="1307">
          <cell r="D1307">
            <v>41470</v>
          </cell>
        </row>
        <row r="1308">
          <cell r="D1308">
            <v>41446</v>
          </cell>
        </row>
        <row r="1309">
          <cell r="D1309">
            <v>41446</v>
          </cell>
        </row>
        <row r="1310">
          <cell r="D1310">
            <v>41446</v>
          </cell>
        </row>
        <row r="1311">
          <cell r="D1311">
            <v>41446</v>
          </cell>
        </row>
        <row r="1312">
          <cell r="D1312">
            <v>41446</v>
          </cell>
        </row>
        <row r="1313">
          <cell r="D1313">
            <v>41618</v>
          </cell>
        </row>
        <row r="1314">
          <cell r="D1314">
            <v>41618</v>
          </cell>
        </row>
        <row r="1315">
          <cell r="D1315">
            <v>41542</v>
          </cell>
        </row>
        <row r="1316">
          <cell r="D1316">
            <v>41627</v>
          </cell>
        </row>
        <row r="1317">
          <cell r="D1317">
            <v>41627</v>
          </cell>
        </row>
        <row r="1318">
          <cell r="D1318">
            <v>41627</v>
          </cell>
        </row>
        <row r="1319">
          <cell r="D1319">
            <v>41984</v>
          </cell>
        </row>
        <row r="1320">
          <cell r="D1320">
            <v>40725</v>
          </cell>
        </row>
        <row r="1321">
          <cell r="D1321">
            <v>40725</v>
          </cell>
        </row>
        <row r="1322">
          <cell r="D1322">
            <v>41674</v>
          </cell>
        </row>
        <row r="1323">
          <cell r="D1323">
            <v>41674</v>
          </cell>
        </row>
        <row r="1324">
          <cell r="D1324">
            <v>41702</v>
          </cell>
        </row>
        <row r="1325">
          <cell r="D1325">
            <v>41922</v>
          </cell>
        </row>
        <row r="1326">
          <cell r="D1326">
            <v>40814</v>
          </cell>
        </row>
        <row r="1327">
          <cell r="D1327">
            <v>40690</v>
          </cell>
        </row>
        <row r="1328">
          <cell r="D1328">
            <v>41074</v>
          </cell>
        </row>
        <row r="1329">
          <cell r="D1329">
            <v>41364</v>
          </cell>
        </row>
        <row r="1330">
          <cell r="D1330">
            <v>41928</v>
          </cell>
        </row>
        <row r="1331">
          <cell r="D1331">
            <v>41418</v>
          </cell>
        </row>
        <row r="1332">
          <cell r="D1332">
            <v>41793</v>
          </cell>
        </row>
        <row r="1333">
          <cell r="D1333">
            <v>41793</v>
          </cell>
        </row>
        <row r="1334">
          <cell r="D1334">
            <v>40591</v>
          </cell>
        </row>
        <row r="1335">
          <cell r="D1335">
            <v>40591</v>
          </cell>
        </row>
        <row r="1336">
          <cell r="D1336">
            <v>40669</v>
          </cell>
        </row>
        <row r="1337">
          <cell r="D1337">
            <v>41411</v>
          </cell>
        </row>
        <row r="1338">
          <cell r="D1338">
            <v>41732</v>
          </cell>
        </row>
        <row r="1339">
          <cell r="D1339">
            <v>41730</v>
          </cell>
        </row>
        <row r="1340">
          <cell r="D1340">
            <v>41730</v>
          </cell>
        </row>
        <row r="1341">
          <cell r="D1341">
            <v>41730</v>
          </cell>
        </row>
        <row r="1342">
          <cell r="D1342">
            <v>41642</v>
          </cell>
        </row>
        <row r="1343">
          <cell r="D1343">
            <v>41642</v>
          </cell>
        </row>
        <row r="1344">
          <cell r="D1344">
            <v>41642</v>
          </cell>
        </row>
        <row r="1345">
          <cell r="D1345">
            <v>41057</v>
          </cell>
        </row>
        <row r="1346">
          <cell r="D1346">
            <v>41057</v>
          </cell>
        </row>
        <row r="1347">
          <cell r="D1347">
            <v>40619</v>
          </cell>
        </row>
        <row r="1348">
          <cell r="D1348">
            <v>40619</v>
          </cell>
        </row>
        <row r="1349">
          <cell r="D1349">
            <v>40619</v>
          </cell>
        </row>
        <row r="1350">
          <cell r="D1350">
            <v>40619</v>
          </cell>
        </row>
        <row r="1351">
          <cell r="D1351">
            <v>40619</v>
          </cell>
        </row>
        <row r="1352">
          <cell r="D1352">
            <v>40819</v>
          </cell>
        </row>
        <row r="1353">
          <cell r="D1353">
            <v>41362</v>
          </cell>
        </row>
        <row r="1354">
          <cell r="D1354">
            <v>41764</v>
          </cell>
        </row>
        <row r="1355">
          <cell r="D1355">
            <v>41764</v>
          </cell>
        </row>
        <row r="1356">
          <cell r="D1356">
            <v>41764</v>
          </cell>
        </row>
        <row r="1357">
          <cell r="D1357">
            <v>40729</v>
          </cell>
        </row>
        <row r="1358">
          <cell r="D1358">
            <v>40729</v>
          </cell>
        </row>
        <row r="1359">
          <cell r="D1359">
            <v>41400</v>
          </cell>
        </row>
        <row r="1360">
          <cell r="D1360">
            <v>41756</v>
          </cell>
        </row>
        <row r="1361">
          <cell r="D1361">
            <v>40812</v>
          </cell>
        </row>
        <row r="1362">
          <cell r="D1362">
            <v>41932</v>
          </cell>
        </row>
        <row r="1363">
          <cell r="D1363">
            <v>41932</v>
          </cell>
        </row>
        <row r="1364">
          <cell r="D1364">
            <v>41932</v>
          </cell>
        </row>
        <row r="1365">
          <cell r="D1365">
            <v>41954</v>
          </cell>
        </row>
        <row r="1366">
          <cell r="D1366">
            <v>41954</v>
          </cell>
        </row>
        <row r="1367">
          <cell r="D1367">
            <v>41954</v>
          </cell>
        </row>
        <row r="1368">
          <cell r="D1368">
            <v>41954</v>
          </cell>
        </row>
        <row r="1369">
          <cell r="D1369">
            <v>41954</v>
          </cell>
        </row>
        <row r="1370">
          <cell r="D1370">
            <v>41829</v>
          </cell>
        </row>
        <row r="1371">
          <cell r="D1371">
            <v>41267</v>
          </cell>
        </row>
        <row r="1372">
          <cell r="D1372">
            <v>41267</v>
          </cell>
        </row>
        <row r="1373">
          <cell r="D1373">
            <v>41706</v>
          </cell>
        </row>
        <row r="1374">
          <cell r="D1374">
            <v>40634</v>
          </cell>
        </row>
        <row r="1375">
          <cell r="D1375">
            <v>40634</v>
          </cell>
        </row>
        <row r="1376">
          <cell r="D1376">
            <v>41166</v>
          </cell>
        </row>
        <row r="1377">
          <cell r="D1377">
            <v>40759</v>
          </cell>
        </row>
        <row r="1378">
          <cell r="D1378">
            <v>40759</v>
          </cell>
        </row>
        <row r="1379">
          <cell r="D1379">
            <v>40759</v>
          </cell>
        </row>
        <row r="1380">
          <cell r="D1380">
            <v>40759</v>
          </cell>
        </row>
        <row r="1381">
          <cell r="D1381">
            <v>40759</v>
          </cell>
        </row>
        <row r="1382">
          <cell r="D1382">
            <v>40759</v>
          </cell>
        </row>
        <row r="1383">
          <cell r="D1383">
            <v>41521</v>
          </cell>
        </row>
        <row r="1384">
          <cell r="D1384">
            <v>41310</v>
          </cell>
        </row>
        <row r="1385">
          <cell r="D1385">
            <v>41310</v>
          </cell>
        </row>
        <row r="1386">
          <cell r="D1386">
            <v>41310</v>
          </cell>
        </row>
        <row r="1387">
          <cell r="D1387">
            <v>41310</v>
          </cell>
        </row>
        <row r="1388">
          <cell r="D1388">
            <v>41310</v>
          </cell>
        </row>
        <row r="1389">
          <cell r="D1389">
            <v>41310</v>
          </cell>
        </row>
        <row r="1390">
          <cell r="D1390">
            <v>41310</v>
          </cell>
        </row>
        <row r="1391">
          <cell r="D1391">
            <v>41310</v>
          </cell>
        </row>
        <row r="1392">
          <cell r="D1392">
            <v>41310</v>
          </cell>
        </row>
        <row r="1393">
          <cell r="D1393">
            <v>41310</v>
          </cell>
        </row>
        <row r="1394">
          <cell r="D1394">
            <v>41310</v>
          </cell>
        </row>
        <row r="1395">
          <cell r="D1395">
            <v>41824</v>
          </cell>
        </row>
        <row r="1396">
          <cell r="D1396">
            <v>41922</v>
          </cell>
        </row>
        <row r="1397">
          <cell r="D1397">
            <v>41922</v>
          </cell>
        </row>
        <row r="1398">
          <cell r="D1398">
            <v>41603</v>
          </cell>
        </row>
        <row r="1399">
          <cell r="D1399">
            <v>41603</v>
          </cell>
        </row>
        <row r="1400">
          <cell r="D1400">
            <v>41603</v>
          </cell>
        </row>
        <row r="1401">
          <cell r="D1401">
            <v>41603</v>
          </cell>
        </row>
        <row r="1402">
          <cell r="D1402">
            <v>41580</v>
          </cell>
        </row>
        <row r="1403">
          <cell r="D1403">
            <v>41580</v>
          </cell>
        </row>
        <row r="1404">
          <cell r="D1404">
            <v>41384</v>
          </cell>
        </row>
        <row r="1405">
          <cell r="D1405">
            <v>41384</v>
          </cell>
        </row>
        <row r="1406">
          <cell r="D1406">
            <v>40639</v>
          </cell>
        </row>
        <row r="1407">
          <cell r="D1407">
            <v>40639</v>
          </cell>
        </row>
        <row r="1408">
          <cell r="D1408">
            <v>40639</v>
          </cell>
        </row>
        <row r="1409">
          <cell r="D1409">
            <v>41520</v>
          </cell>
        </row>
        <row r="1410">
          <cell r="D1410">
            <v>41520</v>
          </cell>
        </row>
        <row r="1411">
          <cell r="D1411">
            <v>41543</v>
          </cell>
        </row>
        <row r="1412">
          <cell r="D1412">
            <v>41948</v>
          </cell>
        </row>
        <row r="1413">
          <cell r="D1413">
            <v>41465</v>
          </cell>
        </row>
        <row r="1414">
          <cell r="D1414">
            <v>41465</v>
          </cell>
        </row>
        <row r="1415">
          <cell r="D1415">
            <v>40724</v>
          </cell>
        </row>
        <row r="1416">
          <cell r="D1416">
            <v>41668</v>
          </cell>
        </row>
        <row r="1417">
          <cell r="D1417">
            <v>41668</v>
          </cell>
        </row>
        <row r="1418">
          <cell r="D1418">
            <v>41173</v>
          </cell>
        </row>
        <row r="1419">
          <cell r="D1419">
            <v>41173</v>
          </cell>
        </row>
        <row r="1420">
          <cell r="D1420">
            <v>41173</v>
          </cell>
        </row>
        <row r="1421">
          <cell r="D1421">
            <v>41178</v>
          </cell>
        </row>
        <row r="1422">
          <cell r="D1422">
            <v>41178</v>
          </cell>
        </row>
        <row r="1423">
          <cell r="D1423">
            <v>41178</v>
          </cell>
        </row>
        <row r="1424">
          <cell r="D1424">
            <v>41178</v>
          </cell>
        </row>
        <row r="1425">
          <cell r="D1425">
            <v>41178</v>
          </cell>
        </row>
        <row r="1426">
          <cell r="D1426">
            <v>41178</v>
          </cell>
        </row>
        <row r="1427">
          <cell r="D1427">
            <v>41178</v>
          </cell>
        </row>
        <row r="1428">
          <cell r="D1428">
            <v>41213</v>
          </cell>
        </row>
        <row r="1429">
          <cell r="D1429">
            <v>41213</v>
          </cell>
        </row>
        <row r="1430">
          <cell r="D1430">
            <v>41213</v>
          </cell>
        </row>
        <row r="1431">
          <cell r="D1431">
            <v>41213</v>
          </cell>
        </row>
        <row r="1432">
          <cell r="D1432">
            <v>41970</v>
          </cell>
        </row>
        <row r="1433">
          <cell r="D1433">
            <v>40896</v>
          </cell>
        </row>
        <row r="1434">
          <cell r="D1434">
            <v>40896</v>
          </cell>
        </row>
        <row r="1435">
          <cell r="D1435">
            <v>40896</v>
          </cell>
        </row>
        <row r="1436">
          <cell r="D1436">
            <v>41635</v>
          </cell>
        </row>
        <row r="1437">
          <cell r="D1437">
            <v>41811</v>
          </cell>
        </row>
        <row r="1438">
          <cell r="D1438">
            <v>41811</v>
          </cell>
        </row>
        <row r="1439">
          <cell r="D1439">
            <v>41197</v>
          </cell>
        </row>
        <row r="1440">
          <cell r="D1440">
            <v>41197</v>
          </cell>
        </row>
        <row r="1441">
          <cell r="D1441">
            <v>41742</v>
          </cell>
        </row>
        <row r="1442">
          <cell r="D1442">
            <v>41742</v>
          </cell>
        </row>
        <row r="1443">
          <cell r="D1443">
            <v>41993</v>
          </cell>
        </row>
        <row r="1444">
          <cell r="D1444">
            <v>41857</v>
          </cell>
        </row>
        <row r="1445">
          <cell r="D1445">
            <v>41183</v>
          </cell>
        </row>
        <row r="1446">
          <cell r="D1446">
            <v>41418</v>
          </cell>
        </row>
        <row r="1447">
          <cell r="D1447">
            <v>41804</v>
          </cell>
        </row>
        <row r="1448">
          <cell r="D1448">
            <v>41804</v>
          </cell>
        </row>
        <row r="1449">
          <cell r="D1449">
            <v>41804</v>
          </cell>
        </row>
        <row r="1450">
          <cell r="D1450">
            <v>40656</v>
          </cell>
        </row>
        <row r="1451">
          <cell r="D1451">
            <v>41030</v>
          </cell>
        </row>
        <row r="1452">
          <cell r="D1452">
            <v>41109</v>
          </cell>
        </row>
        <row r="1453">
          <cell r="D1453">
            <v>41605</v>
          </cell>
        </row>
        <row r="1454">
          <cell r="D1454">
            <v>41605</v>
          </cell>
        </row>
        <row r="1455">
          <cell r="D1455">
            <v>41605</v>
          </cell>
        </row>
        <row r="1456">
          <cell r="D1456">
            <v>41605</v>
          </cell>
        </row>
        <row r="1457">
          <cell r="D1457">
            <v>41803</v>
          </cell>
        </row>
        <row r="1458">
          <cell r="D1458">
            <v>41803</v>
          </cell>
        </row>
        <row r="1459">
          <cell r="D1459">
            <v>41138</v>
          </cell>
        </row>
        <row r="1460">
          <cell r="D1460">
            <v>41543</v>
          </cell>
        </row>
        <row r="1461">
          <cell r="D1461">
            <v>40667</v>
          </cell>
        </row>
        <row r="1462">
          <cell r="D1462">
            <v>41244</v>
          </cell>
        </row>
        <row r="1463">
          <cell r="D1463">
            <v>41345</v>
          </cell>
        </row>
        <row r="1464">
          <cell r="D1464">
            <v>41513</v>
          </cell>
        </row>
        <row r="1465">
          <cell r="D1465">
            <v>41513</v>
          </cell>
        </row>
        <row r="1466">
          <cell r="D1466">
            <v>41625</v>
          </cell>
        </row>
        <row r="1467">
          <cell r="D1467">
            <v>40763</v>
          </cell>
        </row>
        <row r="1468">
          <cell r="D1468">
            <v>40763</v>
          </cell>
        </row>
        <row r="1469">
          <cell r="D1469">
            <v>41045</v>
          </cell>
        </row>
        <row r="1470">
          <cell r="D1470">
            <v>41983</v>
          </cell>
        </row>
        <row r="1471">
          <cell r="D1471">
            <v>41983</v>
          </cell>
        </row>
        <row r="1472">
          <cell r="D1472">
            <v>41983</v>
          </cell>
        </row>
        <row r="1473">
          <cell r="D1473">
            <v>41176</v>
          </cell>
        </row>
        <row r="1474">
          <cell r="D1474">
            <v>41832</v>
          </cell>
        </row>
        <row r="1475">
          <cell r="D1475">
            <v>41244</v>
          </cell>
        </row>
        <row r="1476">
          <cell r="D1476">
            <v>41598</v>
          </cell>
        </row>
        <row r="1477">
          <cell r="D1477">
            <v>41598</v>
          </cell>
        </row>
        <row r="1478">
          <cell r="D1478">
            <v>41718</v>
          </cell>
        </row>
        <row r="1479">
          <cell r="D1479">
            <v>41592</v>
          </cell>
        </row>
        <row r="1480">
          <cell r="D1480">
            <v>41963</v>
          </cell>
        </row>
        <row r="1481">
          <cell r="D1481">
            <v>41611</v>
          </cell>
        </row>
        <row r="1482">
          <cell r="D1482">
            <v>41611</v>
          </cell>
        </row>
        <row r="1483">
          <cell r="D1483">
            <v>41611</v>
          </cell>
        </row>
        <row r="1484">
          <cell r="D1484">
            <v>41877</v>
          </cell>
        </row>
        <row r="1485">
          <cell r="D1485">
            <v>41877</v>
          </cell>
        </row>
        <row r="1486">
          <cell r="D1486">
            <v>41562</v>
          </cell>
        </row>
        <row r="1487">
          <cell r="D1487">
            <v>40874</v>
          </cell>
        </row>
        <row r="1488">
          <cell r="D1488">
            <v>41216</v>
          </cell>
        </row>
        <row r="1489">
          <cell r="D1489">
            <v>41216</v>
          </cell>
        </row>
        <row r="1490">
          <cell r="D1490">
            <v>41216</v>
          </cell>
        </row>
        <row r="1491">
          <cell r="D1491">
            <v>40876</v>
          </cell>
        </row>
        <row r="1492">
          <cell r="D1492">
            <v>41760</v>
          </cell>
        </row>
        <row r="1493">
          <cell r="D1493">
            <v>41968</v>
          </cell>
        </row>
        <row r="1494">
          <cell r="D1494">
            <v>41968</v>
          </cell>
        </row>
        <row r="1495">
          <cell r="D1495">
            <v>41943</v>
          </cell>
        </row>
        <row r="1496">
          <cell r="D1496">
            <v>40894</v>
          </cell>
        </row>
        <row r="1497">
          <cell r="D1497">
            <v>41887</v>
          </cell>
        </row>
        <row r="1498">
          <cell r="D1498">
            <v>41887</v>
          </cell>
        </row>
        <row r="1499">
          <cell r="D1499">
            <v>41887</v>
          </cell>
        </row>
        <row r="1500">
          <cell r="D1500">
            <v>41565</v>
          </cell>
        </row>
        <row r="1501">
          <cell r="D1501">
            <v>41956</v>
          </cell>
        </row>
        <row r="1502">
          <cell r="D1502">
            <v>41956</v>
          </cell>
        </row>
        <row r="1503">
          <cell r="D1503">
            <v>41956</v>
          </cell>
        </row>
        <row r="1504">
          <cell r="D1504">
            <v>41603</v>
          </cell>
        </row>
        <row r="1505">
          <cell r="D1505">
            <v>41603</v>
          </cell>
        </row>
        <row r="1506">
          <cell r="D1506">
            <v>41122</v>
          </cell>
        </row>
        <row r="1507">
          <cell r="D1507">
            <v>41122</v>
          </cell>
        </row>
        <row r="1508">
          <cell r="D1508">
            <v>41998</v>
          </cell>
        </row>
        <row r="1509">
          <cell r="D1509">
            <v>41535</v>
          </cell>
        </row>
        <row r="1510">
          <cell r="D1510">
            <v>41984</v>
          </cell>
        </row>
        <row r="1511">
          <cell r="D1511">
            <v>41895</v>
          </cell>
        </row>
        <row r="1512">
          <cell r="D1512">
            <v>41815</v>
          </cell>
        </row>
        <row r="1513">
          <cell r="D1513">
            <v>41815</v>
          </cell>
        </row>
        <row r="1514">
          <cell r="D1514">
            <v>41870</v>
          </cell>
        </row>
        <row r="1515">
          <cell r="D1515">
            <v>41870</v>
          </cell>
        </row>
        <row r="1516">
          <cell r="D1516">
            <v>41870</v>
          </cell>
        </row>
        <row r="1517">
          <cell r="D1517">
            <v>41985</v>
          </cell>
        </row>
        <row r="1518">
          <cell r="D1518">
            <v>41984</v>
          </cell>
        </row>
        <row r="1519">
          <cell r="D1519">
            <v>40578</v>
          </cell>
        </row>
        <row r="1520">
          <cell r="D1520">
            <v>40578</v>
          </cell>
        </row>
        <row r="1521">
          <cell r="D1521">
            <v>41682</v>
          </cell>
        </row>
        <row r="1522">
          <cell r="D1522">
            <v>41746</v>
          </cell>
        </row>
        <row r="1523">
          <cell r="D1523">
            <v>41249</v>
          </cell>
        </row>
        <row r="1524">
          <cell r="D1524">
            <v>41249</v>
          </cell>
        </row>
        <row r="1525">
          <cell r="D1525">
            <v>41249</v>
          </cell>
        </row>
        <row r="1526">
          <cell r="D1526">
            <v>41249</v>
          </cell>
        </row>
        <row r="1527">
          <cell r="D1527">
            <v>41249</v>
          </cell>
        </row>
        <row r="1528">
          <cell r="D1528">
            <v>41478</v>
          </cell>
        </row>
        <row r="1529">
          <cell r="D1529">
            <v>41478</v>
          </cell>
        </row>
        <row r="1530">
          <cell r="D1530">
            <v>41220</v>
          </cell>
        </row>
        <row r="1531">
          <cell r="D1531">
            <v>41220</v>
          </cell>
        </row>
        <row r="1532">
          <cell r="D1532">
            <v>40994</v>
          </cell>
        </row>
        <row r="1533">
          <cell r="D1533">
            <v>41883</v>
          </cell>
        </row>
        <row r="1534">
          <cell r="D1534">
            <v>41883</v>
          </cell>
        </row>
        <row r="1535">
          <cell r="D1535">
            <v>41613</v>
          </cell>
        </row>
        <row r="1536">
          <cell r="D1536">
            <v>41681</v>
          </cell>
        </row>
        <row r="1537">
          <cell r="D1537">
            <v>41577</v>
          </cell>
        </row>
        <row r="1538">
          <cell r="D1538">
            <v>41577</v>
          </cell>
        </row>
        <row r="1539">
          <cell r="D1539">
            <v>41898</v>
          </cell>
        </row>
        <row r="1540">
          <cell r="D1540">
            <v>41898</v>
          </cell>
        </row>
        <row r="1541">
          <cell r="D1541">
            <v>41898</v>
          </cell>
        </row>
        <row r="1542">
          <cell r="D1542">
            <v>41898</v>
          </cell>
        </row>
        <row r="1543">
          <cell r="D1543">
            <v>40613</v>
          </cell>
        </row>
        <row r="1544">
          <cell r="D1544">
            <v>40613</v>
          </cell>
        </row>
        <row r="1545">
          <cell r="D1545">
            <v>40579</v>
          </cell>
        </row>
        <row r="1546">
          <cell r="D1546">
            <v>40579</v>
          </cell>
        </row>
        <row r="1547">
          <cell r="D1547">
            <v>40908</v>
          </cell>
        </row>
        <row r="1548">
          <cell r="D1548">
            <v>41236</v>
          </cell>
        </row>
        <row r="1549">
          <cell r="D1549">
            <v>41236</v>
          </cell>
        </row>
        <row r="1550">
          <cell r="D1550">
            <v>41236</v>
          </cell>
        </row>
        <row r="1551">
          <cell r="D1551">
            <v>40730</v>
          </cell>
        </row>
        <row r="1552">
          <cell r="D1552">
            <v>41957</v>
          </cell>
        </row>
        <row r="1553">
          <cell r="D1553">
            <v>41443</v>
          </cell>
        </row>
        <row r="1554">
          <cell r="D1554">
            <v>40666</v>
          </cell>
        </row>
        <row r="1555">
          <cell r="D1555">
            <v>41929</v>
          </cell>
        </row>
        <row r="1556">
          <cell r="D1556">
            <v>40945</v>
          </cell>
        </row>
        <row r="1557">
          <cell r="D1557">
            <v>41887</v>
          </cell>
        </row>
        <row r="1558">
          <cell r="D1558">
            <v>41404</v>
          </cell>
        </row>
        <row r="1559">
          <cell r="D1559">
            <v>41404</v>
          </cell>
        </row>
        <row r="1560">
          <cell r="D1560">
            <v>40984</v>
          </cell>
        </row>
        <row r="1561">
          <cell r="D1561">
            <v>41374</v>
          </cell>
        </row>
        <row r="1562">
          <cell r="D1562">
            <v>40637</v>
          </cell>
        </row>
        <row r="1563">
          <cell r="D1563">
            <v>41888</v>
          </cell>
        </row>
        <row r="1564">
          <cell r="D1564">
            <v>41821</v>
          </cell>
        </row>
        <row r="1565">
          <cell r="D1565">
            <v>41222</v>
          </cell>
        </row>
        <row r="1566">
          <cell r="D1566">
            <v>40606</v>
          </cell>
        </row>
        <row r="1567">
          <cell r="D1567">
            <v>40987</v>
          </cell>
        </row>
        <row r="1568">
          <cell r="D1568">
            <v>41242</v>
          </cell>
        </row>
        <row r="1569">
          <cell r="D1569">
            <v>41242</v>
          </cell>
        </row>
        <row r="1570">
          <cell r="D1570">
            <v>41802</v>
          </cell>
        </row>
        <row r="1571">
          <cell r="D1571">
            <v>41970</v>
          </cell>
        </row>
        <row r="1572">
          <cell r="D1572">
            <v>40870</v>
          </cell>
        </row>
        <row r="1573">
          <cell r="D1573">
            <v>40870</v>
          </cell>
        </row>
        <row r="1574">
          <cell r="D1574">
            <v>40870</v>
          </cell>
        </row>
        <row r="1575">
          <cell r="D1575">
            <v>40870</v>
          </cell>
        </row>
        <row r="1576">
          <cell r="D1576">
            <v>40892</v>
          </cell>
        </row>
        <row r="1577">
          <cell r="D1577">
            <v>40892</v>
          </cell>
        </row>
        <row r="1578">
          <cell r="D1578">
            <v>41387</v>
          </cell>
        </row>
        <row r="1579">
          <cell r="D1579">
            <v>41418</v>
          </cell>
        </row>
        <row r="1580">
          <cell r="D1580">
            <v>41332</v>
          </cell>
        </row>
        <row r="1581">
          <cell r="D1581">
            <v>41130</v>
          </cell>
        </row>
        <row r="1582">
          <cell r="D1582">
            <v>41130</v>
          </cell>
        </row>
        <row r="1583">
          <cell r="D1583">
            <v>41130</v>
          </cell>
        </row>
        <row r="1584">
          <cell r="D1584">
            <v>41130</v>
          </cell>
        </row>
        <row r="1585">
          <cell r="D1585">
            <v>41130</v>
          </cell>
        </row>
        <row r="1586">
          <cell r="D1586">
            <v>41130</v>
          </cell>
        </row>
        <row r="1587">
          <cell r="D1587">
            <v>41130</v>
          </cell>
        </row>
        <row r="1588">
          <cell r="D1588">
            <v>41130</v>
          </cell>
        </row>
        <row r="1589">
          <cell r="D1589">
            <v>41130</v>
          </cell>
        </row>
        <row r="1590">
          <cell r="D1590">
            <v>41130</v>
          </cell>
        </row>
        <row r="1591">
          <cell r="D1591">
            <v>41407</v>
          </cell>
        </row>
        <row r="1592">
          <cell r="D1592">
            <v>41380</v>
          </cell>
        </row>
        <row r="1593">
          <cell r="D1593">
            <v>41380</v>
          </cell>
        </row>
        <row r="1594">
          <cell r="D1594">
            <v>41083</v>
          </cell>
        </row>
        <row r="1595">
          <cell r="D1595">
            <v>40835</v>
          </cell>
        </row>
        <row r="1596">
          <cell r="D1596">
            <v>40992</v>
          </cell>
        </row>
        <row r="1597">
          <cell r="D1597">
            <v>41768</v>
          </cell>
        </row>
        <row r="1598">
          <cell r="D1598">
            <v>41929</v>
          </cell>
        </row>
        <row r="1599">
          <cell r="D1599">
            <v>41963</v>
          </cell>
        </row>
        <row r="1600">
          <cell r="D1600">
            <v>41963</v>
          </cell>
        </row>
        <row r="1601">
          <cell r="D1601">
            <v>41963</v>
          </cell>
        </row>
        <row r="1602">
          <cell r="D1602">
            <v>41963</v>
          </cell>
        </row>
        <row r="1603">
          <cell r="D1603">
            <v>41403</v>
          </cell>
        </row>
        <row r="1604">
          <cell r="D1604">
            <v>41620</v>
          </cell>
        </row>
        <row r="1605">
          <cell r="D1605">
            <v>41974</v>
          </cell>
        </row>
        <row r="1606">
          <cell r="D1606">
            <v>41384</v>
          </cell>
        </row>
        <row r="1607">
          <cell r="D1607">
            <v>41384</v>
          </cell>
        </row>
        <row r="1608">
          <cell r="D1608">
            <v>41384</v>
          </cell>
        </row>
        <row r="1609">
          <cell r="D1609">
            <v>41384</v>
          </cell>
        </row>
        <row r="1610">
          <cell r="D1610">
            <v>41384</v>
          </cell>
        </row>
        <row r="1611">
          <cell r="D1611">
            <v>41384</v>
          </cell>
        </row>
        <row r="1612">
          <cell r="D1612">
            <v>40689</v>
          </cell>
        </row>
        <row r="1613">
          <cell r="D1613">
            <v>40689</v>
          </cell>
        </row>
        <row r="1614">
          <cell r="D1614">
            <v>40689</v>
          </cell>
        </row>
        <row r="1615">
          <cell r="D1615">
            <v>41995</v>
          </cell>
        </row>
        <row r="1616">
          <cell r="D1616">
            <v>41349</v>
          </cell>
        </row>
        <row r="1617">
          <cell r="D1617">
            <v>41131</v>
          </cell>
        </row>
        <row r="1618">
          <cell r="D1618">
            <v>41131</v>
          </cell>
        </row>
        <row r="1619">
          <cell r="D1619">
            <v>41131</v>
          </cell>
        </row>
        <row r="1620">
          <cell r="D1620">
            <v>41528</v>
          </cell>
        </row>
        <row r="1621">
          <cell r="D1621">
            <v>41528</v>
          </cell>
        </row>
        <row r="1622">
          <cell r="D1622">
            <v>41829</v>
          </cell>
        </row>
        <row r="1623">
          <cell r="D1623">
            <v>41829</v>
          </cell>
        </row>
        <row r="1624">
          <cell r="D1624">
            <v>41829</v>
          </cell>
        </row>
        <row r="1625">
          <cell r="D1625">
            <v>41829</v>
          </cell>
        </row>
        <row r="1626">
          <cell r="D1626">
            <v>41262</v>
          </cell>
        </row>
        <row r="1627">
          <cell r="D1627">
            <v>41262</v>
          </cell>
        </row>
        <row r="1628">
          <cell r="D1628">
            <v>41229</v>
          </cell>
        </row>
        <row r="1629">
          <cell r="D1629">
            <v>41176</v>
          </cell>
        </row>
        <row r="1630">
          <cell r="D1630">
            <v>41812</v>
          </cell>
        </row>
        <row r="1631">
          <cell r="D1631">
            <v>41812</v>
          </cell>
        </row>
        <row r="1632">
          <cell r="D1632">
            <v>41403</v>
          </cell>
        </row>
        <row r="1633">
          <cell r="D1633">
            <v>41403</v>
          </cell>
        </row>
        <row r="1634">
          <cell r="D1634">
            <v>41403</v>
          </cell>
        </row>
        <row r="1635">
          <cell r="D1635">
            <v>41403</v>
          </cell>
        </row>
        <row r="1636">
          <cell r="D1636">
            <v>41403</v>
          </cell>
        </row>
        <row r="1637">
          <cell r="D1637">
            <v>40873</v>
          </cell>
        </row>
        <row r="1638">
          <cell r="D1638">
            <v>40873</v>
          </cell>
        </row>
        <row r="1639">
          <cell r="D1639">
            <v>40873</v>
          </cell>
        </row>
        <row r="1640">
          <cell r="D1640">
            <v>41421</v>
          </cell>
        </row>
        <row r="1641">
          <cell r="D1641">
            <v>41421</v>
          </cell>
        </row>
        <row r="1642">
          <cell r="D1642">
            <v>41421</v>
          </cell>
        </row>
        <row r="1643">
          <cell r="D1643">
            <v>41421</v>
          </cell>
        </row>
        <row r="1644">
          <cell r="D1644">
            <v>40876</v>
          </cell>
        </row>
        <row r="1645">
          <cell r="D1645">
            <v>40987</v>
          </cell>
        </row>
        <row r="1646">
          <cell r="D1646">
            <v>40987</v>
          </cell>
        </row>
        <row r="1647">
          <cell r="D1647">
            <v>40987</v>
          </cell>
        </row>
        <row r="1648">
          <cell r="D1648">
            <v>41214</v>
          </cell>
        </row>
        <row r="1649">
          <cell r="D1649">
            <v>41214</v>
          </cell>
        </row>
        <row r="1650">
          <cell r="D1650">
            <v>41178</v>
          </cell>
        </row>
        <row r="1651">
          <cell r="D1651">
            <v>41178</v>
          </cell>
        </row>
        <row r="1652">
          <cell r="D1652">
            <v>40784</v>
          </cell>
        </row>
        <row r="1653">
          <cell r="D1653">
            <v>40784</v>
          </cell>
        </row>
        <row r="1654">
          <cell r="D1654">
            <v>41962</v>
          </cell>
        </row>
        <row r="1655">
          <cell r="D1655">
            <v>41962</v>
          </cell>
        </row>
        <row r="1656">
          <cell r="D1656">
            <v>41962</v>
          </cell>
        </row>
        <row r="1657">
          <cell r="D1657">
            <v>41962</v>
          </cell>
        </row>
        <row r="1658">
          <cell r="D1658">
            <v>41962</v>
          </cell>
        </row>
        <row r="1659">
          <cell r="D1659">
            <v>40675</v>
          </cell>
        </row>
        <row r="1660">
          <cell r="D1660">
            <v>41660</v>
          </cell>
        </row>
        <row r="1661">
          <cell r="D1661">
            <v>41943</v>
          </cell>
        </row>
        <row r="1662">
          <cell r="D1662">
            <v>41943</v>
          </cell>
        </row>
        <row r="1663">
          <cell r="D1663">
            <v>41760</v>
          </cell>
        </row>
        <row r="1664">
          <cell r="D1664">
            <v>41760</v>
          </cell>
        </row>
        <row r="1665">
          <cell r="D1665">
            <v>41603</v>
          </cell>
        </row>
        <row r="1666">
          <cell r="D1666">
            <v>41603</v>
          </cell>
        </row>
        <row r="1667">
          <cell r="D1667">
            <v>41603</v>
          </cell>
        </row>
        <row r="1668">
          <cell r="D1668">
            <v>41603</v>
          </cell>
        </row>
        <row r="1669">
          <cell r="D1669">
            <v>41603</v>
          </cell>
        </row>
        <row r="1670">
          <cell r="D1670">
            <v>41603</v>
          </cell>
        </row>
        <row r="1671">
          <cell r="D1671">
            <v>40918</v>
          </cell>
        </row>
        <row r="1672">
          <cell r="D1672">
            <v>41932</v>
          </cell>
        </row>
        <row r="1673">
          <cell r="D1673">
            <v>41356</v>
          </cell>
        </row>
        <row r="1674">
          <cell r="D1674">
            <v>41824</v>
          </cell>
        </row>
        <row r="1675">
          <cell r="D1675">
            <v>41254</v>
          </cell>
        </row>
        <row r="1676">
          <cell r="D1676">
            <v>41169</v>
          </cell>
        </row>
        <row r="1677">
          <cell r="D1677">
            <v>41169</v>
          </cell>
        </row>
        <row r="1678">
          <cell r="D1678">
            <v>41413</v>
          </cell>
        </row>
        <row r="1679">
          <cell r="D1679">
            <v>41413</v>
          </cell>
        </row>
        <row r="1680">
          <cell r="D1680">
            <v>40793</v>
          </cell>
        </row>
        <row r="1681">
          <cell r="D1681">
            <v>40793</v>
          </cell>
        </row>
        <row r="1682">
          <cell r="D1682">
            <v>40793</v>
          </cell>
        </row>
        <row r="1683">
          <cell r="D1683">
            <v>40793</v>
          </cell>
        </row>
        <row r="1684">
          <cell r="D1684">
            <v>41547</v>
          </cell>
        </row>
        <row r="1685">
          <cell r="D1685">
            <v>41586</v>
          </cell>
        </row>
        <row r="1686">
          <cell r="D1686">
            <v>41754</v>
          </cell>
        </row>
        <row r="1687">
          <cell r="D1687">
            <v>41754</v>
          </cell>
        </row>
        <row r="1688">
          <cell r="D1688">
            <v>41754</v>
          </cell>
        </row>
        <row r="1689">
          <cell r="D1689">
            <v>41984</v>
          </cell>
        </row>
        <row r="1690">
          <cell r="D1690">
            <v>41984</v>
          </cell>
        </row>
        <row r="1691">
          <cell r="D1691">
            <v>40771</v>
          </cell>
        </row>
        <row r="1692">
          <cell r="D1692">
            <v>41983</v>
          </cell>
        </row>
        <row r="1693">
          <cell r="D1693">
            <v>41983</v>
          </cell>
        </row>
        <row r="1694">
          <cell r="D1694">
            <v>41348</v>
          </cell>
        </row>
        <row r="1695">
          <cell r="D1695">
            <v>41452</v>
          </cell>
        </row>
        <row r="1696">
          <cell r="D1696">
            <v>41177</v>
          </cell>
        </row>
        <row r="1697">
          <cell r="D1697">
            <v>41177</v>
          </cell>
        </row>
        <row r="1698">
          <cell r="D1698">
            <v>41177</v>
          </cell>
        </row>
        <row r="1699">
          <cell r="D1699">
            <v>41270</v>
          </cell>
        </row>
        <row r="1700">
          <cell r="D1700">
            <v>41270</v>
          </cell>
        </row>
        <row r="1701">
          <cell r="D1701">
            <v>40697</v>
          </cell>
        </row>
        <row r="1702">
          <cell r="D1702">
            <v>41103</v>
          </cell>
        </row>
        <row r="1703">
          <cell r="D1703">
            <v>41103</v>
          </cell>
        </row>
        <row r="1704">
          <cell r="D1704">
            <v>41103</v>
          </cell>
        </row>
        <row r="1705">
          <cell r="D1705">
            <v>40577</v>
          </cell>
        </row>
        <row r="1706">
          <cell r="D1706">
            <v>41342</v>
          </cell>
        </row>
        <row r="1707">
          <cell r="D1707">
            <v>41235</v>
          </cell>
        </row>
        <row r="1708">
          <cell r="D1708">
            <v>41943</v>
          </cell>
        </row>
        <row r="1709">
          <cell r="D1709">
            <v>41943</v>
          </cell>
        </row>
        <row r="1710">
          <cell r="D1710">
            <v>41943</v>
          </cell>
        </row>
        <row r="1711">
          <cell r="D1711">
            <v>41943</v>
          </cell>
        </row>
        <row r="1712">
          <cell r="D1712">
            <v>41943</v>
          </cell>
        </row>
        <row r="1713">
          <cell r="D1713">
            <v>41943</v>
          </cell>
        </row>
        <row r="1714">
          <cell r="D1714">
            <v>40938</v>
          </cell>
        </row>
        <row r="1715">
          <cell r="D1715">
            <v>41891</v>
          </cell>
        </row>
        <row r="1716">
          <cell r="D1716">
            <v>41920</v>
          </cell>
        </row>
        <row r="1717">
          <cell r="D1717">
            <v>41395</v>
          </cell>
        </row>
        <row r="1718">
          <cell r="D1718">
            <v>41414</v>
          </cell>
        </row>
        <row r="1719">
          <cell r="D1719">
            <v>41414</v>
          </cell>
        </row>
        <row r="1720">
          <cell r="D1720">
            <v>41414</v>
          </cell>
        </row>
        <row r="1721">
          <cell r="D1721">
            <v>41414</v>
          </cell>
        </row>
        <row r="1722">
          <cell r="D1722">
            <v>41414</v>
          </cell>
        </row>
        <row r="1723">
          <cell r="D1723">
            <v>41263</v>
          </cell>
        </row>
        <row r="1724">
          <cell r="D1724">
            <v>41263</v>
          </cell>
        </row>
        <row r="1725">
          <cell r="D1725">
            <v>41263</v>
          </cell>
        </row>
        <row r="1726">
          <cell r="D1726">
            <v>41262</v>
          </cell>
        </row>
        <row r="1727">
          <cell r="D1727">
            <v>41262</v>
          </cell>
        </row>
        <row r="1728">
          <cell r="D1728">
            <v>41262</v>
          </cell>
        </row>
        <row r="1729">
          <cell r="D1729">
            <v>41759</v>
          </cell>
        </row>
        <row r="1730">
          <cell r="D1730">
            <v>41312</v>
          </cell>
        </row>
        <row r="1731">
          <cell r="D1731">
            <v>41312</v>
          </cell>
        </row>
        <row r="1732">
          <cell r="D1732">
            <v>40814</v>
          </cell>
        </row>
        <row r="1733">
          <cell r="D1733">
            <v>40814</v>
          </cell>
        </row>
        <row r="1734">
          <cell r="D1734">
            <v>41466</v>
          </cell>
        </row>
        <row r="1735">
          <cell r="D1735">
            <v>41466</v>
          </cell>
        </row>
        <row r="1736">
          <cell r="D1736">
            <v>41850</v>
          </cell>
        </row>
        <row r="1737">
          <cell r="D1737">
            <v>41850</v>
          </cell>
        </row>
        <row r="1738">
          <cell r="D1738">
            <v>41850</v>
          </cell>
        </row>
        <row r="1739">
          <cell r="D1739">
            <v>41155</v>
          </cell>
        </row>
        <row r="1740">
          <cell r="D1740">
            <v>41155</v>
          </cell>
        </row>
        <row r="1741">
          <cell r="D1741">
            <v>41155</v>
          </cell>
        </row>
        <row r="1742">
          <cell r="D1742">
            <v>40764</v>
          </cell>
        </row>
        <row r="1743">
          <cell r="D1743">
            <v>41943</v>
          </cell>
        </row>
        <row r="1744">
          <cell r="D1744">
            <v>41943</v>
          </cell>
        </row>
        <row r="1745">
          <cell r="D1745">
            <v>41943</v>
          </cell>
        </row>
        <row r="1746">
          <cell r="D1746">
            <v>41943</v>
          </cell>
        </row>
        <row r="1747">
          <cell r="D1747">
            <v>40700</v>
          </cell>
        </row>
        <row r="1748">
          <cell r="D1748">
            <v>41500</v>
          </cell>
        </row>
        <row r="1749">
          <cell r="D1749">
            <v>41500</v>
          </cell>
        </row>
        <row r="1750">
          <cell r="D1750">
            <v>40658</v>
          </cell>
        </row>
        <row r="1751">
          <cell r="D1751">
            <v>40658</v>
          </cell>
        </row>
        <row r="1752">
          <cell r="D1752">
            <v>41235</v>
          </cell>
        </row>
        <row r="1753">
          <cell r="D1753">
            <v>41927</v>
          </cell>
        </row>
        <row r="1754">
          <cell r="D1754">
            <v>41976</v>
          </cell>
        </row>
        <row r="1755">
          <cell r="D1755">
            <v>41976</v>
          </cell>
        </row>
        <row r="1756">
          <cell r="D1756">
            <v>41976</v>
          </cell>
        </row>
        <row r="1757">
          <cell r="D1757">
            <v>41251</v>
          </cell>
        </row>
        <row r="1758">
          <cell r="D1758">
            <v>41251</v>
          </cell>
        </row>
        <row r="1759">
          <cell r="D1759">
            <v>41103</v>
          </cell>
        </row>
        <row r="1760">
          <cell r="D1760">
            <v>40674</v>
          </cell>
        </row>
        <row r="1761">
          <cell r="D1761">
            <v>40549</v>
          </cell>
        </row>
        <row r="1762">
          <cell r="D1762">
            <v>41157</v>
          </cell>
        </row>
        <row r="1763">
          <cell r="D1763">
            <v>41157</v>
          </cell>
        </row>
        <row r="1764">
          <cell r="D1764">
            <v>41157</v>
          </cell>
        </row>
        <row r="1765">
          <cell r="D1765">
            <v>41491</v>
          </cell>
        </row>
        <row r="1766">
          <cell r="D1766">
            <v>41491</v>
          </cell>
        </row>
        <row r="1767">
          <cell r="D1767">
            <v>41491</v>
          </cell>
        </row>
        <row r="1768">
          <cell r="D1768">
            <v>41491</v>
          </cell>
        </row>
        <row r="1769">
          <cell r="D1769">
            <v>40624</v>
          </cell>
        </row>
        <row r="1770">
          <cell r="D1770">
            <v>40624</v>
          </cell>
        </row>
        <row r="1771">
          <cell r="D1771">
            <v>41701</v>
          </cell>
        </row>
        <row r="1772">
          <cell r="D1772">
            <v>41701</v>
          </cell>
        </row>
        <row r="1773">
          <cell r="D1773">
            <v>41606</v>
          </cell>
        </row>
        <row r="1774">
          <cell r="D1774">
            <v>41606</v>
          </cell>
        </row>
        <row r="1775">
          <cell r="D1775">
            <v>40661</v>
          </cell>
        </row>
        <row r="1776">
          <cell r="D1776">
            <v>40661</v>
          </cell>
        </row>
        <row r="1777">
          <cell r="D1777">
            <v>40661</v>
          </cell>
        </row>
        <row r="1778">
          <cell r="D1778">
            <v>40661</v>
          </cell>
        </row>
        <row r="1779">
          <cell r="D1779">
            <v>41237</v>
          </cell>
        </row>
        <row r="1780">
          <cell r="D1780">
            <v>41237</v>
          </cell>
        </row>
        <row r="1781">
          <cell r="D1781">
            <v>41590</v>
          </cell>
        </row>
        <row r="1782">
          <cell r="D1782">
            <v>41590</v>
          </cell>
        </row>
        <row r="1783">
          <cell r="D1783">
            <v>41099</v>
          </cell>
        </row>
        <row r="1784">
          <cell r="D1784">
            <v>41099</v>
          </cell>
        </row>
        <row r="1785">
          <cell r="D1785">
            <v>41905</v>
          </cell>
        </row>
        <row r="1786">
          <cell r="D1786">
            <v>41905</v>
          </cell>
        </row>
        <row r="1787">
          <cell r="D1787">
            <v>41905</v>
          </cell>
        </row>
        <row r="1788">
          <cell r="D1788">
            <v>41905</v>
          </cell>
        </row>
        <row r="1789">
          <cell r="D1789">
            <v>40954</v>
          </cell>
        </row>
        <row r="1790">
          <cell r="D1790">
            <v>40954</v>
          </cell>
        </row>
        <row r="1791">
          <cell r="D1791">
            <v>40954</v>
          </cell>
        </row>
        <row r="1792">
          <cell r="D1792">
            <v>40816</v>
          </cell>
        </row>
        <row r="1793">
          <cell r="D1793">
            <v>40878</v>
          </cell>
        </row>
        <row r="1794">
          <cell r="D1794">
            <v>40878</v>
          </cell>
        </row>
        <row r="1795">
          <cell r="D1795">
            <v>40885</v>
          </cell>
        </row>
        <row r="1796">
          <cell r="D1796">
            <v>41523</v>
          </cell>
        </row>
        <row r="1797">
          <cell r="D1797">
            <v>41879</v>
          </cell>
        </row>
        <row r="1798">
          <cell r="D1798">
            <v>41879</v>
          </cell>
        </row>
        <row r="1799">
          <cell r="D1799">
            <v>41879</v>
          </cell>
        </row>
        <row r="1800">
          <cell r="D1800">
            <v>41463</v>
          </cell>
        </row>
        <row r="1801">
          <cell r="D1801">
            <v>41495</v>
          </cell>
        </row>
        <row r="1802">
          <cell r="D1802">
            <v>41495</v>
          </cell>
        </row>
        <row r="1803">
          <cell r="D1803">
            <v>41592</v>
          </cell>
        </row>
        <row r="1804">
          <cell r="D1804">
            <v>41905</v>
          </cell>
        </row>
        <row r="1805">
          <cell r="D1805">
            <v>41905</v>
          </cell>
        </row>
        <row r="1806">
          <cell r="D1806">
            <v>41905</v>
          </cell>
        </row>
        <row r="1807">
          <cell r="D1807">
            <v>41634</v>
          </cell>
        </row>
        <row r="1808">
          <cell r="D1808">
            <v>41634</v>
          </cell>
        </row>
        <row r="1809">
          <cell r="D1809">
            <v>41634</v>
          </cell>
        </row>
        <row r="1810">
          <cell r="D1810">
            <v>41316</v>
          </cell>
        </row>
        <row r="1811">
          <cell r="D1811">
            <v>41571</v>
          </cell>
        </row>
        <row r="1812">
          <cell r="D1812">
            <v>41571</v>
          </cell>
        </row>
        <row r="1813">
          <cell r="D1813">
            <v>40703</v>
          </cell>
        </row>
        <row r="1814">
          <cell r="D1814">
            <v>41964</v>
          </cell>
        </row>
        <row r="1815">
          <cell r="D1815">
            <v>41964</v>
          </cell>
        </row>
        <row r="1816">
          <cell r="D1816">
            <v>41166</v>
          </cell>
        </row>
        <row r="1817">
          <cell r="D1817">
            <v>41064</v>
          </cell>
        </row>
        <row r="1818">
          <cell r="D1818">
            <v>41064</v>
          </cell>
        </row>
        <row r="1819">
          <cell r="D1819">
            <v>41256</v>
          </cell>
        </row>
        <row r="1820">
          <cell r="D1820">
            <v>40688</v>
          </cell>
        </row>
        <row r="1821">
          <cell r="D1821">
            <v>40688</v>
          </cell>
        </row>
        <row r="1822">
          <cell r="D1822">
            <v>41321</v>
          </cell>
        </row>
        <row r="1823">
          <cell r="D1823">
            <v>41321</v>
          </cell>
        </row>
        <row r="1824">
          <cell r="D1824">
            <v>41321</v>
          </cell>
        </row>
        <row r="1825">
          <cell r="D1825">
            <v>41321</v>
          </cell>
        </row>
        <row r="1826">
          <cell r="D1826">
            <v>41631</v>
          </cell>
        </row>
        <row r="1827">
          <cell r="D1827">
            <v>41631</v>
          </cell>
        </row>
        <row r="1828">
          <cell r="D1828">
            <v>41631</v>
          </cell>
        </row>
        <row r="1829">
          <cell r="D1829">
            <v>41313</v>
          </cell>
        </row>
        <row r="1830">
          <cell r="D1830">
            <v>41103</v>
          </cell>
        </row>
        <row r="1831">
          <cell r="D1831">
            <v>40681</v>
          </cell>
        </row>
        <row r="1832">
          <cell r="D1832">
            <v>41934</v>
          </cell>
        </row>
        <row r="1833">
          <cell r="D1833">
            <v>41934</v>
          </cell>
        </row>
        <row r="1834">
          <cell r="D1834">
            <v>41218</v>
          </cell>
        </row>
        <row r="1835">
          <cell r="D1835">
            <v>41853</v>
          </cell>
        </row>
        <row r="1836">
          <cell r="D1836">
            <v>41853</v>
          </cell>
        </row>
        <row r="1837">
          <cell r="D1837">
            <v>40715</v>
          </cell>
        </row>
        <row r="1838">
          <cell r="D1838">
            <v>41690</v>
          </cell>
        </row>
        <row r="1839">
          <cell r="D1839">
            <v>40756</v>
          </cell>
        </row>
        <row r="1840">
          <cell r="D1840">
            <v>40756</v>
          </cell>
        </row>
        <row r="1841">
          <cell r="D1841">
            <v>40756</v>
          </cell>
        </row>
        <row r="1842">
          <cell r="D1842">
            <v>40756</v>
          </cell>
        </row>
        <row r="1843">
          <cell r="D1843">
            <v>41474</v>
          </cell>
        </row>
        <row r="1844">
          <cell r="D1844">
            <v>40948</v>
          </cell>
        </row>
        <row r="1845">
          <cell r="D1845">
            <v>40948</v>
          </cell>
        </row>
        <row r="1846">
          <cell r="D1846">
            <v>41850</v>
          </cell>
        </row>
        <row r="1847">
          <cell r="D1847">
            <v>41652</v>
          </cell>
        </row>
        <row r="1848">
          <cell r="D1848">
            <v>41652</v>
          </cell>
        </row>
        <row r="1849">
          <cell r="D1849">
            <v>41893</v>
          </cell>
        </row>
        <row r="1850">
          <cell r="D1850">
            <v>41893</v>
          </cell>
        </row>
        <row r="1851">
          <cell r="D1851">
            <v>41110</v>
          </cell>
        </row>
        <row r="1852">
          <cell r="D1852">
            <v>41110</v>
          </cell>
        </row>
        <row r="1853">
          <cell r="D1853">
            <v>41110</v>
          </cell>
        </row>
        <row r="1854">
          <cell r="D1854">
            <v>41110</v>
          </cell>
        </row>
        <row r="1855">
          <cell r="D1855">
            <v>41110</v>
          </cell>
        </row>
        <row r="1856">
          <cell r="D1856">
            <v>41110</v>
          </cell>
        </row>
        <row r="1857">
          <cell r="D1857">
            <v>40707</v>
          </cell>
        </row>
        <row r="1858">
          <cell r="D1858">
            <v>41772</v>
          </cell>
        </row>
        <row r="1859">
          <cell r="D1859">
            <v>41772</v>
          </cell>
        </row>
        <row r="1860">
          <cell r="D1860">
            <v>41155</v>
          </cell>
        </row>
        <row r="1861">
          <cell r="D1861">
            <v>41155</v>
          </cell>
        </row>
        <row r="1862">
          <cell r="D1862">
            <v>41725</v>
          </cell>
        </row>
        <row r="1863">
          <cell r="D1863">
            <v>41725</v>
          </cell>
        </row>
        <row r="1864">
          <cell r="D1864">
            <v>40859</v>
          </cell>
        </row>
        <row r="1865">
          <cell r="D1865">
            <v>41561</v>
          </cell>
        </row>
        <row r="1866">
          <cell r="D1866">
            <v>41561</v>
          </cell>
        </row>
        <row r="1867">
          <cell r="D1867">
            <v>41956</v>
          </cell>
        </row>
        <row r="1868">
          <cell r="D1868">
            <v>41745</v>
          </cell>
        </row>
        <row r="1869">
          <cell r="D1869">
            <v>41085</v>
          </cell>
        </row>
        <row r="1870">
          <cell r="D1870">
            <v>41085</v>
          </cell>
        </row>
        <row r="1871">
          <cell r="D1871">
            <v>41513</v>
          </cell>
        </row>
        <row r="1872">
          <cell r="D1872">
            <v>40745</v>
          </cell>
        </row>
        <row r="1873">
          <cell r="D1873">
            <v>40745</v>
          </cell>
        </row>
        <row r="1874">
          <cell r="D1874">
            <v>40745</v>
          </cell>
        </row>
        <row r="1875">
          <cell r="D1875">
            <v>41965</v>
          </cell>
        </row>
        <row r="1876">
          <cell r="D1876">
            <v>40698</v>
          </cell>
        </row>
        <row r="1877">
          <cell r="D1877">
            <v>41344</v>
          </cell>
        </row>
        <row r="1878">
          <cell r="D1878">
            <v>41724</v>
          </cell>
        </row>
        <row r="1879">
          <cell r="D1879">
            <v>42003</v>
          </cell>
        </row>
        <row r="1880">
          <cell r="D1880">
            <v>42003</v>
          </cell>
        </row>
        <row r="1881">
          <cell r="D1881">
            <v>41727</v>
          </cell>
        </row>
        <row r="1882">
          <cell r="D1882">
            <v>40973</v>
          </cell>
        </row>
        <row r="1883">
          <cell r="D1883">
            <v>40973</v>
          </cell>
        </row>
        <row r="1884">
          <cell r="D1884">
            <v>40973</v>
          </cell>
        </row>
        <row r="1885">
          <cell r="D1885">
            <v>41592</v>
          </cell>
        </row>
        <row r="1886">
          <cell r="D1886">
            <v>41659</v>
          </cell>
        </row>
        <row r="1887">
          <cell r="D1887">
            <v>41387</v>
          </cell>
        </row>
        <row r="1888">
          <cell r="D1888">
            <v>40676</v>
          </cell>
        </row>
        <row r="1889">
          <cell r="D1889">
            <v>40676</v>
          </cell>
        </row>
        <row r="1890">
          <cell r="D1890">
            <v>40837</v>
          </cell>
        </row>
        <row r="1891">
          <cell r="D1891">
            <v>40837</v>
          </cell>
        </row>
        <row r="1892">
          <cell r="D1892">
            <v>40616</v>
          </cell>
        </row>
        <row r="1893">
          <cell r="D1893">
            <v>40616</v>
          </cell>
        </row>
        <row r="1894">
          <cell r="D1894">
            <v>41996</v>
          </cell>
        </row>
        <row r="1895">
          <cell r="D1895">
            <v>41603</v>
          </cell>
        </row>
        <row r="1896">
          <cell r="D1896">
            <v>41976</v>
          </cell>
        </row>
        <row r="1897">
          <cell r="D1897">
            <v>41274</v>
          </cell>
        </row>
        <row r="1898">
          <cell r="D1898">
            <v>41916</v>
          </cell>
        </row>
        <row r="1899">
          <cell r="D1899">
            <v>40784</v>
          </cell>
        </row>
        <row r="1900">
          <cell r="D1900">
            <v>40784</v>
          </cell>
        </row>
        <row r="1901">
          <cell r="D1901">
            <v>40784</v>
          </cell>
        </row>
        <row r="1902">
          <cell r="D1902">
            <v>41455</v>
          </cell>
        </row>
        <row r="1903">
          <cell r="D1903">
            <v>41507</v>
          </cell>
        </row>
        <row r="1904">
          <cell r="D1904">
            <v>41934</v>
          </cell>
        </row>
        <row r="1905">
          <cell r="D1905">
            <v>41934</v>
          </cell>
        </row>
        <row r="1906">
          <cell r="D1906">
            <v>41934</v>
          </cell>
        </row>
        <row r="1907">
          <cell r="D1907">
            <v>41934</v>
          </cell>
        </row>
        <row r="1908">
          <cell r="D1908">
            <v>41412</v>
          </cell>
        </row>
        <row r="1909">
          <cell r="D1909">
            <v>41412</v>
          </cell>
        </row>
        <row r="1910">
          <cell r="D1910">
            <v>40942</v>
          </cell>
        </row>
        <row r="1911">
          <cell r="D1911">
            <v>41992</v>
          </cell>
        </row>
        <row r="1912">
          <cell r="D1912">
            <v>41594</v>
          </cell>
        </row>
        <row r="1913">
          <cell r="D1913">
            <v>41824</v>
          </cell>
        </row>
        <row r="1914">
          <cell r="D1914">
            <v>41824</v>
          </cell>
        </row>
        <row r="1915">
          <cell r="D1915">
            <v>40559</v>
          </cell>
        </row>
        <row r="1916">
          <cell r="D1916">
            <v>41760</v>
          </cell>
        </row>
        <row r="1917">
          <cell r="D1917">
            <v>41760</v>
          </cell>
        </row>
        <row r="1918">
          <cell r="D1918">
            <v>41760</v>
          </cell>
        </row>
        <row r="1919">
          <cell r="D1919">
            <v>41221</v>
          </cell>
        </row>
        <row r="1920">
          <cell r="D1920">
            <v>41212</v>
          </cell>
        </row>
        <row r="1921">
          <cell r="D1921">
            <v>41869</v>
          </cell>
        </row>
        <row r="1922">
          <cell r="D1922">
            <v>41869</v>
          </cell>
        </row>
        <row r="1923">
          <cell r="D1923">
            <v>41185</v>
          </cell>
        </row>
        <row r="1924">
          <cell r="D1924">
            <v>41464</v>
          </cell>
        </row>
        <row r="1925">
          <cell r="D1925">
            <v>41464</v>
          </cell>
        </row>
        <row r="1926">
          <cell r="D1926">
            <v>41979</v>
          </cell>
        </row>
        <row r="1927">
          <cell r="D1927">
            <v>41708</v>
          </cell>
        </row>
        <row r="1928">
          <cell r="D1928">
            <v>41435</v>
          </cell>
        </row>
        <row r="1929">
          <cell r="D1929">
            <v>41972</v>
          </cell>
        </row>
        <row r="1930">
          <cell r="D1930">
            <v>41715</v>
          </cell>
        </row>
        <row r="1931">
          <cell r="D1931">
            <v>41715</v>
          </cell>
        </row>
        <row r="1932">
          <cell r="D1932">
            <v>41715</v>
          </cell>
        </row>
        <row r="1933">
          <cell r="D1933">
            <v>41606</v>
          </cell>
        </row>
        <row r="1934">
          <cell r="D1934">
            <v>41858</v>
          </cell>
        </row>
        <row r="1935">
          <cell r="D1935">
            <v>41858</v>
          </cell>
        </row>
        <row r="1936">
          <cell r="D1936">
            <v>41971</v>
          </cell>
        </row>
        <row r="1937">
          <cell r="D1937">
            <v>41971</v>
          </cell>
        </row>
        <row r="1938">
          <cell r="D1938">
            <v>41054</v>
          </cell>
        </row>
        <row r="1939">
          <cell r="D1939">
            <v>41464</v>
          </cell>
        </row>
        <row r="1940">
          <cell r="D1940">
            <v>41464</v>
          </cell>
        </row>
        <row r="1941">
          <cell r="D1941">
            <v>41464</v>
          </cell>
        </row>
        <row r="1942">
          <cell r="D1942">
            <v>41464</v>
          </cell>
        </row>
        <row r="1943">
          <cell r="D1943">
            <v>41881</v>
          </cell>
        </row>
        <row r="1944">
          <cell r="D1944">
            <v>41881</v>
          </cell>
        </row>
        <row r="1945">
          <cell r="D1945">
            <v>41881</v>
          </cell>
        </row>
        <row r="1946">
          <cell r="D1946">
            <v>41446</v>
          </cell>
        </row>
        <row r="1947">
          <cell r="D1947">
            <v>41446</v>
          </cell>
        </row>
        <row r="1948">
          <cell r="D1948">
            <v>41885</v>
          </cell>
        </row>
        <row r="1949">
          <cell r="D1949">
            <v>41885</v>
          </cell>
        </row>
        <row r="1950">
          <cell r="D1950">
            <v>41885</v>
          </cell>
        </row>
        <row r="1951">
          <cell r="D1951">
            <v>41885</v>
          </cell>
        </row>
        <row r="1952">
          <cell r="D1952">
            <v>41885</v>
          </cell>
        </row>
        <row r="1953">
          <cell r="D1953">
            <v>41885</v>
          </cell>
        </row>
        <row r="1954">
          <cell r="D1954">
            <v>41885</v>
          </cell>
        </row>
        <row r="1955">
          <cell r="D1955">
            <v>41885</v>
          </cell>
        </row>
        <row r="1956">
          <cell r="D1956">
            <v>41885</v>
          </cell>
        </row>
        <row r="1957">
          <cell r="D1957">
            <v>41885</v>
          </cell>
        </row>
        <row r="1958">
          <cell r="D1958">
            <v>41885</v>
          </cell>
        </row>
        <row r="1959">
          <cell r="D1959">
            <v>41885</v>
          </cell>
        </row>
        <row r="1960">
          <cell r="D1960">
            <v>41893</v>
          </cell>
        </row>
        <row r="1961">
          <cell r="D1961">
            <v>41893</v>
          </cell>
        </row>
        <row r="1962">
          <cell r="D1962">
            <v>41893</v>
          </cell>
        </row>
        <row r="1963">
          <cell r="D1963">
            <v>41893</v>
          </cell>
        </row>
        <row r="1964">
          <cell r="D1964">
            <v>41893</v>
          </cell>
        </row>
        <row r="1965">
          <cell r="D1965">
            <v>41893</v>
          </cell>
        </row>
        <row r="1966">
          <cell r="D1966">
            <v>41893</v>
          </cell>
        </row>
        <row r="1967">
          <cell r="D1967">
            <v>41893</v>
          </cell>
        </row>
        <row r="1968">
          <cell r="D1968">
            <v>41995</v>
          </cell>
        </row>
        <row r="1969">
          <cell r="D1969">
            <v>41995</v>
          </cell>
        </row>
        <row r="1970">
          <cell r="D1970">
            <v>41995</v>
          </cell>
        </row>
        <row r="1971">
          <cell r="D1971">
            <v>41906</v>
          </cell>
        </row>
        <row r="1972">
          <cell r="D1972">
            <v>41766</v>
          </cell>
        </row>
        <row r="1973">
          <cell r="D1973">
            <v>41766</v>
          </cell>
        </row>
        <row r="1974">
          <cell r="D1974">
            <v>40891</v>
          </cell>
        </row>
        <row r="1975">
          <cell r="D1975">
            <v>40891</v>
          </cell>
        </row>
        <row r="1976">
          <cell r="D1976">
            <v>40891</v>
          </cell>
        </row>
        <row r="1977">
          <cell r="D1977">
            <v>40834</v>
          </cell>
        </row>
        <row r="1978">
          <cell r="D1978">
            <v>40834</v>
          </cell>
        </row>
        <row r="1979">
          <cell r="D1979">
            <v>40834</v>
          </cell>
        </row>
        <row r="1980">
          <cell r="D1980">
            <v>41037</v>
          </cell>
        </row>
        <row r="1981">
          <cell r="D1981">
            <v>41379</v>
          </cell>
        </row>
        <row r="1982">
          <cell r="D1982">
            <v>41379</v>
          </cell>
        </row>
        <row r="1983">
          <cell r="D1983">
            <v>41257</v>
          </cell>
        </row>
        <row r="1984">
          <cell r="D1984">
            <v>40880</v>
          </cell>
        </row>
        <row r="1985">
          <cell r="D1985">
            <v>40872</v>
          </cell>
        </row>
        <row r="1986">
          <cell r="D1986">
            <v>40872</v>
          </cell>
        </row>
        <row r="1987">
          <cell r="D1987">
            <v>40872</v>
          </cell>
        </row>
        <row r="1988">
          <cell r="D1988">
            <v>41481</v>
          </cell>
        </row>
        <row r="1989">
          <cell r="D1989">
            <v>41222</v>
          </cell>
        </row>
        <row r="1990">
          <cell r="D1990">
            <v>41222</v>
          </cell>
        </row>
        <row r="1991">
          <cell r="D1991">
            <v>41222</v>
          </cell>
        </row>
        <row r="1992">
          <cell r="D1992">
            <v>41222</v>
          </cell>
        </row>
        <row r="1993">
          <cell r="D1993">
            <v>41695</v>
          </cell>
        </row>
        <row r="1994">
          <cell r="D1994">
            <v>41816</v>
          </cell>
        </row>
        <row r="1995">
          <cell r="D1995">
            <v>41816</v>
          </cell>
        </row>
        <row r="1996">
          <cell r="D1996">
            <v>41816</v>
          </cell>
        </row>
        <row r="1997">
          <cell r="D1997">
            <v>41976</v>
          </cell>
        </row>
        <row r="1998">
          <cell r="D1998">
            <v>41976</v>
          </cell>
        </row>
        <row r="1999">
          <cell r="D1999">
            <v>40581</v>
          </cell>
        </row>
        <row r="2000">
          <cell r="D2000">
            <v>40581</v>
          </cell>
        </row>
        <row r="2001">
          <cell r="D2001">
            <v>40581</v>
          </cell>
        </row>
        <row r="2002">
          <cell r="D2002">
            <v>41741</v>
          </cell>
        </row>
        <row r="2003">
          <cell r="D2003">
            <v>41741</v>
          </cell>
        </row>
        <row r="2004">
          <cell r="D2004">
            <v>41999</v>
          </cell>
        </row>
        <row r="2005">
          <cell r="D2005">
            <v>41999</v>
          </cell>
        </row>
        <row r="2006">
          <cell r="D2006">
            <v>41741</v>
          </cell>
        </row>
        <row r="2007">
          <cell r="D2007">
            <v>40908</v>
          </cell>
        </row>
        <row r="2008">
          <cell r="D2008">
            <v>40908</v>
          </cell>
        </row>
        <row r="2009">
          <cell r="D2009">
            <v>41855</v>
          </cell>
        </row>
        <row r="2010">
          <cell r="D2010">
            <v>40862</v>
          </cell>
        </row>
        <row r="2011">
          <cell r="D2011">
            <v>40862</v>
          </cell>
        </row>
        <row r="2012">
          <cell r="D2012">
            <v>40862</v>
          </cell>
        </row>
        <row r="2013">
          <cell r="D2013">
            <v>41254</v>
          </cell>
        </row>
        <row r="2014">
          <cell r="D2014">
            <v>41254</v>
          </cell>
        </row>
        <row r="2015">
          <cell r="D2015">
            <v>41536</v>
          </cell>
        </row>
        <row r="2016">
          <cell r="D2016">
            <v>41536</v>
          </cell>
        </row>
        <row r="2017">
          <cell r="D2017">
            <v>41536</v>
          </cell>
        </row>
        <row r="2018">
          <cell r="D2018">
            <v>40987</v>
          </cell>
        </row>
        <row r="2019">
          <cell r="D2019">
            <v>40987</v>
          </cell>
        </row>
        <row r="2020">
          <cell r="D2020">
            <v>40987</v>
          </cell>
        </row>
        <row r="2021">
          <cell r="D2021">
            <v>40987</v>
          </cell>
        </row>
        <row r="2022">
          <cell r="D2022">
            <v>41537</v>
          </cell>
        </row>
        <row r="2023">
          <cell r="D2023">
            <v>41537</v>
          </cell>
        </row>
        <row r="2024">
          <cell r="D2024">
            <v>41537</v>
          </cell>
        </row>
        <row r="2025">
          <cell r="D2025">
            <v>41537</v>
          </cell>
        </row>
        <row r="2026">
          <cell r="D2026">
            <v>41872</v>
          </cell>
        </row>
        <row r="2027">
          <cell r="D2027">
            <v>40981</v>
          </cell>
        </row>
        <row r="2028">
          <cell r="D2028">
            <v>41526</v>
          </cell>
        </row>
        <row r="2029">
          <cell r="D2029">
            <v>41526</v>
          </cell>
        </row>
        <row r="2030">
          <cell r="D2030">
            <v>41239</v>
          </cell>
        </row>
        <row r="2031">
          <cell r="D2031">
            <v>41239</v>
          </cell>
        </row>
        <row r="2032">
          <cell r="D2032">
            <v>41239</v>
          </cell>
        </row>
        <row r="2033">
          <cell r="D2033">
            <v>41239</v>
          </cell>
        </row>
        <row r="2034">
          <cell r="D2034">
            <v>41618</v>
          </cell>
        </row>
        <row r="2035">
          <cell r="D2035">
            <v>41618</v>
          </cell>
        </row>
        <row r="2036">
          <cell r="D2036">
            <v>41908</v>
          </cell>
        </row>
        <row r="2037">
          <cell r="D2037">
            <v>41908</v>
          </cell>
        </row>
        <row r="2038">
          <cell r="D2038">
            <v>40931</v>
          </cell>
        </row>
        <row r="2039">
          <cell r="D2039">
            <v>40931</v>
          </cell>
        </row>
        <row r="2040">
          <cell r="D2040">
            <v>41078</v>
          </cell>
        </row>
        <row r="2041">
          <cell r="D2041">
            <v>41078</v>
          </cell>
        </row>
        <row r="2042">
          <cell r="D2042">
            <v>41078</v>
          </cell>
        </row>
        <row r="2043">
          <cell r="D2043">
            <v>41078</v>
          </cell>
        </row>
        <row r="2044">
          <cell r="D2044">
            <v>41184</v>
          </cell>
        </row>
        <row r="2045">
          <cell r="D2045">
            <v>41962</v>
          </cell>
        </row>
        <row r="2046">
          <cell r="D2046">
            <v>40772</v>
          </cell>
        </row>
        <row r="2047">
          <cell r="D2047">
            <v>41473</v>
          </cell>
        </row>
        <row r="2048">
          <cell r="D2048">
            <v>41473</v>
          </cell>
        </row>
        <row r="2049">
          <cell r="D2049">
            <v>41473</v>
          </cell>
        </row>
        <row r="2050">
          <cell r="D2050">
            <v>41101</v>
          </cell>
        </row>
        <row r="2051">
          <cell r="D2051">
            <v>41101</v>
          </cell>
        </row>
        <row r="2052">
          <cell r="D2052">
            <v>41101</v>
          </cell>
        </row>
        <row r="2053">
          <cell r="D2053">
            <v>41101</v>
          </cell>
        </row>
        <row r="2054">
          <cell r="D2054">
            <v>41101</v>
          </cell>
        </row>
        <row r="2055">
          <cell r="D2055">
            <v>41101</v>
          </cell>
        </row>
        <row r="2056">
          <cell r="D2056">
            <v>41610</v>
          </cell>
        </row>
        <row r="2057">
          <cell r="D2057">
            <v>41996</v>
          </cell>
        </row>
        <row r="2058">
          <cell r="D2058">
            <v>41996</v>
          </cell>
        </row>
        <row r="2059">
          <cell r="D2059">
            <v>41996</v>
          </cell>
        </row>
        <row r="2060">
          <cell r="D2060">
            <v>41996</v>
          </cell>
        </row>
        <row r="2061">
          <cell r="D2061">
            <v>40847</v>
          </cell>
        </row>
        <row r="2062">
          <cell r="D2062">
            <v>40847</v>
          </cell>
        </row>
        <row r="2063">
          <cell r="D2063">
            <v>40847</v>
          </cell>
        </row>
        <row r="2064">
          <cell r="D2064">
            <v>40847</v>
          </cell>
        </row>
        <row r="2065">
          <cell r="D2065">
            <v>40847</v>
          </cell>
        </row>
        <row r="2066">
          <cell r="D2066">
            <v>40847</v>
          </cell>
        </row>
        <row r="2067">
          <cell r="D2067">
            <v>40847</v>
          </cell>
        </row>
        <row r="2068">
          <cell r="D2068">
            <v>40847</v>
          </cell>
        </row>
        <row r="2069">
          <cell r="D2069">
            <v>40847</v>
          </cell>
        </row>
        <row r="2070">
          <cell r="D2070">
            <v>41012</v>
          </cell>
        </row>
        <row r="2071">
          <cell r="D2071">
            <v>41012</v>
          </cell>
        </row>
        <row r="2072">
          <cell r="D2072">
            <v>41477</v>
          </cell>
        </row>
        <row r="2073">
          <cell r="D2073">
            <v>41964</v>
          </cell>
        </row>
        <row r="2074">
          <cell r="D2074">
            <v>41605</v>
          </cell>
        </row>
        <row r="2075">
          <cell r="D2075">
            <v>41951</v>
          </cell>
        </row>
        <row r="2076">
          <cell r="D2076">
            <v>41951</v>
          </cell>
        </row>
        <row r="2077">
          <cell r="D2077">
            <v>40878</v>
          </cell>
        </row>
        <row r="2078">
          <cell r="D2078">
            <v>41895</v>
          </cell>
        </row>
        <row r="2079">
          <cell r="D2079">
            <v>41895</v>
          </cell>
        </row>
        <row r="2080">
          <cell r="D2080">
            <v>41895</v>
          </cell>
        </row>
        <row r="2081">
          <cell r="D2081">
            <v>41267</v>
          </cell>
        </row>
        <row r="2082">
          <cell r="D2082">
            <v>41267</v>
          </cell>
        </row>
        <row r="2083">
          <cell r="D2083">
            <v>41267</v>
          </cell>
        </row>
        <row r="2084">
          <cell r="D2084">
            <v>41694</v>
          </cell>
        </row>
        <row r="2085">
          <cell r="D2085">
            <v>40870</v>
          </cell>
        </row>
        <row r="2086">
          <cell r="D2086">
            <v>41449</v>
          </cell>
        </row>
        <row r="2087">
          <cell r="D2087">
            <v>41449</v>
          </cell>
        </row>
        <row r="2088">
          <cell r="D2088">
            <v>41449</v>
          </cell>
        </row>
        <row r="2089">
          <cell r="D2089">
            <v>41449</v>
          </cell>
        </row>
        <row r="2090">
          <cell r="D2090">
            <v>41449</v>
          </cell>
        </row>
        <row r="2091">
          <cell r="D2091">
            <v>41208</v>
          </cell>
        </row>
        <row r="2092">
          <cell r="D2092">
            <v>41836</v>
          </cell>
        </row>
        <row r="2093">
          <cell r="D2093">
            <v>41836</v>
          </cell>
        </row>
        <row r="2094">
          <cell r="D2094">
            <v>40864</v>
          </cell>
        </row>
        <row r="2095">
          <cell r="D2095">
            <v>41012</v>
          </cell>
        </row>
        <row r="2096">
          <cell r="D2096">
            <v>41238</v>
          </cell>
        </row>
        <row r="2097">
          <cell r="D2097">
            <v>41410</v>
          </cell>
        </row>
        <row r="2098">
          <cell r="D2098">
            <v>41410</v>
          </cell>
        </row>
        <row r="2099">
          <cell r="D2099">
            <v>41410</v>
          </cell>
        </row>
        <row r="2100">
          <cell r="D2100">
            <v>41890</v>
          </cell>
        </row>
        <row r="2101">
          <cell r="D2101">
            <v>41890</v>
          </cell>
        </row>
        <row r="2102">
          <cell r="D2102">
            <v>40612</v>
          </cell>
        </row>
        <row r="2103">
          <cell r="D2103">
            <v>40612</v>
          </cell>
        </row>
        <row r="2104">
          <cell r="D2104">
            <v>40742</v>
          </cell>
        </row>
        <row r="2105">
          <cell r="D2105">
            <v>41723</v>
          </cell>
        </row>
        <row r="2106">
          <cell r="D2106">
            <v>41723</v>
          </cell>
        </row>
        <row r="2107">
          <cell r="D2107">
            <v>40816</v>
          </cell>
        </row>
        <row r="2108">
          <cell r="D2108">
            <v>40812</v>
          </cell>
        </row>
        <row r="2109">
          <cell r="D2109">
            <v>41213</v>
          </cell>
        </row>
        <row r="2110">
          <cell r="D2110">
            <v>41213</v>
          </cell>
        </row>
        <row r="2111">
          <cell r="D2111">
            <v>41213</v>
          </cell>
        </row>
        <row r="2112">
          <cell r="D2112">
            <v>41213</v>
          </cell>
        </row>
        <row r="2113">
          <cell r="D2113">
            <v>41213</v>
          </cell>
        </row>
        <row r="2114">
          <cell r="D2114">
            <v>41213</v>
          </cell>
        </row>
        <row r="2115">
          <cell r="D2115">
            <v>41213</v>
          </cell>
        </row>
        <row r="2116">
          <cell r="D2116">
            <v>41213</v>
          </cell>
        </row>
        <row r="2117">
          <cell r="D2117">
            <v>41213</v>
          </cell>
        </row>
        <row r="2118">
          <cell r="D2118">
            <v>41194</v>
          </cell>
        </row>
        <row r="2119">
          <cell r="D2119">
            <v>41537</v>
          </cell>
        </row>
        <row r="2120">
          <cell r="D2120">
            <v>41743</v>
          </cell>
        </row>
        <row r="2121">
          <cell r="D2121">
            <v>41743</v>
          </cell>
        </row>
        <row r="2122">
          <cell r="D2122">
            <v>41647</v>
          </cell>
        </row>
        <row r="2123">
          <cell r="D2123">
            <v>41953</v>
          </cell>
        </row>
        <row r="2124">
          <cell r="D2124">
            <v>41905</v>
          </cell>
        </row>
        <row r="2125">
          <cell r="D2125">
            <v>41905</v>
          </cell>
        </row>
        <row r="2126">
          <cell r="D2126">
            <v>41975</v>
          </cell>
        </row>
        <row r="2127">
          <cell r="D2127">
            <v>41975</v>
          </cell>
        </row>
        <row r="2128">
          <cell r="D2128">
            <v>40717</v>
          </cell>
        </row>
        <row r="2129">
          <cell r="D2129">
            <v>41186</v>
          </cell>
        </row>
        <row r="2130">
          <cell r="D2130">
            <v>41186</v>
          </cell>
        </row>
        <row r="2131">
          <cell r="D2131">
            <v>40683</v>
          </cell>
        </row>
        <row r="2132">
          <cell r="D2132">
            <v>40683</v>
          </cell>
        </row>
        <row r="2133">
          <cell r="D2133">
            <v>40683</v>
          </cell>
        </row>
        <row r="2134">
          <cell r="D2134">
            <v>41233</v>
          </cell>
        </row>
        <row r="2135">
          <cell r="D2135">
            <v>41243</v>
          </cell>
        </row>
        <row r="2136">
          <cell r="D2136">
            <v>41243</v>
          </cell>
        </row>
        <row r="2137">
          <cell r="D2137">
            <v>41243</v>
          </cell>
        </row>
        <row r="2138">
          <cell r="D2138">
            <v>41274</v>
          </cell>
        </row>
        <row r="2139">
          <cell r="D2139">
            <v>41274</v>
          </cell>
        </row>
        <row r="2140">
          <cell r="D2140">
            <v>41960</v>
          </cell>
        </row>
        <row r="2141">
          <cell r="D2141">
            <v>40700</v>
          </cell>
        </row>
        <row r="2142">
          <cell r="D2142">
            <v>40700</v>
          </cell>
        </row>
        <row r="2143">
          <cell r="D2143">
            <v>40700</v>
          </cell>
        </row>
        <row r="2144">
          <cell r="D2144">
            <v>41519</v>
          </cell>
        </row>
        <row r="2145">
          <cell r="D2145">
            <v>41519</v>
          </cell>
        </row>
        <row r="2146">
          <cell r="D2146">
            <v>41519</v>
          </cell>
        </row>
        <row r="2147">
          <cell r="D2147">
            <v>41451</v>
          </cell>
        </row>
        <row r="2148">
          <cell r="D2148">
            <v>41451</v>
          </cell>
        </row>
        <row r="2149">
          <cell r="D2149">
            <v>41451</v>
          </cell>
        </row>
        <row r="2150">
          <cell r="D2150">
            <v>40889</v>
          </cell>
        </row>
        <row r="2151">
          <cell r="D2151">
            <v>41730</v>
          </cell>
        </row>
        <row r="2152">
          <cell r="D2152">
            <v>41963</v>
          </cell>
        </row>
        <row r="2153">
          <cell r="D2153">
            <v>40871</v>
          </cell>
        </row>
        <row r="2154">
          <cell r="D2154">
            <v>41235</v>
          </cell>
        </row>
        <row r="2155">
          <cell r="D2155">
            <v>41470</v>
          </cell>
        </row>
        <row r="2156">
          <cell r="D2156">
            <v>41395</v>
          </cell>
        </row>
        <row r="2157">
          <cell r="D2157">
            <v>41481</v>
          </cell>
        </row>
        <row r="2158">
          <cell r="D2158">
            <v>40716</v>
          </cell>
        </row>
        <row r="2159">
          <cell r="D2159">
            <v>40716</v>
          </cell>
        </row>
        <row r="2160">
          <cell r="D2160">
            <v>41934</v>
          </cell>
        </row>
        <row r="2161">
          <cell r="D2161">
            <v>41521</v>
          </cell>
        </row>
        <row r="2162">
          <cell r="D2162">
            <v>41409</v>
          </cell>
        </row>
        <row r="2163">
          <cell r="D2163">
            <v>41281</v>
          </cell>
        </row>
        <row r="2164">
          <cell r="D2164">
            <v>41712</v>
          </cell>
        </row>
        <row r="2165">
          <cell r="D2165">
            <v>41561</v>
          </cell>
        </row>
        <row r="2166">
          <cell r="D2166">
            <v>41561</v>
          </cell>
        </row>
        <row r="2167">
          <cell r="D2167">
            <v>41561</v>
          </cell>
        </row>
        <row r="2168">
          <cell r="D2168">
            <v>41561</v>
          </cell>
        </row>
        <row r="2169">
          <cell r="D2169">
            <v>41561</v>
          </cell>
        </row>
        <row r="2170">
          <cell r="D2170">
            <v>41667</v>
          </cell>
        </row>
        <row r="2171">
          <cell r="D2171">
            <v>41667</v>
          </cell>
        </row>
        <row r="2172">
          <cell r="D2172">
            <v>41667</v>
          </cell>
        </row>
        <row r="2173">
          <cell r="D2173">
            <v>41963</v>
          </cell>
        </row>
        <row r="2174">
          <cell r="D2174">
            <v>40756</v>
          </cell>
        </row>
        <row r="2175">
          <cell r="D2175">
            <v>41486</v>
          </cell>
        </row>
        <row r="2176">
          <cell r="D2176">
            <v>41120</v>
          </cell>
        </row>
        <row r="2177">
          <cell r="D2177">
            <v>41563</v>
          </cell>
        </row>
        <row r="2178">
          <cell r="D2178">
            <v>41563</v>
          </cell>
        </row>
        <row r="2179">
          <cell r="D2179">
            <v>41563</v>
          </cell>
        </row>
        <row r="2180">
          <cell r="D2180">
            <v>41563</v>
          </cell>
        </row>
        <row r="2181">
          <cell r="D2181">
            <v>41402</v>
          </cell>
        </row>
        <row r="2182">
          <cell r="D2182">
            <v>41402</v>
          </cell>
        </row>
        <row r="2183">
          <cell r="D2183">
            <v>41402</v>
          </cell>
        </row>
        <row r="2184">
          <cell r="D2184">
            <v>41402</v>
          </cell>
        </row>
        <row r="2185">
          <cell r="D2185">
            <v>41402</v>
          </cell>
        </row>
        <row r="2186">
          <cell r="D2186">
            <v>41402</v>
          </cell>
        </row>
        <row r="2187">
          <cell r="D2187">
            <v>41853</v>
          </cell>
        </row>
        <row r="2188">
          <cell r="D2188">
            <v>41470</v>
          </cell>
        </row>
        <row r="2189">
          <cell r="D2189">
            <v>41862</v>
          </cell>
        </row>
        <row r="2190">
          <cell r="D2190">
            <v>41862</v>
          </cell>
        </row>
        <row r="2191">
          <cell r="D2191">
            <v>41862</v>
          </cell>
        </row>
        <row r="2192">
          <cell r="D2192">
            <v>41451</v>
          </cell>
        </row>
        <row r="2193">
          <cell r="D2193">
            <v>41619</v>
          </cell>
        </row>
        <row r="2194">
          <cell r="D2194">
            <v>41619</v>
          </cell>
        </row>
        <row r="2195">
          <cell r="D2195">
            <v>41619</v>
          </cell>
        </row>
        <row r="2196">
          <cell r="D2196">
            <v>41619</v>
          </cell>
        </row>
        <row r="2197">
          <cell r="D2197">
            <v>41619</v>
          </cell>
        </row>
        <row r="2198">
          <cell r="D2198">
            <v>41610</v>
          </cell>
        </row>
        <row r="2199">
          <cell r="D2199">
            <v>40875</v>
          </cell>
        </row>
        <row r="2200">
          <cell r="D2200">
            <v>40996</v>
          </cell>
        </row>
        <row r="2201">
          <cell r="D2201">
            <v>40996</v>
          </cell>
        </row>
        <row r="2202">
          <cell r="D2202">
            <v>40695</v>
          </cell>
        </row>
        <row r="2203">
          <cell r="D2203">
            <v>40695</v>
          </cell>
        </row>
        <row r="2204">
          <cell r="D2204">
            <v>41158</v>
          </cell>
        </row>
        <row r="2205">
          <cell r="D2205">
            <v>41158</v>
          </cell>
        </row>
        <row r="2206">
          <cell r="D2206">
            <v>41089</v>
          </cell>
        </row>
        <row r="2207">
          <cell r="D2207">
            <v>41528</v>
          </cell>
        </row>
        <row r="2208">
          <cell r="D2208">
            <v>40738</v>
          </cell>
        </row>
        <row r="2209">
          <cell r="D2209">
            <v>40738</v>
          </cell>
        </row>
        <row r="2210">
          <cell r="D2210">
            <v>41143</v>
          </cell>
        </row>
        <row r="2211">
          <cell r="D2211">
            <v>40861</v>
          </cell>
        </row>
        <row r="2212">
          <cell r="D2212">
            <v>40861</v>
          </cell>
        </row>
        <row r="2213">
          <cell r="D2213">
            <v>41606</v>
          </cell>
        </row>
        <row r="2214">
          <cell r="D2214">
            <v>41965</v>
          </cell>
        </row>
        <row r="2215">
          <cell r="D2215">
            <v>41914</v>
          </cell>
        </row>
        <row r="2216">
          <cell r="D2216">
            <v>41914</v>
          </cell>
        </row>
        <row r="2217">
          <cell r="D2217">
            <v>41914</v>
          </cell>
        </row>
        <row r="2218">
          <cell r="D2218">
            <v>41914</v>
          </cell>
        </row>
        <row r="2219">
          <cell r="D2219">
            <v>40806</v>
          </cell>
        </row>
        <row r="2220">
          <cell r="D2220">
            <v>41849</v>
          </cell>
        </row>
        <row r="2221">
          <cell r="D2221">
            <v>41849</v>
          </cell>
        </row>
        <row r="2222">
          <cell r="D2222">
            <v>41849</v>
          </cell>
        </row>
        <row r="2223">
          <cell r="D2223">
            <v>41249</v>
          </cell>
        </row>
        <row r="2224">
          <cell r="D2224">
            <v>41249</v>
          </cell>
        </row>
        <row r="2225">
          <cell r="D2225">
            <v>41249</v>
          </cell>
        </row>
        <row r="2226">
          <cell r="D2226">
            <v>41852</v>
          </cell>
        </row>
        <row r="2227">
          <cell r="D2227">
            <v>41353</v>
          </cell>
        </row>
        <row r="2228">
          <cell r="D2228">
            <v>41850</v>
          </cell>
        </row>
        <row r="2229">
          <cell r="D2229">
            <v>41850</v>
          </cell>
        </row>
        <row r="2230">
          <cell r="D2230">
            <v>41549</v>
          </cell>
        </row>
        <row r="2231">
          <cell r="D2231">
            <v>40633</v>
          </cell>
        </row>
        <row r="2232">
          <cell r="D2232">
            <v>40633</v>
          </cell>
        </row>
        <row r="2233">
          <cell r="D2233">
            <v>41817</v>
          </cell>
        </row>
        <row r="2234">
          <cell r="D2234">
            <v>41830</v>
          </cell>
        </row>
        <row r="2235">
          <cell r="D2235">
            <v>41257</v>
          </cell>
        </row>
        <row r="2236">
          <cell r="D2236">
            <v>41979</v>
          </cell>
        </row>
        <row r="2237">
          <cell r="D2237">
            <v>41167</v>
          </cell>
        </row>
        <row r="2238">
          <cell r="D2238">
            <v>41167</v>
          </cell>
        </row>
        <row r="2239">
          <cell r="D2239">
            <v>41471</v>
          </cell>
        </row>
        <row r="2240">
          <cell r="D2240">
            <v>41750</v>
          </cell>
        </row>
        <row r="2241">
          <cell r="D2241">
            <v>41594</v>
          </cell>
        </row>
        <row r="2242">
          <cell r="D2242">
            <v>41594</v>
          </cell>
        </row>
        <row r="2243">
          <cell r="D2243">
            <v>41605</v>
          </cell>
        </row>
        <row r="2244">
          <cell r="D2244">
            <v>41965</v>
          </cell>
        </row>
        <row r="2245">
          <cell r="D2245">
            <v>41965</v>
          </cell>
        </row>
        <row r="2246">
          <cell r="D2246">
            <v>41965</v>
          </cell>
        </row>
        <row r="2247">
          <cell r="D2247">
            <v>41965</v>
          </cell>
        </row>
        <row r="2248">
          <cell r="D2248">
            <v>41965</v>
          </cell>
        </row>
        <row r="2249">
          <cell r="D2249">
            <v>40954</v>
          </cell>
        </row>
        <row r="2250">
          <cell r="D2250">
            <v>40954</v>
          </cell>
        </row>
        <row r="2251">
          <cell r="D2251">
            <v>40954</v>
          </cell>
        </row>
        <row r="2252">
          <cell r="D2252">
            <v>40954</v>
          </cell>
        </row>
        <row r="2253">
          <cell r="D2253">
            <v>40954</v>
          </cell>
        </row>
        <row r="2254">
          <cell r="D2254">
            <v>41380</v>
          </cell>
        </row>
        <row r="2255">
          <cell r="D2255">
            <v>41180</v>
          </cell>
        </row>
        <row r="2256">
          <cell r="D2256">
            <v>41180</v>
          </cell>
        </row>
        <row r="2257">
          <cell r="D2257">
            <v>41535</v>
          </cell>
        </row>
        <row r="2258">
          <cell r="D2258">
            <v>41535</v>
          </cell>
        </row>
        <row r="2259">
          <cell r="D2259">
            <v>41807</v>
          </cell>
        </row>
        <row r="2260">
          <cell r="D2260">
            <v>41807</v>
          </cell>
        </row>
        <row r="2261">
          <cell r="D2261">
            <v>41221</v>
          </cell>
        </row>
        <row r="2262">
          <cell r="D2262">
            <v>41221</v>
          </cell>
        </row>
        <row r="2263">
          <cell r="D2263">
            <v>41261</v>
          </cell>
        </row>
        <row r="2264">
          <cell r="D2264">
            <v>41677</v>
          </cell>
        </row>
        <row r="2265">
          <cell r="D2265">
            <v>41593</v>
          </cell>
        </row>
        <row r="2266">
          <cell r="D2266">
            <v>41593</v>
          </cell>
        </row>
        <row r="2267">
          <cell r="D2267">
            <v>41593</v>
          </cell>
        </row>
        <row r="2268">
          <cell r="D2268">
            <v>41925</v>
          </cell>
        </row>
        <row r="2269">
          <cell r="D2269">
            <v>41900</v>
          </cell>
        </row>
        <row r="2270">
          <cell r="D2270">
            <v>41994</v>
          </cell>
        </row>
        <row r="2271">
          <cell r="D2271">
            <v>41994</v>
          </cell>
        </row>
        <row r="2272">
          <cell r="D2272">
            <v>41976</v>
          </cell>
        </row>
        <row r="2273">
          <cell r="D2273">
            <v>41173</v>
          </cell>
        </row>
        <row r="2274">
          <cell r="D2274">
            <v>40974</v>
          </cell>
        </row>
        <row r="2275">
          <cell r="D2275">
            <v>40974</v>
          </cell>
        </row>
        <row r="2276">
          <cell r="D2276">
            <v>40819</v>
          </cell>
        </row>
        <row r="2277">
          <cell r="D2277">
            <v>40819</v>
          </cell>
        </row>
        <row r="2278">
          <cell r="D2278">
            <v>40721</v>
          </cell>
        </row>
        <row r="2279">
          <cell r="D2279">
            <v>40721</v>
          </cell>
        </row>
        <row r="2280">
          <cell r="D2280">
            <v>40721</v>
          </cell>
        </row>
        <row r="2281">
          <cell r="D2281">
            <v>41943</v>
          </cell>
        </row>
        <row r="2282">
          <cell r="D2282">
            <v>41943</v>
          </cell>
        </row>
        <row r="2283">
          <cell r="D2283">
            <v>41943</v>
          </cell>
        </row>
        <row r="2284">
          <cell r="D2284">
            <v>41521</v>
          </cell>
        </row>
        <row r="2285">
          <cell r="D2285">
            <v>40973</v>
          </cell>
        </row>
        <row r="2286">
          <cell r="D2286">
            <v>40973</v>
          </cell>
        </row>
        <row r="2287">
          <cell r="D2287">
            <v>41400</v>
          </cell>
        </row>
        <row r="2288">
          <cell r="D2288">
            <v>41961</v>
          </cell>
        </row>
        <row r="2289">
          <cell r="D2289">
            <v>41792</v>
          </cell>
        </row>
        <row r="2290">
          <cell r="D2290">
            <v>41801</v>
          </cell>
        </row>
        <row r="2291">
          <cell r="D2291">
            <v>41648</v>
          </cell>
        </row>
        <row r="2292">
          <cell r="D2292">
            <v>41019</v>
          </cell>
        </row>
        <row r="2293">
          <cell r="D2293">
            <v>41019</v>
          </cell>
        </row>
        <row r="2294">
          <cell r="D2294">
            <v>41019</v>
          </cell>
        </row>
        <row r="2295">
          <cell r="D2295">
            <v>41214</v>
          </cell>
        </row>
        <row r="2296">
          <cell r="D2296">
            <v>41997</v>
          </cell>
        </row>
        <row r="2297">
          <cell r="D2297">
            <v>41214</v>
          </cell>
        </row>
        <row r="2298">
          <cell r="D2298">
            <v>41214</v>
          </cell>
        </row>
        <row r="2299">
          <cell r="D2299">
            <v>41214</v>
          </cell>
        </row>
        <row r="2300">
          <cell r="D2300">
            <v>41214</v>
          </cell>
        </row>
        <row r="2301">
          <cell r="D2301">
            <v>41214</v>
          </cell>
        </row>
        <row r="2302">
          <cell r="D2302">
            <v>40861</v>
          </cell>
        </row>
        <row r="2303">
          <cell r="D2303">
            <v>40861</v>
          </cell>
        </row>
        <row r="2304">
          <cell r="D2304">
            <v>41291</v>
          </cell>
        </row>
        <row r="2305">
          <cell r="D2305">
            <v>41900</v>
          </cell>
        </row>
        <row r="2306">
          <cell r="D2306">
            <v>41900</v>
          </cell>
        </row>
        <row r="2307">
          <cell r="D2307">
            <v>41632</v>
          </cell>
        </row>
        <row r="2308">
          <cell r="D2308">
            <v>41127</v>
          </cell>
        </row>
        <row r="2309">
          <cell r="D2309">
            <v>41949</v>
          </cell>
        </row>
        <row r="2310">
          <cell r="D2310">
            <v>41802</v>
          </cell>
        </row>
        <row r="2311">
          <cell r="D2311">
            <v>41802</v>
          </cell>
        </row>
        <row r="2312">
          <cell r="D2312">
            <v>41802</v>
          </cell>
        </row>
        <row r="2313">
          <cell r="D2313">
            <v>41802</v>
          </cell>
        </row>
        <row r="2314">
          <cell r="D2314">
            <v>41802</v>
          </cell>
        </row>
        <row r="2315">
          <cell r="D2315">
            <v>41841</v>
          </cell>
        </row>
        <row r="2316">
          <cell r="D2316">
            <v>41841</v>
          </cell>
        </row>
        <row r="2317">
          <cell r="D2317">
            <v>41841</v>
          </cell>
        </row>
        <row r="2318">
          <cell r="D2318">
            <v>41841</v>
          </cell>
        </row>
        <row r="2319">
          <cell r="D2319">
            <v>41841</v>
          </cell>
        </row>
        <row r="2320">
          <cell r="D2320">
            <v>41841</v>
          </cell>
        </row>
        <row r="2321">
          <cell r="D2321">
            <v>41266</v>
          </cell>
        </row>
        <row r="2322">
          <cell r="D2322">
            <v>41719</v>
          </cell>
        </row>
        <row r="2323">
          <cell r="D2323">
            <v>41274</v>
          </cell>
        </row>
        <row r="2324">
          <cell r="D2324">
            <v>41274</v>
          </cell>
        </row>
        <row r="2325">
          <cell r="D2325">
            <v>41274</v>
          </cell>
        </row>
        <row r="2326">
          <cell r="D2326">
            <v>41274</v>
          </cell>
        </row>
        <row r="2327">
          <cell r="D2327">
            <v>41167</v>
          </cell>
        </row>
        <row r="2328">
          <cell r="D2328">
            <v>41167</v>
          </cell>
        </row>
        <row r="2329">
          <cell r="D2329">
            <v>41167</v>
          </cell>
        </row>
        <row r="2330">
          <cell r="D2330">
            <v>41906</v>
          </cell>
        </row>
        <row r="2331">
          <cell r="D2331">
            <v>41268</v>
          </cell>
        </row>
        <row r="2332">
          <cell r="D2332">
            <v>41542</v>
          </cell>
        </row>
        <row r="2333">
          <cell r="D2333">
            <v>41542</v>
          </cell>
        </row>
        <row r="2334">
          <cell r="D2334">
            <v>41720</v>
          </cell>
        </row>
        <row r="2335">
          <cell r="D2335">
            <v>41720</v>
          </cell>
        </row>
        <row r="2336">
          <cell r="D2336">
            <v>40816</v>
          </cell>
        </row>
        <row r="2337">
          <cell r="D2337">
            <v>41984</v>
          </cell>
        </row>
        <row r="2338">
          <cell r="D2338">
            <v>41984</v>
          </cell>
        </row>
        <row r="2339">
          <cell r="D2339">
            <v>40778</v>
          </cell>
        </row>
        <row r="2340">
          <cell r="D2340">
            <v>40778</v>
          </cell>
        </row>
        <row r="2341">
          <cell r="D2341">
            <v>40774</v>
          </cell>
        </row>
        <row r="2342">
          <cell r="D2342">
            <v>41589</v>
          </cell>
        </row>
        <row r="2343">
          <cell r="D2343">
            <v>40908</v>
          </cell>
        </row>
        <row r="2344">
          <cell r="D2344">
            <v>40908</v>
          </cell>
        </row>
        <row r="2345">
          <cell r="D2345">
            <v>40750</v>
          </cell>
        </row>
        <row r="2346">
          <cell r="D2346">
            <v>41327</v>
          </cell>
        </row>
        <row r="2347">
          <cell r="D2347">
            <v>41347</v>
          </cell>
        </row>
        <row r="2348">
          <cell r="D2348">
            <v>41347</v>
          </cell>
        </row>
        <row r="2349">
          <cell r="D2349">
            <v>41347</v>
          </cell>
        </row>
        <row r="2350">
          <cell r="D2350">
            <v>41976</v>
          </cell>
        </row>
        <row r="2351">
          <cell r="D2351">
            <v>41976</v>
          </cell>
        </row>
        <row r="2352">
          <cell r="D2352">
            <v>41976</v>
          </cell>
        </row>
        <row r="2353">
          <cell r="D2353">
            <v>41976</v>
          </cell>
        </row>
        <row r="2354">
          <cell r="D2354">
            <v>41976</v>
          </cell>
        </row>
        <row r="2355">
          <cell r="D2355">
            <v>41152</v>
          </cell>
        </row>
        <row r="2356">
          <cell r="D2356">
            <v>41152</v>
          </cell>
        </row>
        <row r="2357">
          <cell r="D2357">
            <v>41152</v>
          </cell>
        </row>
        <row r="2358">
          <cell r="D2358">
            <v>41152</v>
          </cell>
        </row>
        <row r="2359">
          <cell r="D2359">
            <v>40619</v>
          </cell>
        </row>
        <row r="2360">
          <cell r="D2360">
            <v>40619</v>
          </cell>
        </row>
        <row r="2361">
          <cell r="D2361">
            <v>40619</v>
          </cell>
        </row>
        <row r="2362">
          <cell r="D2362">
            <v>40619</v>
          </cell>
        </row>
        <row r="2363">
          <cell r="D2363">
            <v>40619</v>
          </cell>
        </row>
        <row r="2364">
          <cell r="D2364">
            <v>41746</v>
          </cell>
        </row>
        <row r="2365">
          <cell r="D2365">
            <v>41347</v>
          </cell>
        </row>
        <row r="2366">
          <cell r="D2366">
            <v>41347</v>
          </cell>
        </row>
        <row r="2367">
          <cell r="D2367">
            <v>41347</v>
          </cell>
        </row>
        <row r="2368">
          <cell r="D2368">
            <v>40871</v>
          </cell>
        </row>
        <row r="2369">
          <cell r="D2369">
            <v>41681</v>
          </cell>
        </row>
        <row r="2370">
          <cell r="D2370">
            <v>41541</v>
          </cell>
        </row>
        <row r="2371">
          <cell r="D2371">
            <v>41541</v>
          </cell>
        </row>
        <row r="2372">
          <cell r="D2372">
            <v>41828</v>
          </cell>
        </row>
        <row r="2373">
          <cell r="D2373">
            <v>41463</v>
          </cell>
        </row>
        <row r="2374">
          <cell r="D2374">
            <v>41463</v>
          </cell>
        </row>
        <row r="2375">
          <cell r="D2375">
            <v>41463</v>
          </cell>
        </row>
        <row r="2376">
          <cell r="D2376">
            <v>41463</v>
          </cell>
        </row>
        <row r="2377">
          <cell r="D2377">
            <v>41664</v>
          </cell>
        </row>
        <row r="2378">
          <cell r="D2378">
            <v>40774</v>
          </cell>
        </row>
        <row r="2379">
          <cell r="D2379">
            <v>40774</v>
          </cell>
        </row>
        <row r="2380">
          <cell r="D2380">
            <v>41249</v>
          </cell>
        </row>
        <row r="2381">
          <cell r="D2381">
            <v>41401</v>
          </cell>
        </row>
        <row r="2382">
          <cell r="D2382">
            <v>41401</v>
          </cell>
        </row>
        <row r="2383">
          <cell r="D2383">
            <v>41401</v>
          </cell>
        </row>
        <row r="2384">
          <cell r="D2384">
            <v>41724</v>
          </cell>
        </row>
        <row r="2385">
          <cell r="D2385">
            <v>41724</v>
          </cell>
        </row>
        <row r="2386">
          <cell r="D2386">
            <v>41724</v>
          </cell>
        </row>
        <row r="2387">
          <cell r="D2387">
            <v>41724</v>
          </cell>
        </row>
        <row r="2388">
          <cell r="D2388">
            <v>41724</v>
          </cell>
        </row>
        <row r="2389">
          <cell r="D2389">
            <v>41255</v>
          </cell>
        </row>
        <row r="2390">
          <cell r="D2390">
            <v>41255</v>
          </cell>
        </row>
        <row r="2391">
          <cell r="D2391">
            <v>41249</v>
          </cell>
        </row>
        <row r="2392">
          <cell r="D2392">
            <v>41249</v>
          </cell>
        </row>
        <row r="2393">
          <cell r="D2393">
            <v>41249</v>
          </cell>
        </row>
        <row r="2394">
          <cell r="D2394">
            <v>41249</v>
          </cell>
        </row>
        <row r="2395">
          <cell r="D2395">
            <v>41351</v>
          </cell>
        </row>
        <row r="2396">
          <cell r="D2396">
            <v>41227</v>
          </cell>
        </row>
        <row r="2397">
          <cell r="D2397">
            <v>41227</v>
          </cell>
        </row>
        <row r="2398">
          <cell r="D2398">
            <v>41227</v>
          </cell>
        </row>
        <row r="2399">
          <cell r="D2399">
            <v>41866</v>
          </cell>
        </row>
        <row r="2400">
          <cell r="D2400">
            <v>41866</v>
          </cell>
        </row>
        <row r="2401">
          <cell r="D2401">
            <v>41892</v>
          </cell>
        </row>
        <row r="2402">
          <cell r="D2402">
            <v>41892</v>
          </cell>
        </row>
        <row r="2403">
          <cell r="D2403">
            <v>41731</v>
          </cell>
        </row>
        <row r="2404">
          <cell r="D2404">
            <v>41731</v>
          </cell>
        </row>
        <row r="2405">
          <cell r="D2405">
            <v>41545</v>
          </cell>
        </row>
        <row r="2406">
          <cell r="D2406">
            <v>41920</v>
          </cell>
        </row>
        <row r="2407">
          <cell r="D2407">
            <v>41920</v>
          </cell>
        </row>
        <row r="2408">
          <cell r="D2408">
            <v>41920</v>
          </cell>
        </row>
        <row r="2409">
          <cell r="D2409">
            <v>41660</v>
          </cell>
        </row>
        <row r="2410">
          <cell r="D2410">
            <v>41660</v>
          </cell>
        </row>
        <row r="2411">
          <cell r="D2411">
            <v>41722</v>
          </cell>
        </row>
        <row r="2412">
          <cell r="D2412">
            <v>40756</v>
          </cell>
        </row>
        <row r="2413">
          <cell r="D2413">
            <v>41067</v>
          </cell>
        </row>
        <row r="2414">
          <cell r="D2414">
            <v>40859</v>
          </cell>
        </row>
        <row r="2415">
          <cell r="D2415">
            <v>40859</v>
          </cell>
        </row>
        <row r="2416">
          <cell r="D2416">
            <v>41638</v>
          </cell>
        </row>
        <row r="2417">
          <cell r="D2417">
            <v>41096</v>
          </cell>
        </row>
        <row r="2418">
          <cell r="D2418">
            <v>41925</v>
          </cell>
        </row>
        <row r="2419">
          <cell r="D2419">
            <v>41925</v>
          </cell>
        </row>
        <row r="2420">
          <cell r="D2420">
            <v>41416</v>
          </cell>
        </row>
        <row r="2421">
          <cell r="D2421">
            <v>41953</v>
          </cell>
        </row>
        <row r="2422">
          <cell r="D2422">
            <v>41953</v>
          </cell>
        </row>
        <row r="2423">
          <cell r="D2423">
            <v>41383</v>
          </cell>
        </row>
        <row r="2424">
          <cell r="D2424">
            <v>41383</v>
          </cell>
        </row>
        <row r="2425">
          <cell r="D2425">
            <v>41999</v>
          </cell>
        </row>
        <row r="2426">
          <cell r="D2426">
            <v>41999</v>
          </cell>
        </row>
        <row r="2427">
          <cell r="D2427">
            <v>41999</v>
          </cell>
        </row>
        <row r="2428">
          <cell r="D2428">
            <v>41999</v>
          </cell>
        </row>
        <row r="2429">
          <cell r="D2429">
            <v>41437</v>
          </cell>
        </row>
        <row r="2430">
          <cell r="D2430">
            <v>41437</v>
          </cell>
        </row>
        <row r="2431">
          <cell r="D2431">
            <v>41437</v>
          </cell>
        </row>
        <row r="2432">
          <cell r="D2432">
            <v>41773</v>
          </cell>
        </row>
        <row r="2433">
          <cell r="D2433">
            <v>42002</v>
          </cell>
        </row>
        <row r="2434">
          <cell r="D2434">
            <v>40627</v>
          </cell>
        </row>
        <row r="2435">
          <cell r="D2435">
            <v>41788</v>
          </cell>
        </row>
        <row r="2436">
          <cell r="D2436">
            <v>41227</v>
          </cell>
        </row>
        <row r="2437">
          <cell r="D2437">
            <v>41227</v>
          </cell>
        </row>
        <row r="2438">
          <cell r="D2438">
            <v>41824</v>
          </cell>
        </row>
        <row r="2439">
          <cell r="D2439">
            <v>40865</v>
          </cell>
        </row>
        <row r="2440">
          <cell r="D2440">
            <v>40865</v>
          </cell>
        </row>
        <row r="2441">
          <cell r="D2441">
            <v>41838</v>
          </cell>
        </row>
        <row r="2442">
          <cell r="D2442">
            <v>41417</v>
          </cell>
        </row>
        <row r="2443">
          <cell r="D2443">
            <v>41417</v>
          </cell>
        </row>
        <row r="2444">
          <cell r="D2444">
            <v>41417</v>
          </cell>
        </row>
        <row r="2445">
          <cell r="D2445">
            <v>41417</v>
          </cell>
        </row>
        <row r="2446">
          <cell r="D2446">
            <v>41417</v>
          </cell>
        </row>
        <row r="2447">
          <cell r="D2447">
            <v>41417</v>
          </cell>
        </row>
        <row r="2448">
          <cell r="D2448">
            <v>41177</v>
          </cell>
        </row>
        <row r="2449">
          <cell r="D2449">
            <v>41579</v>
          </cell>
        </row>
        <row r="2450">
          <cell r="D2450">
            <v>41166</v>
          </cell>
        </row>
        <row r="2451">
          <cell r="D2451">
            <v>41584</v>
          </cell>
        </row>
        <row r="2452">
          <cell r="D2452">
            <v>41716</v>
          </cell>
        </row>
        <row r="2453">
          <cell r="D2453">
            <v>41716</v>
          </cell>
        </row>
        <row r="2454">
          <cell r="D2454">
            <v>41716</v>
          </cell>
        </row>
        <row r="2455">
          <cell r="D2455">
            <v>41716</v>
          </cell>
        </row>
        <row r="2456">
          <cell r="D2456">
            <v>41716</v>
          </cell>
        </row>
        <row r="2457">
          <cell r="D2457">
            <v>41716</v>
          </cell>
        </row>
        <row r="2458">
          <cell r="D2458">
            <v>41716</v>
          </cell>
        </row>
        <row r="2459">
          <cell r="D2459">
            <v>41716</v>
          </cell>
        </row>
        <row r="2460">
          <cell r="D2460">
            <v>41716</v>
          </cell>
        </row>
        <row r="2461">
          <cell r="D2461">
            <v>41867</v>
          </cell>
        </row>
        <row r="2462">
          <cell r="D2462">
            <v>41101</v>
          </cell>
        </row>
        <row r="2463">
          <cell r="D2463">
            <v>41101</v>
          </cell>
        </row>
        <row r="2464">
          <cell r="D2464">
            <v>41977</v>
          </cell>
        </row>
        <row r="2465">
          <cell r="D2465">
            <v>41977</v>
          </cell>
        </row>
        <row r="2466">
          <cell r="D2466">
            <v>41977</v>
          </cell>
        </row>
        <row r="2467">
          <cell r="D2467">
            <v>41977</v>
          </cell>
        </row>
        <row r="2468">
          <cell r="D2468">
            <v>41764</v>
          </cell>
        </row>
        <row r="2469">
          <cell r="D2469">
            <v>41764</v>
          </cell>
        </row>
        <row r="2470">
          <cell r="D2470">
            <v>41764</v>
          </cell>
        </row>
        <row r="2471">
          <cell r="D2471">
            <v>41764</v>
          </cell>
        </row>
        <row r="2472">
          <cell r="D2472">
            <v>41296</v>
          </cell>
        </row>
        <row r="2473">
          <cell r="D2473">
            <v>41296</v>
          </cell>
        </row>
        <row r="2474">
          <cell r="D2474">
            <v>41296</v>
          </cell>
        </row>
        <row r="2475">
          <cell r="D2475">
            <v>41582</v>
          </cell>
        </row>
        <row r="2476">
          <cell r="D2476">
            <v>41582</v>
          </cell>
        </row>
        <row r="2477">
          <cell r="D2477">
            <v>41582</v>
          </cell>
        </row>
        <row r="2478">
          <cell r="D2478">
            <v>41582</v>
          </cell>
        </row>
        <row r="2479">
          <cell r="D2479">
            <v>41887</v>
          </cell>
        </row>
        <row r="2480">
          <cell r="D2480">
            <v>40799</v>
          </cell>
        </row>
        <row r="2481">
          <cell r="D2481">
            <v>41810</v>
          </cell>
        </row>
        <row r="2482">
          <cell r="D2482">
            <v>41810</v>
          </cell>
        </row>
        <row r="2483">
          <cell r="D2483">
            <v>41998</v>
          </cell>
        </row>
        <row r="2484">
          <cell r="D2484">
            <v>41880</v>
          </cell>
        </row>
        <row r="2485">
          <cell r="D2485">
            <v>41880</v>
          </cell>
        </row>
        <row r="2486">
          <cell r="D2486">
            <v>41880</v>
          </cell>
        </row>
        <row r="2487">
          <cell r="D2487">
            <v>41880</v>
          </cell>
        </row>
        <row r="2488">
          <cell r="D2488">
            <v>40910</v>
          </cell>
        </row>
        <row r="2489">
          <cell r="D2489">
            <v>40910</v>
          </cell>
        </row>
        <row r="2490">
          <cell r="D2490">
            <v>40910</v>
          </cell>
        </row>
        <row r="2491">
          <cell r="D2491">
            <v>41191</v>
          </cell>
        </row>
        <row r="2492">
          <cell r="D2492">
            <v>41191</v>
          </cell>
        </row>
        <row r="2493">
          <cell r="D2493">
            <v>40890</v>
          </cell>
        </row>
        <row r="2494">
          <cell r="D2494">
            <v>40866</v>
          </cell>
        </row>
        <row r="2495">
          <cell r="D2495">
            <v>41528</v>
          </cell>
        </row>
        <row r="2496">
          <cell r="D2496">
            <v>41528</v>
          </cell>
        </row>
        <row r="2497">
          <cell r="D2497">
            <v>40710</v>
          </cell>
        </row>
        <row r="2498">
          <cell r="D2498">
            <v>41178</v>
          </cell>
        </row>
        <row r="2499">
          <cell r="D2499">
            <v>41178</v>
          </cell>
        </row>
        <row r="2500">
          <cell r="D2500">
            <v>41414</v>
          </cell>
        </row>
        <row r="2501">
          <cell r="D2501">
            <v>41813</v>
          </cell>
        </row>
        <row r="2502">
          <cell r="D2502">
            <v>41808</v>
          </cell>
        </row>
        <row r="2503">
          <cell r="D2503">
            <v>41808</v>
          </cell>
        </row>
        <row r="2504">
          <cell r="D2504">
            <v>41808</v>
          </cell>
        </row>
        <row r="2505">
          <cell r="D2505">
            <v>41593</v>
          </cell>
        </row>
        <row r="2506">
          <cell r="D2506">
            <v>40749</v>
          </cell>
        </row>
        <row r="2507">
          <cell r="D2507">
            <v>40749</v>
          </cell>
        </row>
        <row r="2508">
          <cell r="D2508">
            <v>40749</v>
          </cell>
        </row>
        <row r="2509">
          <cell r="D2509">
            <v>41092</v>
          </cell>
        </row>
        <row r="2510">
          <cell r="D2510">
            <v>41701</v>
          </cell>
        </row>
        <row r="2511">
          <cell r="D2511">
            <v>41701</v>
          </cell>
        </row>
        <row r="2512">
          <cell r="D2512">
            <v>41597</v>
          </cell>
        </row>
        <row r="2513">
          <cell r="D2513">
            <v>41017</v>
          </cell>
        </row>
        <row r="2514">
          <cell r="D2514">
            <v>41976</v>
          </cell>
        </row>
        <row r="2515">
          <cell r="D2515">
            <v>41590</v>
          </cell>
        </row>
        <row r="2516">
          <cell r="D2516">
            <v>41590</v>
          </cell>
        </row>
        <row r="2517">
          <cell r="D2517">
            <v>40791</v>
          </cell>
        </row>
        <row r="2518">
          <cell r="D2518">
            <v>40862</v>
          </cell>
        </row>
        <row r="2519">
          <cell r="D2519">
            <v>41762</v>
          </cell>
        </row>
        <row r="2520">
          <cell r="D2520">
            <v>41563</v>
          </cell>
        </row>
        <row r="2521">
          <cell r="D2521">
            <v>41563</v>
          </cell>
        </row>
        <row r="2522">
          <cell r="D2522">
            <v>41563</v>
          </cell>
        </row>
        <row r="2523">
          <cell r="D2523">
            <v>41563</v>
          </cell>
        </row>
        <row r="2524">
          <cell r="D2524">
            <v>41563</v>
          </cell>
        </row>
        <row r="2525">
          <cell r="D2525">
            <v>41563</v>
          </cell>
        </row>
        <row r="2526">
          <cell r="D2526">
            <v>41005</v>
          </cell>
        </row>
        <row r="2527">
          <cell r="D2527">
            <v>41005</v>
          </cell>
        </row>
        <row r="2528">
          <cell r="D2528">
            <v>41005</v>
          </cell>
        </row>
        <row r="2529">
          <cell r="D2529">
            <v>41005</v>
          </cell>
        </row>
        <row r="2530">
          <cell r="D2530">
            <v>41005</v>
          </cell>
        </row>
        <row r="2531">
          <cell r="D2531">
            <v>40840</v>
          </cell>
        </row>
        <row r="2532">
          <cell r="D2532">
            <v>40772</v>
          </cell>
        </row>
        <row r="2533">
          <cell r="D2533">
            <v>40772</v>
          </cell>
        </row>
        <row r="2534">
          <cell r="D2534">
            <v>40772</v>
          </cell>
        </row>
        <row r="2535">
          <cell r="D2535">
            <v>40772</v>
          </cell>
        </row>
        <row r="2536">
          <cell r="D2536">
            <v>41867</v>
          </cell>
        </row>
        <row r="2537">
          <cell r="D2537">
            <v>41158</v>
          </cell>
        </row>
        <row r="2538">
          <cell r="D2538">
            <v>40935</v>
          </cell>
        </row>
        <row r="2539">
          <cell r="D2539">
            <v>40935</v>
          </cell>
        </row>
        <row r="2540">
          <cell r="D2540">
            <v>40935</v>
          </cell>
        </row>
        <row r="2541">
          <cell r="D2541">
            <v>41106</v>
          </cell>
        </row>
        <row r="2542">
          <cell r="D2542">
            <v>41106</v>
          </cell>
        </row>
        <row r="2543">
          <cell r="D2543">
            <v>41395</v>
          </cell>
        </row>
        <row r="2544">
          <cell r="D2544">
            <v>40812</v>
          </cell>
        </row>
        <row r="2545">
          <cell r="D2545">
            <v>41526</v>
          </cell>
        </row>
        <row r="2546">
          <cell r="D2546">
            <v>41526</v>
          </cell>
        </row>
        <row r="2547">
          <cell r="D2547">
            <v>41746</v>
          </cell>
        </row>
        <row r="2548">
          <cell r="D2548">
            <v>41746</v>
          </cell>
        </row>
        <row r="2549">
          <cell r="D2549">
            <v>41137</v>
          </cell>
        </row>
        <row r="2550">
          <cell r="D2550">
            <v>41137</v>
          </cell>
        </row>
        <row r="2551">
          <cell r="D2551">
            <v>41137</v>
          </cell>
        </row>
        <row r="2552">
          <cell r="D2552">
            <v>41137</v>
          </cell>
        </row>
        <row r="2553">
          <cell r="D2553">
            <v>41963</v>
          </cell>
        </row>
        <row r="2554">
          <cell r="D2554">
            <v>41963</v>
          </cell>
        </row>
        <row r="2555">
          <cell r="D2555">
            <v>41532</v>
          </cell>
        </row>
        <row r="2556">
          <cell r="D2556">
            <v>41502</v>
          </cell>
        </row>
        <row r="2557">
          <cell r="D2557">
            <v>41178</v>
          </cell>
        </row>
        <row r="2558">
          <cell r="D2558">
            <v>41556</v>
          </cell>
        </row>
        <row r="2559">
          <cell r="D2559">
            <v>40992</v>
          </cell>
        </row>
        <row r="2560">
          <cell r="D2560">
            <v>41060</v>
          </cell>
        </row>
        <row r="2561">
          <cell r="D2561">
            <v>41060</v>
          </cell>
        </row>
        <row r="2562">
          <cell r="D2562">
            <v>41060</v>
          </cell>
        </row>
        <row r="2563">
          <cell r="D2563">
            <v>41268</v>
          </cell>
        </row>
        <row r="2564">
          <cell r="D2564">
            <v>41268</v>
          </cell>
        </row>
        <row r="2565">
          <cell r="D2565">
            <v>40985</v>
          </cell>
        </row>
        <row r="2566">
          <cell r="D2566">
            <v>40985</v>
          </cell>
        </row>
        <row r="2567">
          <cell r="D2567">
            <v>41995</v>
          </cell>
        </row>
        <row r="2568">
          <cell r="D2568">
            <v>41945</v>
          </cell>
        </row>
        <row r="2569">
          <cell r="D2569">
            <v>41945</v>
          </cell>
        </row>
        <row r="2570">
          <cell r="D2570">
            <v>41890</v>
          </cell>
        </row>
        <row r="2571">
          <cell r="D2571">
            <v>42001</v>
          </cell>
        </row>
        <row r="2572">
          <cell r="D2572">
            <v>42001</v>
          </cell>
        </row>
        <row r="2573">
          <cell r="D2573">
            <v>41837</v>
          </cell>
        </row>
        <row r="2574">
          <cell r="D2574">
            <v>41499</v>
          </cell>
        </row>
        <row r="2575">
          <cell r="D2575">
            <v>41830</v>
          </cell>
        </row>
        <row r="2576">
          <cell r="D2576">
            <v>40869</v>
          </cell>
        </row>
        <row r="2577">
          <cell r="D2577">
            <v>40869</v>
          </cell>
        </row>
        <row r="2578">
          <cell r="D2578">
            <v>40869</v>
          </cell>
        </row>
        <row r="2579">
          <cell r="D2579">
            <v>40869</v>
          </cell>
        </row>
        <row r="2580">
          <cell r="D2580">
            <v>40570</v>
          </cell>
        </row>
        <row r="2581">
          <cell r="D2581">
            <v>40570</v>
          </cell>
        </row>
        <row r="2582">
          <cell r="D2582">
            <v>40570</v>
          </cell>
        </row>
        <row r="2583">
          <cell r="D2583">
            <v>40570</v>
          </cell>
        </row>
        <row r="2584">
          <cell r="D2584">
            <v>40570</v>
          </cell>
        </row>
        <row r="2585">
          <cell r="D2585">
            <v>40570</v>
          </cell>
        </row>
        <row r="2586">
          <cell r="D2586">
            <v>40570</v>
          </cell>
        </row>
        <row r="2587">
          <cell r="D2587">
            <v>41216</v>
          </cell>
        </row>
        <row r="2588">
          <cell r="D2588">
            <v>41821</v>
          </cell>
        </row>
        <row r="2589">
          <cell r="D2589">
            <v>41821</v>
          </cell>
        </row>
        <row r="2590">
          <cell r="D2590">
            <v>41400</v>
          </cell>
        </row>
        <row r="2591">
          <cell r="D2591">
            <v>41400</v>
          </cell>
        </row>
        <row r="2592">
          <cell r="D2592">
            <v>41526</v>
          </cell>
        </row>
        <row r="2593">
          <cell r="D2593">
            <v>41526</v>
          </cell>
        </row>
        <row r="2594">
          <cell r="D2594">
            <v>41968</v>
          </cell>
        </row>
        <row r="2595">
          <cell r="D2595">
            <v>41968</v>
          </cell>
        </row>
        <row r="2596">
          <cell r="D2596">
            <v>41773</v>
          </cell>
        </row>
        <row r="2597">
          <cell r="D2597">
            <v>41773</v>
          </cell>
        </row>
        <row r="2598">
          <cell r="D2598">
            <v>41773</v>
          </cell>
        </row>
        <row r="2599">
          <cell r="D2599">
            <v>41773</v>
          </cell>
        </row>
        <row r="2600">
          <cell r="D2600">
            <v>41773</v>
          </cell>
        </row>
        <row r="2601">
          <cell r="D2601">
            <v>41753</v>
          </cell>
        </row>
        <row r="2602">
          <cell r="D2602">
            <v>41753</v>
          </cell>
        </row>
        <row r="2603">
          <cell r="D2603">
            <v>41430</v>
          </cell>
        </row>
        <row r="2604">
          <cell r="D2604">
            <v>41430</v>
          </cell>
        </row>
        <row r="2605">
          <cell r="D2605">
            <v>41430</v>
          </cell>
        </row>
        <row r="2606">
          <cell r="D2606">
            <v>41430</v>
          </cell>
        </row>
        <row r="2607">
          <cell r="D2607">
            <v>40893</v>
          </cell>
        </row>
        <row r="2608">
          <cell r="D2608">
            <v>41338</v>
          </cell>
        </row>
        <row r="2609">
          <cell r="D2609">
            <v>40872</v>
          </cell>
        </row>
        <row r="2610">
          <cell r="D2610">
            <v>40872</v>
          </cell>
        </row>
        <row r="2611">
          <cell r="D2611">
            <v>40872</v>
          </cell>
        </row>
        <row r="2612">
          <cell r="D2612">
            <v>40872</v>
          </cell>
        </row>
        <row r="2613">
          <cell r="D2613">
            <v>40872</v>
          </cell>
        </row>
        <row r="2614">
          <cell r="D2614">
            <v>40872</v>
          </cell>
        </row>
        <row r="2615">
          <cell r="D2615">
            <v>41393</v>
          </cell>
        </row>
        <row r="2616">
          <cell r="D2616">
            <v>40659</v>
          </cell>
        </row>
        <row r="2617">
          <cell r="D2617">
            <v>40659</v>
          </cell>
        </row>
        <row r="2618">
          <cell r="D2618">
            <v>41731</v>
          </cell>
        </row>
        <row r="2619">
          <cell r="D2619">
            <v>41731</v>
          </cell>
        </row>
        <row r="2620">
          <cell r="D2620">
            <v>41996</v>
          </cell>
        </row>
        <row r="2621">
          <cell r="D2621">
            <v>41996</v>
          </cell>
        </row>
        <row r="2622">
          <cell r="D2622">
            <v>41996</v>
          </cell>
        </row>
        <row r="2623">
          <cell r="D2623">
            <v>41996</v>
          </cell>
        </row>
        <row r="2624">
          <cell r="D2624">
            <v>40880</v>
          </cell>
        </row>
        <row r="2625">
          <cell r="D2625">
            <v>41935</v>
          </cell>
        </row>
        <row r="2626">
          <cell r="D2626">
            <v>41935</v>
          </cell>
        </row>
        <row r="2627">
          <cell r="D2627">
            <v>41935</v>
          </cell>
        </row>
        <row r="2628">
          <cell r="D2628">
            <v>41935</v>
          </cell>
        </row>
        <row r="2629">
          <cell r="D2629">
            <v>41957</v>
          </cell>
        </row>
        <row r="2630">
          <cell r="D2630">
            <v>41957</v>
          </cell>
        </row>
        <row r="2631">
          <cell r="D2631">
            <v>41957</v>
          </cell>
        </row>
        <row r="2632">
          <cell r="D2632">
            <v>41162</v>
          </cell>
        </row>
        <row r="2633">
          <cell r="D2633">
            <v>41775</v>
          </cell>
        </row>
        <row r="2634">
          <cell r="D2634">
            <v>41775</v>
          </cell>
        </row>
        <row r="2635">
          <cell r="D2635">
            <v>41775</v>
          </cell>
        </row>
        <row r="2636">
          <cell r="D2636">
            <v>41095</v>
          </cell>
        </row>
        <row r="2637">
          <cell r="D2637">
            <v>41095</v>
          </cell>
        </row>
        <row r="2638">
          <cell r="D2638">
            <v>41136</v>
          </cell>
        </row>
        <row r="2639">
          <cell r="D2639">
            <v>41803</v>
          </cell>
        </row>
        <row r="2640">
          <cell r="D2640">
            <v>41803</v>
          </cell>
        </row>
        <row r="2641">
          <cell r="D2641">
            <v>41803</v>
          </cell>
        </row>
        <row r="2642">
          <cell r="D2642">
            <v>41803</v>
          </cell>
        </row>
        <row r="2643">
          <cell r="D2643">
            <v>40959</v>
          </cell>
        </row>
        <row r="2644">
          <cell r="D2644">
            <v>41638</v>
          </cell>
        </row>
        <row r="2645">
          <cell r="D2645">
            <v>41382</v>
          </cell>
        </row>
        <row r="2646">
          <cell r="D2646">
            <v>41382</v>
          </cell>
        </row>
        <row r="2647">
          <cell r="D2647">
            <v>40793</v>
          </cell>
        </row>
        <row r="2648">
          <cell r="D2648">
            <v>40793</v>
          </cell>
        </row>
        <row r="2649">
          <cell r="D2649">
            <v>40793</v>
          </cell>
        </row>
        <row r="2650">
          <cell r="D2650">
            <v>40793</v>
          </cell>
        </row>
        <row r="2651">
          <cell r="D2651">
            <v>40793</v>
          </cell>
        </row>
        <row r="2652">
          <cell r="D2652">
            <v>41544</v>
          </cell>
        </row>
        <row r="2653">
          <cell r="D2653">
            <v>41900</v>
          </cell>
        </row>
        <row r="2654">
          <cell r="D2654">
            <v>41900</v>
          </cell>
        </row>
        <row r="2655">
          <cell r="D2655">
            <v>41900</v>
          </cell>
        </row>
        <row r="2656">
          <cell r="D2656">
            <v>41900</v>
          </cell>
        </row>
        <row r="2657">
          <cell r="D2657">
            <v>41900</v>
          </cell>
        </row>
        <row r="2658">
          <cell r="D2658">
            <v>41900</v>
          </cell>
        </row>
        <row r="2659">
          <cell r="D2659">
            <v>41900</v>
          </cell>
        </row>
        <row r="2660">
          <cell r="D2660">
            <v>41503</v>
          </cell>
        </row>
        <row r="2661">
          <cell r="D2661">
            <v>41267</v>
          </cell>
        </row>
        <row r="2662">
          <cell r="D2662">
            <v>41972</v>
          </cell>
        </row>
        <row r="2663">
          <cell r="D2663">
            <v>41972</v>
          </cell>
        </row>
        <row r="2664">
          <cell r="D2664">
            <v>41744</v>
          </cell>
        </row>
        <row r="2665">
          <cell r="D2665">
            <v>41396</v>
          </cell>
        </row>
        <row r="2666">
          <cell r="D2666">
            <v>41396</v>
          </cell>
        </row>
        <row r="2667">
          <cell r="D2667">
            <v>41396</v>
          </cell>
        </row>
        <row r="2668">
          <cell r="D2668">
            <v>41549</v>
          </cell>
        </row>
        <row r="2669">
          <cell r="D2669">
            <v>41549</v>
          </cell>
        </row>
        <row r="2670">
          <cell r="D2670">
            <v>41146</v>
          </cell>
        </row>
        <row r="2671">
          <cell r="D2671">
            <v>41146</v>
          </cell>
        </row>
        <row r="2672">
          <cell r="D2672">
            <v>40795</v>
          </cell>
        </row>
        <row r="2673">
          <cell r="D2673">
            <v>40795</v>
          </cell>
        </row>
        <row r="2674">
          <cell r="D2674">
            <v>40795</v>
          </cell>
        </row>
        <row r="2675">
          <cell r="D2675">
            <v>40795</v>
          </cell>
        </row>
        <row r="2676">
          <cell r="D2676">
            <v>41977</v>
          </cell>
        </row>
        <row r="2677">
          <cell r="D2677">
            <v>41971</v>
          </cell>
        </row>
        <row r="2678">
          <cell r="D2678">
            <v>41971</v>
          </cell>
        </row>
        <row r="2679">
          <cell r="D2679">
            <v>40715</v>
          </cell>
        </row>
        <row r="2680">
          <cell r="D2680">
            <v>40715</v>
          </cell>
        </row>
        <row r="2681">
          <cell r="D2681">
            <v>41661</v>
          </cell>
        </row>
        <row r="2682">
          <cell r="D2682">
            <v>41661</v>
          </cell>
        </row>
        <row r="2683">
          <cell r="D2683">
            <v>41661</v>
          </cell>
        </row>
        <row r="2684">
          <cell r="D2684">
            <v>41661</v>
          </cell>
        </row>
        <row r="2685">
          <cell r="D2685">
            <v>41661</v>
          </cell>
        </row>
        <row r="2686">
          <cell r="D2686">
            <v>41820</v>
          </cell>
        </row>
        <row r="2687">
          <cell r="D2687">
            <v>41524</v>
          </cell>
        </row>
        <row r="2688">
          <cell r="D2688">
            <v>41524</v>
          </cell>
        </row>
        <row r="2689">
          <cell r="D2689">
            <v>41491</v>
          </cell>
        </row>
        <row r="2690">
          <cell r="D2690">
            <v>41225</v>
          </cell>
        </row>
        <row r="2691">
          <cell r="D2691">
            <v>40724</v>
          </cell>
        </row>
        <row r="2692">
          <cell r="D2692">
            <v>41978</v>
          </cell>
        </row>
        <row r="2693">
          <cell r="D2693">
            <v>41515</v>
          </cell>
        </row>
        <row r="2694">
          <cell r="D2694">
            <v>41515</v>
          </cell>
        </row>
        <row r="2695">
          <cell r="D2695">
            <v>41296</v>
          </cell>
        </row>
        <row r="2696">
          <cell r="D2696">
            <v>40831</v>
          </cell>
        </row>
        <row r="2697">
          <cell r="D2697">
            <v>41312</v>
          </cell>
        </row>
        <row r="2698">
          <cell r="D2698">
            <v>40620</v>
          </cell>
        </row>
        <row r="2699">
          <cell r="D2699">
            <v>40620</v>
          </cell>
        </row>
        <row r="2700">
          <cell r="D2700">
            <v>40620</v>
          </cell>
        </row>
        <row r="2701">
          <cell r="D2701">
            <v>40620</v>
          </cell>
        </row>
        <row r="2702">
          <cell r="D2702">
            <v>40620</v>
          </cell>
        </row>
        <row r="2703">
          <cell r="D2703">
            <v>40620</v>
          </cell>
        </row>
        <row r="2704">
          <cell r="D2704">
            <v>40620</v>
          </cell>
        </row>
        <row r="2705">
          <cell r="D2705">
            <v>40687</v>
          </cell>
        </row>
        <row r="2706">
          <cell r="D2706">
            <v>41832</v>
          </cell>
        </row>
        <row r="2707">
          <cell r="D2707">
            <v>41807</v>
          </cell>
        </row>
        <row r="2708">
          <cell r="D2708">
            <v>41807</v>
          </cell>
        </row>
        <row r="2709">
          <cell r="D2709">
            <v>41807</v>
          </cell>
        </row>
        <row r="2710">
          <cell r="D2710">
            <v>40938</v>
          </cell>
        </row>
        <row r="2711">
          <cell r="D2711">
            <v>40938</v>
          </cell>
        </row>
        <row r="2712">
          <cell r="D2712">
            <v>41254</v>
          </cell>
        </row>
        <row r="2713">
          <cell r="D2713">
            <v>41922</v>
          </cell>
        </row>
        <row r="2714">
          <cell r="D2714">
            <v>41850</v>
          </cell>
        </row>
        <row r="2715">
          <cell r="D2715">
            <v>40658</v>
          </cell>
        </row>
        <row r="2716">
          <cell r="D2716">
            <v>41244</v>
          </cell>
        </row>
        <row r="2717">
          <cell r="D2717">
            <v>40881</v>
          </cell>
        </row>
        <row r="2718">
          <cell r="D2718">
            <v>41878</v>
          </cell>
        </row>
        <row r="2719">
          <cell r="D2719">
            <v>40793</v>
          </cell>
        </row>
        <row r="2720">
          <cell r="D2720">
            <v>41995</v>
          </cell>
        </row>
        <row r="2721">
          <cell r="D2721">
            <v>40883</v>
          </cell>
        </row>
        <row r="2722">
          <cell r="D2722">
            <v>40851</v>
          </cell>
        </row>
        <row r="2723">
          <cell r="D2723">
            <v>40851</v>
          </cell>
        </row>
        <row r="2724">
          <cell r="D2724">
            <v>41379</v>
          </cell>
        </row>
        <row r="2725">
          <cell r="D2725">
            <v>40820</v>
          </cell>
        </row>
        <row r="2726">
          <cell r="D2726">
            <v>40820</v>
          </cell>
        </row>
        <row r="2727">
          <cell r="D2727">
            <v>41951</v>
          </cell>
        </row>
        <row r="2728">
          <cell r="D2728">
            <v>41951</v>
          </cell>
        </row>
        <row r="2729">
          <cell r="D2729">
            <v>41996</v>
          </cell>
        </row>
        <row r="2730">
          <cell r="D2730">
            <v>41996</v>
          </cell>
        </row>
        <row r="2731">
          <cell r="D2731">
            <v>41684</v>
          </cell>
        </row>
        <row r="2732">
          <cell r="D2732">
            <v>41684</v>
          </cell>
        </row>
        <row r="2733">
          <cell r="D2733">
            <v>41684</v>
          </cell>
        </row>
        <row r="2734">
          <cell r="D2734">
            <v>40726</v>
          </cell>
        </row>
        <row r="2735">
          <cell r="D2735">
            <v>40726</v>
          </cell>
        </row>
        <row r="2736">
          <cell r="D2736">
            <v>40960</v>
          </cell>
        </row>
        <row r="2737">
          <cell r="D2737">
            <v>41226</v>
          </cell>
        </row>
        <row r="2738">
          <cell r="D2738">
            <v>41226</v>
          </cell>
        </row>
        <row r="2739">
          <cell r="D2739">
            <v>41226</v>
          </cell>
        </row>
        <row r="2740">
          <cell r="D2740">
            <v>41226</v>
          </cell>
        </row>
        <row r="2741">
          <cell r="D2741">
            <v>41746</v>
          </cell>
        </row>
        <row r="2742">
          <cell r="D2742">
            <v>41746</v>
          </cell>
        </row>
        <row r="2743">
          <cell r="D2743">
            <v>41330</v>
          </cell>
        </row>
        <row r="2744">
          <cell r="D2744">
            <v>40851</v>
          </cell>
        </row>
        <row r="2745">
          <cell r="D2745">
            <v>41080</v>
          </cell>
        </row>
        <row r="2746">
          <cell r="D2746">
            <v>41080</v>
          </cell>
        </row>
        <row r="2747">
          <cell r="D2747">
            <v>41859</v>
          </cell>
        </row>
        <row r="2748">
          <cell r="D2748">
            <v>40675</v>
          </cell>
        </row>
        <row r="2749">
          <cell r="D2749">
            <v>41235</v>
          </cell>
        </row>
        <row r="2750">
          <cell r="D2750">
            <v>41247</v>
          </cell>
        </row>
        <row r="2751">
          <cell r="D2751">
            <v>40702</v>
          </cell>
        </row>
        <row r="2752">
          <cell r="D2752">
            <v>40763</v>
          </cell>
        </row>
        <row r="2753">
          <cell r="D2753">
            <v>40689</v>
          </cell>
        </row>
        <row r="2754">
          <cell r="D2754">
            <v>41016</v>
          </cell>
        </row>
        <row r="2755">
          <cell r="D2755">
            <v>41016</v>
          </cell>
        </row>
        <row r="2756">
          <cell r="D2756">
            <v>41016</v>
          </cell>
        </row>
        <row r="2757">
          <cell r="D2757">
            <v>41016</v>
          </cell>
        </row>
        <row r="2758">
          <cell r="D2758">
            <v>41016</v>
          </cell>
        </row>
        <row r="2759">
          <cell r="D2759">
            <v>41437</v>
          </cell>
        </row>
        <row r="2760">
          <cell r="D2760">
            <v>41345</v>
          </cell>
        </row>
        <row r="2761">
          <cell r="D2761">
            <v>41345</v>
          </cell>
        </row>
        <row r="2762">
          <cell r="D2762">
            <v>40689</v>
          </cell>
        </row>
        <row r="2763">
          <cell r="D2763">
            <v>41925</v>
          </cell>
        </row>
        <row r="2764">
          <cell r="D2764">
            <v>41925</v>
          </cell>
        </row>
        <row r="2765">
          <cell r="D2765">
            <v>41813</v>
          </cell>
        </row>
        <row r="2766">
          <cell r="D2766">
            <v>41813</v>
          </cell>
        </row>
        <row r="2767">
          <cell r="D2767">
            <v>41813</v>
          </cell>
        </row>
        <row r="2768">
          <cell r="D2768">
            <v>41655</v>
          </cell>
        </row>
        <row r="2769">
          <cell r="D2769">
            <v>41655</v>
          </cell>
        </row>
        <row r="2770">
          <cell r="D2770">
            <v>41001</v>
          </cell>
        </row>
        <row r="2771">
          <cell r="D2771">
            <v>41001</v>
          </cell>
        </row>
        <row r="2772">
          <cell r="D2772">
            <v>41001</v>
          </cell>
        </row>
        <row r="2773">
          <cell r="D2773">
            <v>41521</v>
          </cell>
        </row>
        <row r="2774">
          <cell r="D2774">
            <v>41984</v>
          </cell>
        </row>
        <row r="2775">
          <cell r="D2775">
            <v>41601</v>
          </cell>
        </row>
        <row r="2776">
          <cell r="D2776">
            <v>41955</v>
          </cell>
        </row>
        <row r="2777">
          <cell r="D2777">
            <v>41569</v>
          </cell>
        </row>
        <row r="2778">
          <cell r="D2778">
            <v>41264</v>
          </cell>
        </row>
        <row r="2779">
          <cell r="D2779">
            <v>41107</v>
          </cell>
        </row>
        <row r="2780">
          <cell r="D2780">
            <v>41760</v>
          </cell>
        </row>
        <row r="2781">
          <cell r="D2781">
            <v>41760</v>
          </cell>
        </row>
        <row r="2782">
          <cell r="D2782">
            <v>41766</v>
          </cell>
        </row>
        <row r="2783">
          <cell r="D2783">
            <v>41964</v>
          </cell>
        </row>
        <row r="2784">
          <cell r="D2784">
            <v>41590</v>
          </cell>
        </row>
        <row r="2785">
          <cell r="D2785">
            <v>41584</v>
          </cell>
        </row>
        <row r="2786">
          <cell r="D2786">
            <v>41557</v>
          </cell>
        </row>
        <row r="2787">
          <cell r="D2787">
            <v>41173</v>
          </cell>
        </row>
        <row r="2788">
          <cell r="D2788">
            <v>41173</v>
          </cell>
        </row>
        <row r="2789">
          <cell r="D2789">
            <v>40879</v>
          </cell>
        </row>
        <row r="2790">
          <cell r="D2790">
            <v>40879</v>
          </cell>
        </row>
        <row r="2791">
          <cell r="D2791">
            <v>40879</v>
          </cell>
        </row>
        <row r="2792">
          <cell r="D2792">
            <v>40807</v>
          </cell>
        </row>
        <row r="2793">
          <cell r="D2793">
            <v>40807</v>
          </cell>
        </row>
        <row r="2794">
          <cell r="D2794">
            <v>40807</v>
          </cell>
        </row>
        <row r="2795">
          <cell r="D2795">
            <v>40645</v>
          </cell>
        </row>
        <row r="2796">
          <cell r="D2796">
            <v>40645</v>
          </cell>
        </row>
        <row r="2797">
          <cell r="D2797">
            <v>40645</v>
          </cell>
        </row>
        <row r="2798">
          <cell r="D2798">
            <v>40645</v>
          </cell>
        </row>
        <row r="2799">
          <cell r="D2799">
            <v>41933</v>
          </cell>
        </row>
        <row r="2800">
          <cell r="D2800">
            <v>41933</v>
          </cell>
        </row>
        <row r="2801">
          <cell r="D2801">
            <v>41933</v>
          </cell>
        </row>
        <row r="2802">
          <cell r="D2802">
            <v>41573</v>
          </cell>
        </row>
        <row r="2803">
          <cell r="D2803">
            <v>41214</v>
          </cell>
        </row>
        <row r="2804">
          <cell r="D2804">
            <v>41947</v>
          </cell>
        </row>
        <row r="2805">
          <cell r="D2805">
            <v>41041</v>
          </cell>
        </row>
        <row r="2806">
          <cell r="D2806">
            <v>41041</v>
          </cell>
        </row>
        <row r="2807">
          <cell r="D2807">
            <v>41159</v>
          </cell>
        </row>
        <row r="2808">
          <cell r="D2808">
            <v>41115</v>
          </cell>
        </row>
        <row r="2809">
          <cell r="D2809">
            <v>41115</v>
          </cell>
        </row>
        <row r="2810">
          <cell r="D2810">
            <v>41115</v>
          </cell>
        </row>
        <row r="2811">
          <cell r="D2811">
            <v>41115</v>
          </cell>
        </row>
        <row r="2812">
          <cell r="D2812">
            <v>41229</v>
          </cell>
        </row>
        <row r="2813">
          <cell r="D2813">
            <v>41229</v>
          </cell>
        </row>
        <row r="2814">
          <cell r="D2814">
            <v>41229</v>
          </cell>
        </row>
        <row r="2815">
          <cell r="D2815">
            <v>41229</v>
          </cell>
        </row>
        <row r="2816">
          <cell r="D2816">
            <v>41229</v>
          </cell>
        </row>
        <row r="2817">
          <cell r="D2817">
            <v>41153</v>
          </cell>
        </row>
        <row r="2818">
          <cell r="D2818">
            <v>41153</v>
          </cell>
        </row>
        <row r="2819">
          <cell r="D2819">
            <v>41153</v>
          </cell>
        </row>
        <row r="2820">
          <cell r="D2820">
            <v>41153</v>
          </cell>
        </row>
        <row r="2821">
          <cell r="D2821">
            <v>41400</v>
          </cell>
        </row>
        <row r="2822">
          <cell r="D2822">
            <v>41400</v>
          </cell>
        </row>
        <row r="2823">
          <cell r="D2823">
            <v>41640</v>
          </cell>
        </row>
        <row r="2824">
          <cell r="D2824">
            <v>41901</v>
          </cell>
        </row>
        <row r="2825">
          <cell r="D2825">
            <v>41901</v>
          </cell>
        </row>
        <row r="2826">
          <cell r="D2826">
            <v>40811</v>
          </cell>
        </row>
        <row r="2827">
          <cell r="D2827">
            <v>40811</v>
          </cell>
        </row>
        <row r="2828">
          <cell r="D2828">
            <v>40811</v>
          </cell>
        </row>
        <row r="2829">
          <cell r="D2829">
            <v>40811</v>
          </cell>
        </row>
        <row r="2830">
          <cell r="D2830">
            <v>41388</v>
          </cell>
        </row>
        <row r="2831">
          <cell r="D2831">
            <v>41388</v>
          </cell>
        </row>
        <row r="2832">
          <cell r="D2832">
            <v>41388</v>
          </cell>
        </row>
        <row r="2833">
          <cell r="D2833">
            <v>40848</v>
          </cell>
        </row>
        <row r="2834">
          <cell r="D2834">
            <v>40848</v>
          </cell>
        </row>
        <row r="2835">
          <cell r="D2835">
            <v>41666</v>
          </cell>
        </row>
        <row r="2836">
          <cell r="D2836">
            <v>41666</v>
          </cell>
        </row>
        <row r="2837">
          <cell r="D2837">
            <v>41955</v>
          </cell>
        </row>
        <row r="2838">
          <cell r="D2838">
            <v>41955</v>
          </cell>
        </row>
        <row r="2839">
          <cell r="D2839">
            <v>41955</v>
          </cell>
        </row>
        <row r="2840">
          <cell r="D2840">
            <v>41435</v>
          </cell>
        </row>
        <row r="2841">
          <cell r="D2841">
            <v>41155</v>
          </cell>
        </row>
        <row r="2842">
          <cell r="D2842">
            <v>40616</v>
          </cell>
        </row>
        <row r="2843">
          <cell r="D2843">
            <v>41883</v>
          </cell>
        </row>
        <row r="2844">
          <cell r="D2844">
            <v>41722</v>
          </cell>
        </row>
        <row r="2845">
          <cell r="D2845">
            <v>41778</v>
          </cell>
        </row>
        <row r="2846">
          <cell r="D2846">
            <v>41636</v>
          </cell>
        </row>
        <row r="2847">
          <cell r="D2847">
            <v>41961</v>
          </cell>
        </row>
        <row r="2848">
          <cell r="D2848">
            <v>41893</v>
          </cell>
        </row>
        <row r="2849">
          <cell r="D2849">
            <v>41738</v>
          </cell>
        </row>
        <row r="2850">
          <cell r="D2850">
            <v>41738</v>
          </cell>
        </row>
        <row r="2851">
          <cell r="D2851">
            <v>41607</v>
          </cell>
        </row>
        <row r="2852">
          <cell r="D2852">
            <v>41428</v>
          </cell>
        </row>
        <row r="2853">
          <cell r="D2853">
            <v>41991</v>
          </cell>
        </row>
        <row r="2854">
          <cell r="D2854">
            <v>41353</v>
          </cell>
        </row>
        <row r="2855">
          <cell r="D2855">
            <v>41353</v>
          </cell>
        </row>
        <row r="2856">
          <cell r="D2856">
            <v>41872</v>
          </cell>
        </row>
        <row r="2857">
          <cell r="D2857">
            <v>41846</v>
          </cell>
        </row>
        <row r="2858">
          <cell r="D2858">
            <v>41513</v>
          </cell>
        </row>
        <row r="2859">
          <cell r="D2859">
            <v>41502</v>
          </cell>
        </row>
        <row r="2860">
          <cell r="D2860">
            <v>41779</v>
          </cell>
        </row>
        <row r="2861">
          <cell r="D2861">
            <v>41779</v>
          </cell>
        </row>
        <row r="2862">
          <cell r="D2862">
            <v>41779</v>
          </cell>
        </row>
        <row r="2863">
          <cell r="D2863">
            <v>41779</v>
          </cell>
        </row>
        <row r="2864">
          <cell r="D2864">
            <v>41864</v>
          </cell>
        </row>
        <row r="2865">
          <cell r="D2865">
            <v>41865</v>
          </cell>
        </row>
        <row r="2866">
          <cell r="D2866">
            <v>41865</v>
          </cell>
        </row>
        <row r="2867">
          <cell r="D2867">
            <v>41865</v>
          </cell>
        </row>
        <row r="2868">
          <cell r="D2868">
            <v>41865</v>
          </cell>
        </row>
        <row r="2869">
          <cell r="D2869">
            <v>41589</v>
          </cell>
        </row>
        <row r="2870">
          <cell r="D2870">
            <v>41589</v>
          </cell>
        </row>
        <row r="2871">
          <cell r="D2871">
            <v>41803</v>
          </cell>
        </row>
        <row r="2872">
          <cell r="D2872">
            <v>40624</v>
          </cell>
        </row>
        <row r="2873">
          <cell r="D2873">
            <v>40624</v>
          </cell>
        </row>
        <row r="2874">
          <cell r="D2874">
            <v>41806</v>
          </cell>
        </row>
        <row r="2875">
          <cell r="D2875">
            <v>41960</v>
          </cell>
        </row>
        <row r="2876">
          <cell r="D2876">
            <v>42003</v>
          </cell>
        </row>
        <row r="2877">
          <cell r="D2877">
            <v>41295</v>
          </cell>
        </row>
        <row r="2878">
          <cell r="D2878">
            <v>41295</v>
          </cell>
        </row>
        <row r="2879">
          <cell r="D2879">
            <v>41289</v>
          </cell>
        </row>
        <row r="2880">
          <cell r="D2880">
            <v>41289</v>
          </cell>
        </row>
        <row r="2881">
          <cell r="D2881">
            <v>41289</v>
          </cell>
        </row>
        <row r="2882">
          <cell r="D2882">
            <v>41537</v>
          </cell>
        </row>
        <row r="2883">
          <cell r="D2883">
            <v>41537</v>
          </cell>
        </row>
        <row r="2884">
          <cell r="D2884">
            <v>40596</v>
          </cell>
        </row>
        <row r="2885">
          <cell r="D2885">
            <v>41590</v>
          </cell>
        </row>
        <row r="2886">
          <cell r="D2886">
            <v>41304</v>
          </cell>
        </row>
        <row r="2887">
          <cell r="D2887">
            <v>41566</v>
          </cell>
        </row>
        <row r="2888">
          <cell r="D2888">
            <v>41992</v>
          </cell>
        </row>
        <row r="2889">
          <cell r="D2889">
            <v>41992</v>
          </cell>
        </row>
        <row r="2890">
          <cell r="D2890">
            <v>41992</v>
          </cell>
        </row>
        <row r="2891">
          <cell r="D2891">
            <v>41946</v>
          </cell>
        </row>
        <row r="2892">
          <cell r="D2892">
            <v>40662</v>
          </cell>
        </row>
        <row r="2893">
          <cell r="D2893">
            <v>40662</v>
          </cell>
        </row>
        <row r="2894">
          <cell r="D2894">
            <v>41936</v>
          </cell>
        </row>
        <row r="2895">
          <cell r="D2895">
            <v>41936</v>
          </cell>
        </row>
        <row r="2896">
          <cell r="D2896">
            <v>41936</v>
          </cell>
        </row>
        <row r="2897">
          <cell r="D2897">
            <v>41936</v>
          </cell>
        </row>
        <row r="2898">
          <cell r="D2898">
            <v>40632</v>
          </cell>
        </row>
        <row r="2899">
          <cell r="D2899">
            <v>41278</v>
          </cell>
        </row>
        <row r="2900">
          <cell r="D2900">
            <v>41025</v>
          </cell>
        </row>
        <row r="2901">
          <cell r="D2901">
            <v>41164</v>
          </cell>
        </row>
        <row r="2902">
          <cell r="D2902">
            <v>41164</v>
          </cell>
        </row>
        <row r="2903">
          <cell r="D2903">
            <v>41894</v>
          </cell>
        </row>
        <row r="2904">
          <cell r="D2904">
            <v>41438</v>
          </cell>
        </row>
        <row r="2905">
          <cell r="D2905">
            <v>41453</v>
          </cell>
        </row>
        <row r="2906">
          <cell r="D2906">
            <v>41453</v>
          </cell>
        </row>
        <row r="2907">
          <cell r="D2907">
            <v>40812</v>
          </cell>
        </row>
        <row r="2908">
          <cell r="D2908">
            <v>41947</v>
          </cell>
        </row>
        <row r="2909">
          <cell r="D2909">
            <v>41947</v>
          </cell>
        </row>
        <row r="2910">
          <cell r="D2910">
            <v>41947</v>
          </cell>
        </row>
        <row r="2911">
          <cell r="D2911">
            <v>41690</v>
          </cell>
        </row>
        <row r="2912">
          <cell r="D2912">
            <v>41218</v>
          </cell>
        </row>
        <row r="2913">
          <cell r="D2913">
            <v>40710</v>
          </cell>
        </row>
        <row r="2914">
          <cell r="D2914">
            <v>40710</v>
          </cell>
        </row>
        <row r="2915">
          <cell r="D2915">
            <v>40710</v>
          </cell>
        </row>
        <row r="2916">
          <cell r="D2916">
            <v>41194</v>
          </cell>
        </row>
        <row r="2917">
          <cell r="D2917">
            <v>41194</v>
          </cell>
        </row>
        <row r="2918">
          <cell r="D2918">
            <v>41194</v>
          </cell>
        </row>
        <row r="2919">
          <cell r="D2919">
            <v>41879</v>
          </cell>
        </row>
        <row r="2920">
          <cell r="D2920">
            <v>41602</v>
          </cell>
        </row>
        <row r="2921">
          <cell r="D2921">
            <v>41602</v>
          </cell>
        </row>
        <row r="2922">
          <cell r="D2922">
            <v>41602</v>
          </cell>
        </row>
        <row r="2923">
          <cell r="D2923">
            <v>41670</v>
          </cell>
        </row>
        <row r="2924">
          <cell r="D2924">
            <v>41243</v>
          </cell>
        </row>
        <row r="2925">
          <cell r="D2925">
            <v>40722</v>
          </cell>
        </row>
        <row r="2926">
          <cell r="D2926">
            <v>40788</v>
          </cell>
        </row>
        <row r="2927">
          <cell r="D2927">
            <v>40788</v>
          </cell>
        </row>
        <row r="2928">
          <cell r="D2928">
            <v>41831</v>
          </cell>
        </row>
        <row r="2929">
          <cell r="D2929">
            <v>41795</v>
          </cell>
        </row>
        <row r="2930">
          <cell r="D2930">
            <v>41932</v>
          </cell>
        </row>
        <row r="2931">
          <cell r="D2931">
            <v>41962</v>
          </cell>
        </row>
        <row r="2932">
          <cell r="D2932">
            <v>41129</v>
          </cell>
        </row>
        <row r="2933">
          <cell r="D2933">
            <v>41129</v>
          </cell>
        </row>
        <row r="2934">
          <cell r="D2934">
            <v>41129</v>
          </cell>
        </row>
        <row r="2935">
          <cell r="D2935">
            <v>41615</v>
          </cell>
        </row>
        <row r="2936">
          <cell r="D2936">
            <v>41615</v>
          </cell>
        </row>
        <row r="2937">
          <cell r="D2937">
            <v>41615</v>
          </cell>
        </row>
        <row r="2938">
          <cell r="D2938">
            <v>41615</v>
          </cell>
        </row>
        <row r="2939">
          <cell r="D2939">
            <v>41615</v>
          </cell>
        </row>
        <row r="2940">
          <cell r="D2940">
            <v>41615</v>
          </cell>
        </row>
        <row r="2941">
          <cell r="D2941">
            <v>41615</v>
          </cell>
        </row>
        <row r="2942">
          <cell r="D2942">
            <v>41724</v>
          </cell>
        </row>
        <row r="2943">
          <cell r="D2943">
            <v>41724</v>
          </cell>
        </row>
        <row r="2944">
          <cell r="D2944">
            <v>41724</v>
          </cell>
        </row>
        <row r="2945">
          <cell r="D2945">
            <v>41963</v>
          </cell>
        </row>
        <row r="2946">
          <cell r="D2946">
            <v>41963</v>
          </cell>
        </row>
        <row r="2947">
          <cell r="D2947">
            <v>41583</v>
          </cell>
        </row>
        <row r="2948">
          <cell r="D2948">
            <v>41988</v>
          </cell>
        </row>
        <row r="2949">
          <cell r="D2949">
            <v>41988</v>
          </cell>
        </row>
        <row r="2950">
          <cell r="D2950">
            <v>41988</v>
          </cell>
        </row>
        <row r="2951">
          <cell r="D2951">
            <v>41956</v>
          </cell>
        </row>
        <row r="2952">
          <cell r="D2952">
            <v>41956</v>
          </cell>
        </row>
        <row r="2953">
          <cell r="D2953">
            <v>41956</v>
          </cell>
        </row>
        <row r="2954">
          <cell r="D2954">
            <v>41956</v>
          </cell>
        </row>
        <row r="2955">
          <cell r="D2955">
            <v>41956</v>
          </cell>
        </row>
        <row r="2956">
          <cell r="D2956">
            <v>41956</v>
          </cell>
        </row>
        <row r="2957">
          <cell r="D2957">
            <v>41505</v>
          </cell>
        </row>
        <row r="2958">
          <cell r="D2958">
            <v>41818</v>
          </cell>
        </row>
        <row r="2959">
          <cell r="D2959">
            <v>41764</v>
          </cell>
        </row>
        <row r="2960">
          <cell r="D2960">
            <v>41267</v>
          </cell>
        </row>
        <row r="2961">
          <cell r="D2961">
            <v>41267</v>
          </cell>
        </row>
        <row r="2962">
          <cell r="D2962">
            <v>41756</v>
          </cell>
        </row>
        <row r="2963">
          <cell r="D2963">
            <v>41756</v>
          </cell>
        </row>
        <row r="2964">
          <cell r="D2964">
            <v>41990</v>
          </cell>
        </row>
        <row r="2965">
          <cell r="D2965">
            <v>41990</v>
          </cell>
        </row>
        <row r="2966">
          <cell r="D2966">
            <v>41990</v>
          </cell>
        </row>
        <row r="2967">
          <cell r="D2967">
            <v>41990</v>
          </cell>
        </row>
        <row r="2968">
          <cell r="D2968">
            <v>40904</v>
          </cell>
        </row>
        <row r="2969">
          <cell r="D2969">
            <v>40904</v>
          </cell>
        </row>
        <row r="2970">
          <cell r="D2970">
            <v>41950</v>
          </cell>
        </row>
        <row r="2971">
          <cell r="D2971">
            <v>41950</v>
          </cell>
        </row>
        <row r="2972">
          <cell r="D2972">
            <v>41950</v>
          </cell>
        </row>
        <row r="2973">
          <cell r="D2973">
            <v>41950</v>
          </cell>
        </row>
        <row r="2974">
          <cell r="D2974">
            <v>41950</v>
          </cell>
        </row>
        <row r="2975">
          <cell r="D2975">
            <v>41990</v>
          </cell>
        </row>
        <row r="2976">
          <cell r="D2976">
            <v>41036</v>
          </cell>
        </row>
        <row r="2977">
          <cell r="D2977">
            <v>41036</v>
          </cell>
        </row>
        <row r="2978">
          <cell r="D2978">
            <v>41978</v>
          </cell>
        </row>
        <row r="2979">
          <cell r="D2979">
            <v>41916</v>
          </cell>
        </row>
        <row r="2980">
          <cell r="D2980">
            <v>40557</v>
          </cell>
        </row>
        <row r="2981">
          <cell r="D2981">
            <v>41072</v>
          </cell>
        </row>
        <row r="2982">
          <cell r="D2982">
            <v>41072</v>
          </cell>
        </row>
        <row r="2983">
          <cell r="D2983">
            <v>40736</v>
          </cell>
        </row>
        <row r="2984">
          <cell r="D2984">
            <v>40736</v>
          </cell>
        </row>
        <row r="2985">
          <cell r="D2985">
            <v>40883</v>
          </cell>
        </row>
        <row r="2986">
          <cell r="D2986">
            <v>40883</v>
          </cell>
        </row>
        <row r="2987">
          <cell r="D2987">
            <v>41420</v>
          </cell>
        </row>
        <row r="2988">
          <cell r="D2988">
            <v>41420</v>
          </cell>
        </row>
        <row r="2989">
          <cell r="D2989">
            <v>41420</v>
          </cell>
        </row>
        <row r="2990">
          <cell r="D2990">
            <v>41326</v>
          </cell>
        </row>
        <row r="2991">
          <cell r="D2991">
            <v>41326</v>
          </cell>
        </row>
        <row r="2992">
          <cell r="D2992">
            <v>41326</v>
          </cell>
        </row>
        <row r="2993">
          <cell r="D2993">
            <v>41326</v>
          </cell>
        </row>
        <row r="2994">
          <cell r="D2994">
            <v>41550</v>
          </cell>
        </row>
        <row r="2995">
          <cell r="D2995">
            <v>41710</v>
          </cell>
        </row>
        <row r="2996">
          <cell r="D2996">
            <v>41527</v>
          </cell>
        </row>
        <row r="2997">
          <cell r="D2997">
            <v>40738</v>
          </cell>
        </row>
        <row r="2998">
          <cell r="D2998">
            <v>40715</v>
          </cell>
        </row>
        <row r="2999">
          <cell r="D2999">
            <v>40715</v>
          </cell>
        </row>
        <row r="3000">
          <cell r="D3000">
            <v>40715</v>
          </cell>
        </row>
        <row r="3001">
          <cell r="D3001">
            <v>40715</v>
          </cell>
        </row>
        <row r="3002">
          <cell r="D3002">
            <v>40715</v>
          </cell>
        </row>
        <row r="3003">
          <cell r="D3003">
            <v>40715</v>
          </cell>
        </row>
        <row r="3004">
          <cell r="D3004">
            <v>41095</v>
          </cell>
        </row>
        <row r="3005">
          <cell r="D3005">
            <v>41990</v>
          </cell>
        </row>
        <row r="3006">
          <cell r="D3006">
            <v>41526</v>
          </cell>
        </row>
        <row r="3007">
          <cell r="D3007">
            <v>40680</v>
          </cell>
        </row>
        <row r="3008">
          <cell r="D3008">
            <v>41926</v>
          </cell>
        </row>
        <row r="3009">
          <cell r="D3009">
            <v>40840</v>
          </cell>
        </row>
        <row r="3010">
          <cell r="D3010">
            <v>41614</v>
          </cell>
        </row>
        <row r="3011">
          <cell r="D3011">
            <v>41481</v>
          </cell>
        </row>
        <row r="3012">
          <cell r="D3012">
            <v>41747</v>
          </cell>
        </row>
        <row r="3013">
          <cell r="D3013">
            <v>41747</v>
          </cell>
        </row>
        <row r="3014">
          <cell r="D3014">
            <v>41747</v>
          </cell>
        </row>
        <row r="3015">
          <cell r="D3015">
            <v>41747</v>
          </cell>
        </row>
        <row r="3016">
          <cell r="D3016">
            <v>41747</v>
          </cell>
        </row>
        <row r="3017">
          <cell r="D3017">
            <v>41169</v>
          </cell>
        </row>
        <row r="3018">
          <cell r="D3018">
            <v>41510</v>
          </cell>
        </row>
        <row r="3019">
          <cell r="D3019">
            <v>41510</v>
          </cell>
        </row>
        <row r="3020">
          <cell r="D3020">
            <v>41510</v>
          </cell>
        </row>
        <row r="3021">
          <cell r="D3021">
            <v>41221</v>
          </cell>
        </row>
        <row r="3022">
          <cell r="D3022">
            <v>41221</v>
          </cell>
        </row>
        <row r="3023">
          <cell r="D3023">
            <v>41221</v>
          </cell>
        </row>
        <row r="3024">
          <cell r="D3024">
            <v>41221</v>
          </cell>
        </row>
        <row r="3025">
          <cell r="D3025">
            <v>41961</v>
          </cell>
        </row>
        <row r="3026">
          <cell r="D3026">
            <v>41221</v>
          </cell>
        </row>
        <row r="3027">
          <cell r="D3027">
            <v>41221</v>
          </cell>
        </row>
        <row r="3028">
          <cell r="D3028">
            <v>41752</v>
          </cell>
        </row>
        <row r="3029">
          <cell r="D3029">
            <v>40779</v>
          </cell>
        </row>
        <row r="3030">
          <cell r="D3030">
            <v>41991</v>
          </cell>
        </row>
        <row r="3031">
          <cell r="D3031">
            <v>41358</v>
          </cell>
        </row>
        <row r="3032">
          <cell r="D3032">
            <v>41173</v>
          </cell>
        </row>
        <row r="3033">
          <cell r="D3033">
            <v>41173</v>
          </cell>
        </row>
        <row r="3034">
          <cell r="D3034">
            <v>41600</v>
          </cell>
        </row>
        <row r="3035">
          <cell r="D3035">
            <v>41899</v>
          </cell>
        </row>
        <row r="3036">
          <cell r="D3036">
            <v>41071</v>
          </cell>
        </row>
        <row r="3037">
          <cell r="D3037">
            <v>41071</v>
          </cell>
        </row>
        <row r="3038">
          <cell r="D3038">
            <v>41071</v>
          </cell>
        </row>
        <row r="3039">
          <cell r="D3039">
            <v>41071</v>
          </cell>
        </row>
        <row r="3040">
          <cell r="D3040">
            <v>41071</v>
          </cell>
        </row>
        <row r="3041">
          <cell r="D3041">
            <v>41916</v>
          </cell>
        </row>
        <row r="3042">
          <cell r="D3042">
            <v>41400</v>
          </cell>
        </row>
        <row r="3043">
          <cell r="D3043">
            <v>41894</v>
          </cell>
        </row>
        <row r="3044">
          <cell r="D3044">
            <v>41894</v>
          </cell>
        </row>
        <row r="3045">
          <cell r="D3045">
            <v>41894</v>
          </cell>
        </row>
        <row r="3046">
          <cell r="D3046">
            <v>41029</v>
          </cell>
        </row>
        <row r="3047">
          <cell r="D3047">
            <v>41950</v>
          </cell>
        </row>
        <row r="3048">
          <cell r="D3048">
            <v>41950</v>
          </cell>
        </row>
        <row r="3049">
          <cell r="D3049">
            <v>40816</v>
          </cell>
        </row>
        <row r="3050">
          <cell r="D3050">
            <v>41732</v>
          </cell>
        </row>
        <row r="3051">
          <cell r="D3051">
            <v>41732</v>
          </cell>
        </row>
        <row r="3052">
          <cell r="D3052">
            <v>41919</v>
          </cell>
        </row>
        <row r="3053">
          <cell r="D3053">
            <v>41919</v>
          </cell>
        </row>
        <row r="3054">
          <cell r="D3054">
            <v>41919</v>
          </cell>
        </row>
        <row r="3055">
          <cell r="D3055">
            <v>41374</v>
          </cell>
        </row>
        <row r="3056">
          <cell r="D3056">
            <v>41374</v>
          </cell>
        </row>
        <row r="3057">
          <cell r="D3057">
            <v>41149</v>
          </cell>
        </row>
        <row r="3058">
          <cell r="D3058">
            <v>41932</v>
          </cell>
        </row>
        <row r="3059">
          <cell r="D3059">
            <v>41932</v>
          </cell>
        </row>
        <row r="3060">
          <cell r="D3060">
            <v>41932</v>
          </cell>
        </row>
        <row r="3061">
          <cell r="D3061">
            <v>41932</v>
          </cell>
        </row>
        <row r="3062">
          <cell r="D3062">
            <v>41586</v>
          </cell>
        </row>
        <row r="3063">
          <cell r="D3063">
            <v>41702</v>
          </cell>
        </row>
        <row r="3064">
          <cell r="D3064">
            <v>41240</v>
          </cell>
        </row>
        <row r="3065">
          <cell r="D3065">
            <v>41240</v>
          </cell>
        </row>
        <row r="3066">
          <cell r="D3066">
            <v>41712</v>
          </cell>
        </row>
        <row r="3067">
          <cell r="D3067">
            <v>41712</v>
          </cell>
        </row>
        <row r="3068">
          <cell r="D3068">
            <v>41712</v>
          </cell>
        </row>
        <row r="3069">
          <cell r="D3069">
            <v>41712</v>
          </cell>
        </row>
        <row r="3070">
          <cell r="D3070">
            <v>41712</v>
          </cell>
        </row>
        <row r="3071">
          <cell r="D3071">
            <v>41974</v>
          </cell>
        </row>
        <row r="3072">
          <cell r="D3072">
            <v>40864</v>
          </cell>
        </row>
        <row r="3073">
          <cell r="D3073">
            <v>40864</v>
          </cell>
        </row>
        <row r="3074">
          <cell r="D3074">
            <v>40864</v>
          </cell>
        </row>
        <row r="3075">
          <cell r="D3075">
            <v>41277</v>
          </cell>
        </row>
        <row r="3076">
          <cell r="D3076">
            <v>41185</v>
          </cell>
        </row>
        <row r="3077">
          <cell r="D3077">
            <v>40744</v>
          </cell>
        </row>
        <row r="3078">
          <cell r="D3078">
            <v>40744</v>
          </cell>
        </row>
        <row r="3079">
          <cell r="D3079">
            <v>40744</v>
          </cell>
        </row>
        <row r="3080">
          <cell r="D3080">
            <v>40684</v>
          </cell>
        </row>
        <row r="3081">
          <cell r="D3081">
            <v>41887</v>
          </cell>
        </row>
        <row r="3082">
          <cell r="D3082">
            <v>41887</v>
          </cell>
        </row>
        <row r="3083">
          <cell r="D3083">
            <v>41787</v>
          </cell>
        </row>
        <row r="3084">
          <cell r="D3084">
            <v>41787</v>
          </cell>
        </row>
        <row r="3085">
          <cell r="D3085">
            <v>40572</v>
          </cell>
        </row>
        <row r="3086">
          <cell r="D3086">
            <v>41680</v>
          </cell>
        </row>
        <row r="3087">
          <cell r="D3087">
            <v>41680</v>
          </cell>
        </row>
        <row r="3088">
          <cell r="D3088">
            <v>41680</v>
          </cell>
        </row>
        <row r="3089">
          <cell r="D3089">
            <v>41680</v>
          </cell>
        </row>
        <row r="3090">
          <cell r="D3090">
            <v>41730</v>
          </cell>
        </row>
        <row r="3091">
          <cell r="D3091">
            <v>41730</v>
          </cell>
        </row>
        <row r="3092">
          <cell r="D3092">
            <v>41337</v>
          </cell>
        </row>
        <row r="3093">
          <cell r="D3093">
            <v>41337</v>
          </cell>
        </row>
        <row r="3094">
          <cell r="D3094">
            <v>41337</v>
          </cell>
        </row>
        <row r="3095">
          <cell r="D3095">
            <v>41144</v>
          </cell>
        </row>
        <row r="3096">
          <cell r="D3096">
            <v>41144</v>
          </cell>
        </row>
        <row r="3097">
          <cell r="D3097">
            <v>41144</v>
          </cell>
        </row>
        <row r="3098">
          <cell r="D3098">
            <v>41144</v>
          </cell>
        </row>
        <row r="3099">
          <cell r="D3099">
            <v>41757</v>
          </cell>
        </row>
        <row r="3100">
          <cell r="D3100">
            <v>41757</v>
          </cell>
        </row>
        <row r="3101">
          <cell r="D3101">
            <v>41744</v>
          </cell>
        </row>
        <row r="3102">
          <cell r="D3102">
            <v>41744</v>
          </cell>
        </row>
        <row r="3103">
          <cell r="D3103">
            <v>41996</v>
          </cell>
        </row>
        <row r="3104">
          <cell r="D3104">
            <v>41996</v>
          </cell>
        </row>
        <row r="3105">
          <cell r="D3105">
            <v>41617</v>
          </cell>
        </row>
        <row r="3106">
          <cell r="D3106">
            <v>41722</v>
          </cell>
        </row>
        <row r="3107">
          <cell r="D3107">
            <v>41481</v>
          </cell>
        </row>
        <row r="3108">
          <cell r="D3108">
            <v>41831</v>
          </cell>
        </row>
        <row r="3109">
          <cell r="D3109">
            <v>41473</v>
          </cell>
        </row>
        <row r="3110">
          <cell r="D3110">
            <v>41473</v>
          </cell>
        </row>
        <row r="3111">
          <cell r="D3111">
            <v>41473</v>
          </cell>
        </row>
        <row r="3112">
          <cell r="D3112">
            <v>41473</v>
          </cell>
        </row>
        <row r="3113">
          <cell r="D3113">
            <v>41473</v>
          </cell>
        </row>
        <row r="3114">
          <cell r="D3114">
            <v>41510</v>
          </cell>
        </row>
        <row r="3115">
          <cell r="D3115">
            <v>41510</v>
          </cell>
        </row>
        <row r="3116">
          <cell r="D3116">
            <v>41510</v>
          </cell>
        </row>
        <row r="3117">
          <cell r="D3117">
            <v>41510</v>
          </cell>
        </row>
        <row r="3118">
          <cell r="D3118">
            <v>41510</v>
          </cell>
        </row>
        <row r="3119">
          <cell r="D3119">
            <v>41510</v>
          </cell>
        </row>
        <row r="3120">
          <cell r="D3120">
            <v>41071</v>
          </cell>
        </row>
        <row r="3121">
          <cell r="D3121">
            <v>41071</v>
          </cell>
        </row>
        <row r="3122">
          <cell r="D3122">
            <v>41071</v>
          </cell>
        </row>
        <row r="3123">
          <cell r="D3123">
            <v>41071</v>
          </cell>
        </row>
        <row r="3124">
          <cell r="D3124">
            <v>41071</v>
          </cell>
        </row>
        <row r="3125">
          <cell r="D3125">
            <v>41071</v>
          </cell>
        </row>
        <row r="3126">
          <cell r="D3126">
            <v>41071</v>
          </cell>
        </row>
        <row r="3127">
          <cell r="D3127">
            <v>41071</v>
          </cell>
        </row>
        <row r="3128">
          <cell r="D3128">
            <v>41891</v>
          </cell>
        </row>
        <row r="3129">
          <cell r="D3129">
            <v>41915</v>
          </cell>
        </row>
        <row r="3130">
          <cell r="D3130">
            <v>40893</v>
          </cell>
        </row>
        <row r="3131">
          <cell r="D3131">
            <v>40893</v>
          </cell>
        </row>
        <row r="3132">
          <cell r="D3132">
            <v>40893</v>
          </cell>
        </row>
        <row r="3133">
          <cell r="D3133">
            <v>40893</v>
          </cell>
        </row>
        <row r="3134">
          <cell r="D3134">
            <v>40779</v>
          </cell>
        </row>
        <row r="3135">
          <cell r="D3135">
            <v>40779</v>
          </cell>
        </row>
        <row r="3136">
          <cell r="D3136">
            <v>41956</v>
          </cell>
        </row>
        <row r="3137">
          <cell r="D3137">
            <v>41956</v>
          </cell>
        </row>
        <row r="3138">
          <cell r="D3138">
            <v>41956</v>
          </cell>
        </row>
        <row r="3139">
          <cell r="D3139">
            <v>41956</v>
          </cell>
        </row>
        <row r="3140">
          <cell r="D3140">
            <v>41956</v>
          </cell>
        </row>
        <row r="3141">
          <cell r="D3141">
            <v>41956</v>
          </cell>
        </row>
        <row r="3142">
          <cell r="D3142">
            <v>41024</v>
          </cell>
        </row>
        <row r="3143">
          <cell r="D3143">
            <v>40889</v>
          </cell>
        </row>
        <row r="3144">
          <cell r="D3144">
            <v>41908</v>
          </cell>
        </row>
        <row r="3145">
          <cell r="D3145">
            <v>41908</v>
          </cell>
        </row>
        <row r="3146">
          <cell r="D3146">
            <v>41523</v>
          </cell>
        </row>
        <row r="3147">
          <cell r="D3147">
            <v>41682</v>
          </cell>
        </row>
        <row r="3148">
          <cell r="D3148">
            <v>41682</v>
          </cell>
        </row>
        <row r="3149">
          <cell r="D3149">
            <v>40724</v>
          </cell>
        </row>
        <row r="3150">
          <cell r="D3150">
            <v>41433</v>
          </cell>
        </row>
        <row r="3151">
          <cell r="D3151">
            <v>40897</v>
          </cell>
        </row>
        <row r="3152">
          <cell r="D3152">
            <v>41258</v>
          </cell>
        </row>
        <row r="3153">
          <cell r="D3153">
            <v>41258</v>
          </cell>
        </row>
        <row r="3154">
          <cell r="D3154">
            <v>41258</v>
          </cell>
        </row>
        <row r="3155">
          <cell r="D3155">
            <v>41258</v>
          </cell>
        </row>
        <row r="3156">
          <cell r="D3156">
            <v>41841</v>
          </cell>
        </row>
        <row r="3157">
          <cell r="D3157">
            <v>40758</v>
          </cell>
        </row>
        <row r="3158">
          <cell r="D3158">
            <v>41145</v>
          </cell>
        </row>
        <row r="3159">
          <cell r="D3159">
            <v>41145</v>
          </cell>
        </row>
        <row r="3160">
          <cell r="D3160">
            <v>41360</v>
          </cell>
        </row>
        <row r="3161">
          <cell r="D3161">
            <v>41360</v>
          </cell>
        </row>
        <row r="3162">
          <cell r="D3162">
            <v>40798</v>
          </cell>
        </row>
        <row r="3163">
          <cell r="D3163">
            <v>40807</v>
          </cell>
        </row>
        <row r="3164">
          <cell r="D3164">
            <v>40807</v>
          </cell>
        </row>
        <row r="3165">
          <cell r="D3165">
            <v>40807</v>
          </cell>
        </row>
        <row r="3166">
          <cell r="D3166">
            <v>40807</v>
          </cell>
        </row>
        <row r="3167">
          <cell r="D3167">
            <v>40807</v>
          </cell>
        </row>
        <row r="3168">
          <cell r="D3168">
            <v>40807</v>
          </cell>
        </row>
        <row r="3169">
          <cell r="D3169">
            <v>41577</v>
          </cell>
        </row>
        <row r="3170">
          <cell r="D3170">
            <v>41423</v>
          </cell>
        </row>
        <row r="3171">
          <cell r="D3171">
            <v>41423</v>
          </cell>
        </row>
        <row r="3172">
          <cell r="D3172">
            <v>41995</v>
          </cell>
        </row>
        <row r="3173">
          <cell r="D3173">
            <v>41355</v>
          </cell>
        </row>
        <row r="3174">
          <cell r="D3174">
            <v>41355</v>
          </cell>
        </row>
        <row r="3175">
          <cell r="D3175">
            <v>41355</v>
          </cell>
        </row>
        <row r="3176">
          <cell r="D3176">
            <v>41955</v>
          </cell>
        </row>
        <row r="3177">
          <cell r="D3177">
            <v>41906</v>
          </cell>
        </row>
        <row r="3178">
          <cell r="D3178">
            <v>41906</v>
          </cell>
        </row>
        <row r="3179">
          <cell r="D3179">
            <v>41893</v>
          </cell>
        </row>
        <row r="3180">
          <cell r="D3180">
            <v>41979</v>
          </cell>
        </row>
        <row r="3181">
          <cell r="D3181">
            <v>41979</v>
          </cell>
        </row>
        <row r="3182">
          <cell r="D3182">
            <v>41979</v>
          </cell>
        </row>
        <row r="3183">
          <cell r="D3183">
            <v>41953</v>
          </cell>
        </row>
        <row r="3184">
          <cell r="D3184">
            <v>41953</v>
          </cell>
        </row>
        <row r="3185">
          <cell r="D3185">
            <v>41953</v>
          </cell>
        </row>
        <row r="3186">
          <cell r="D3186">
            <v>41953</v>
          </cell>
        </row>
        <row r="3187">
          <cell r="D3187">
            <v>40854</v>
          </cell>
        </row>
        <row r="3188">
          <cell r="D3188">
            <v>40854</v>
          </cell>
        </row>
        <row r="3189">
          <cell r="D3189">
            <v>41711</v>
          </cell>
        </row>
        <row r="3190">
          <cell r="D3190">
            <v>41933</v>
          </cell>
        </row>
        <row r="3191">
          <cell r="D3191">
            <v>41933</v>
          </cell>
        </row>
        <row r="3192">
          <cell r="D3192">
            <v>41270</v>
          </cell>
        </row>
        <row r="3193">
          <cell r="D3193">
            <v>41915</v>
          </cell>
        </row>
        <row r="3194">
          <cell r="D3194">
            <v>41795</v>
          </cell>
        </row>
        <row r="3195">
          <cell r="D3195">
            <v>40787</v>
          </cell>
        </row>
        <row r="3196">
          <cell r="D3196">
            <v>40787</v>
          </cell>
        </row>
        <row r="3197">
          <cell r="D3197">
            <v>41495</v>
          </cell>
        </row>
        <row r="3198">
          <cell r="D3198">
            <v>41843</v>
          </cell>
        </row>
        <row r="3199">
          <cell r="D3199">
            <v>41100</v>
          </cell>
        </row>
        <row r="3200">
          <cell r="D3200">
            <v>40878</v>
          </cell>
        </row>
        <row r="3201">
          <cell r="D3201">
            <v>41992</v>
          </cell>
        </row>
        <row r="3202">
          <cell r="D3202">
            <v>40681</v>
          </cell>
        </row>
        <row r="3203">
          <cell r="D3203">
            <v>40681</v>
          </cell>
        </row>
        <row r="3204">
          <cell r="D3204">
            <v>40857</v>
          </cell>
        </row>
        <row r="3205">
          <cell r="D3205">
            <v>40857</v>
          </cell>
        </row>
        <row r="3206">
          <cell r="D3206">
            <v>40857</v>
          </cell>
        </row>
        <row r="3207">
          <cell r="D3207">
            <v>40857</v>
          </cell>
        </row>
        <row r="3208">
          <cell r="D3208">
            <v>40857</v>
          </cell>
        </row>
        <row r="3209">
          <cell r="D3209">
            <v>40857</v>
          </cell>
        </row>
        <row r="3210">
          <cell r="D3210">
            <v>41283</v>
          </cell>
        </row>
        <row r="3211">
          <cell r="D3211">
            <v>41283</v>
          </cell>
        </row>
        <row r="3212">
          <cell r="D3212">
            <v>41905</v>
          </cell>
        </row>
        <row r="3213">
          <cell r="D3213">
            <v>41905</v>
          </cell>
        </row>
        <row r="3214">
          <cell r="D3214">
            <v>40900</v>
          </cell>
        </row>
        <row r="3215">
          <cell r="D3215">
            <v>41421</v>
          </cell>
        </row>
        <row r="3216">
          <cell r="D3216">
            <v>41421</v>
          </cell>
        </row>
        <row r="3217">
          <cell r="D3217">
            <v>41829</v>
          </cell>
        </row>
        <row r="3218">
          <cell r="D3218">
            <v>40676</v>
          </cell>
        </row>
        <row r="3219">
          <cell r="D3219">
            <v>41954</v>
          </cell>
        </row>
        <row r="3220">
          <cell r="D3220">
            <v>41954</v>
          </cell>
        </row>
        <row r="3221">
          <cell r="D3221">
            <v>41184</v>
          </cell>
        </row>
        <row r="3222">
          <cell r="D3222">
            <v>41184</v>
          </cell>
        </row>
        <row r="3223">
          <cell r="D3223">
            <v>41184</v>
          </cell>
        </row>
        <row r="3224">
          <cell r="D3224">
            <v>40818</v>
          </cell>
        </row>
        <row r="3225">
          <cell r="D3225">
            <v>40818</v>
          </cell>
        </row>
        <row r="3226">
          <cell r="D3226">
            <v>40818</v>
          </cell>
        </row>
        <row r="3227">
          <cell r="D3227">
            <v>40818</v>
          </cell>
        </row>
        <row r="3228">
          <cell r="D3228">
            <v>40818</v>
          </cell>
        </row>
        <row r="3229">
          <cell r="D3229">
            <v>40818</v>
          </cell>
        </row>
        <row r="3230">
          <cell r="D3230">
            <v>40818</v>
          </cell>
        </row>
        <row r="3231">
          <cell r="D3231">
            <v>40766</v>
          </cell>
        </row>
        <row r="3232">
          <cell r="D3232">
            <v>41884</v>
          </cell>
        </row>
        <row r="3233">
          <cell r="D3233">
            <v>41746</v>
          </cell>
        </row>
        <row r="3234">
          <cell r="D3234">
            <v>41746</v>
          </cell>
        </row>
        <row r="3235">
          <cell r="D3235">
            <v>41746</v>
          </cell>
        </row>
        <row r="3236">
          <cell r="D3236">
            <v>41389</v>
          </cell>
        </row>
        <row r="3237">
          <cell r="D3237">
            <v>41289</v>
          </cell>
        </row>
        <row r="3238">
          <cell r="D3238">
            <v>41397</v>
          </cell>
        </row>
        <row r="3239">
          <cell r="D3239">
            <v>41397</v>
          </cell>
        </row>
        <row r="3240">
          <cell r="D3240">
            <v>41599</v>
          </cell>
        </row>
        <row r="3241">
          <cell r="D3241">
            <v>41599</v>
          </cell>
        </row>
        <row r="3242">
          <cell r="D3242">
            <v>41599</v>
          </cell>
        </row>
        <row r="3243">
          <cell r="D3243">
            <v>41306</v>
          </cell>
        </row>
        <row r="3244">
          <cell r="D3244">
            <v>41730</v>
          </cell>
        </row>
        <row r="3245">
          <cell r="D3245">
            <v>41975</v>
          </cell>
        </row>
        <row r="3246">
          <cell r="D3246">
            <v>41975</v>
          </cell>
        </row>
        <row r="3247">
          <cell r="D3247">
            <v>41984</v>
          </cell>
        </row>
        <row r="3248">
          <cell r="D3248">
            <v>41984</v>
          </cell>
        </row>
        <row r="3249">
          <cell r="D3249">
            <v>41984</v>
          </cell>
        </row>
        <row r="3250">
          <cell r="D3250">
            <v>41535</v>
          </cell>
        </row>
        <row r="3251">
          <cell r="D3251">
            <v>41535</v>
          </cell>
        </row>
        <row r="3252">
          <cell r="D3252">
            <v>41632</v>
          </cell>
        </row>
        <row r="3253">
          <cell r="D3253">
            <v>41747</v>
          </cell>
        </row>
        <row r="3254">
          <cell r="D3254">
            <v>41940</v>
          </cell>
        </row>
        <row r="3255">
          <cell r="D3255">
            <v>41940</v>
          </cell>
        </row>
        <row r="3256">
          <cell r="D3256">
            <v>41464</v>
          </cell>
        </row>
        <row r="3257">
          <cell r="D3257">
            <v>41464</v>
          </cell>
        </row>
        <row r="3258">
          <cell r="D3258">
            <v>41130</v>
          </cell>
        </row>
        <row r="3259">
          <cell r="D3259">
            <v>41618</v>
          </cell>
        </row>
        <row r="3260">
          <cell r="D3260">
            <v>41618</v>
          </cell>
        </row>
        <row r="3261">
          <cell r="D3261">
            <v>41592</v>
          </cell>
        </row>
        <row r="3262">
          <cell r="D3262">
            <v>40861</v>
          </cell>
        </row>
        <row r="3263">
          <cell r="D3263">
            <v>40864</v>
          </cell>
        </row>
        <row r="3264">
          <cell r="D3264">
            <v>40864</v>
          </cell>
        </row>
        <row r="3265">
          <cell r="D3265">
            <v>40864</v>
          </cell>
        </row>
        <row r="3266">
          <cell r="D3266">
            <v>41338</v>
          </cell>
        </row>
        <row r="3267">
          <cell r="D3267">
            <v>40827</v>
          </cell>
        </row>
        <row r="3268">
          <cell r="D3268">
            <v>40827</v>
          </cell>
        </row>
        <row r="3269">
          <cell r="D3269">
            <v>40685</v>
          </cell>
        </row>
        <row r="3270">
          <cell r="D3270">
            <v>40685</v>
          </cell>
        </row>
        <row r="3271">
          <cell r="D3271">
            <v>40739</v>
          </cell>
        </row>
        <row r="3272">
          <cell r="D3272">
            <v>40739</v>
          </cell>
        </row>
        <row r="3273">
          <cell r="D3273">
            <v>41270</v>
          </cell>
        </row>
        <row r="3274">
          <cell r="D3274">
            <v>40948</v>
          </cell>
        </row>
        <row r="3275">
          <cell r="D3275">
            <v>41768</v>
          </cell>
        </row>
        <row r="3276">
          <cell r="D3276">
            <v>41946</v>
          </cell>
        </row>
        <row r="3277">
          <cell r="D3277">
            <v>41946</v>
          </cell>
        </row>
        <row r="3278">
          <cell r="D3278">
            <v>40638</v>
          </cell>
        </row>
        <row r="3279">
          <cell r="D3279">
            <v>40638</v>
          </cell>
        </row>
        <row r="3280">
          <cell r="D3280">
            <v>40638</v>
          </cell>
        </row>
        <row r="3281">
          <cell r="D3281">
            <v>40638</v>
          </cell>
        </row>
        <row r="3282">
          <cell r="D3282">
            <v>40638</v>
          </cell>
        </row>
        <row r="3283">
          <cell r="D3283">
            <v>40803</v>
          </cell>
        </row>
        <row r="3284">
          <cell r="D3284">
            <v>40803</v>
          </cell>
        </row>
        <row r="3285">
          <cell r="D3285">
            <v>40816</v>
          </cell>
        </row>
        <row r="3286">
          <cell r="D3286">
            <v>40798</v>
          </cell>
        </row>
        <row r="3287">
          <cell r="D3287">
            <v>41691</v>
          </cell>
        </row>
        <row r="3288">
          <cell r="D3288">
            <v>41691</v>
          </cell>
        </row>
        <row r="3289">
          <cell r="D3289">
            <v>41256</v>
          </cell>
        </row>
        <row r="3290">
          <cell r="D3290">
            <v>41256</v>
          </cell>
        </row>
        <row r="3291">
          <cell r="D3291">
            <v>41256</v>
          </cell>
        </row>
        <row r="3292">
          <cell r="D3292">
            <v>41256</v>
          </cell>
        </row>
        <row r="3293">
          <cell r="D3293">
            <v>41578</v>
          </cell>
        </row>
        <row r="3294">
          <cell r="D3294">
            <v>40903</v>
          </cell>
        </row>
        <row r="3295">
          <cell r="D3295">
            <v>40903</v>
          </cell>
        </row>
        <row r="3296">
          <cell r="D3296">
            <v>40770</v>
          </cell>
        </row>
        <row r="3297">
          <cell r="D3297">
            <v>41914</v>
          </cell>
        </row>
        <row r="3298">
          <cell r="D3298">
            <v>41052</v>
          </cell>
        </row>
        <row r="3299">
          <cell r="D3299">
            <v>41052</v>
          </cell>
        </row>
        <row r="3300">
          <cell r="D3300">
            <v>41960</v>
          </cell>
        </row>
        <row r="3301">
          <cell r="D3301">
            <v>40865</v>
          </cell>
        </row>
        <row r="3302">
          <cell r="D3302">
            <v>40865</v>
          </cell>
        </row>
        <row r="3303">
          <cell r="D3303">
            <v>40865</v>
          </cell>
        </row>
        <row r="3304">
          <cell r="D3304">
            <v>40865</v>
          </cell>
        </row>
        <row r="3305">
          <cell r="D3305">
            <v>40865</v>
          </cell>
        </row>
        <row r="3306">
          <cell r="D3306">
            <v>40907</v>
          </cell>
        </row>
        <row r="3307">
          <cell r="D3307">
            <v>40907</v>
          </cell>
        </row>
        <row r="3308">
          <cell r="D3308">
            <v>40907</v>
          </cell>
        </row>
        <row r="3309">
          <cell r="D3309">
            <v>40907</v>
          </cell>
        </row>
        <row r="3310">
          <cell r="D3310">
            <v>40907</v>
          </cell>
        </row>
        <row r="3311">
          <cell r="D3311">
            <v>41218</v>
          </cell>
        </row>
        <row r="3312">
          <cell r="D3312">
            <v>41535</v>
          </cell>
        </row>
        <row r="3313">
          <cell r="D3313">
            <v>41354</v>
          </cell>
        </row>
        <row r="3314">
          <cell r="D3314">
            <v>40813</v>
          </cell>
        </row>
        <row r="3315">
          <cell r="D3315">
            <v>40813</v>
          </cell>
        </row>
        <row r="3316">
          <cell r="D3316">
            <v>41998</v>
          </cell>
        </row>
        <row r="3317">
          <cell r="D3317">
            <v>41998</v>
          </cell>
        </row>
        <row r="3318">
          <cell r="D3318">
            <v>41954</v>
          </cell>
        </row>
        <row r="3319">
          <cell r="D3319">
            <v>41163</v>
          </cell>
        </row>
        <row r="3320">
          <cell r="D3320">
            <v>41163</v>
          </cell>
        </row>
        <row r="3321">
          <cell r="D3321">
            <v>40897</v>
          </cell>
        </row>
        <row r="3322">
          <cell r="D3322">
            <v>40897</v>
          </cell>
        </row>
        <row r="3323">
          <cell r="D3323">
            <v>40897</v>
          </cell>
        </row>
        <row r="3324">
          <cell r="D3324">
            <v>41113</v>
          </cell>
        </row>
        <row r="3325">
          <cell r="D3325">
            <v>41113</v>
          </cell>
        </row>
        <row r="3326">
          <cell r="D3326">
            <v>40858</v>
          </cell>
        </row>
        <row r="3327">
          <cell r="D3327">
            <v>40858</v>
          </cell>
        </row>
        <row r="3328">
          <cell r="D3328">
            <v>40858</v>
          </cell>
        </row>
        <row r="3329">
          <cell r="D3329">
            <v>40858</v>
          </cell>
        </row>
        <row r="3330">
          <cell r="D3330">
            <v>40858</v>
          </cell>
        </row>
        <row r="3331">
          <cell r="D3331">
            <v>40858</v>
          </cell>
        </row>
        <row r="3332">
          <cell r="D3332">
            <v>40858</v>
          </cell>
        </row>
        <row r="3333">
          <cell r="D3333">
            <v>41988</v>
          </cell>
        </row>
        <row r="3334">
          <cell r="D3334">
            <v>41988</v>
          </cell>
        </row>
        <row r="3335">
          <cell r="D3335">
            <v>41988</v>
          </cell>
        </row>
        <row r="3336">
          <cell r="D3336">
            <v>41873</v>
          </cell>
        </row>
        <row r="3337">
          <cell r="D3337">
            <v>41873</v>
          </cell>
        </row>
        <row r="3338">
          <cell r="D3338">
            <v>41873</v>
          </cell>
        </row>
        <row r="3339">
          <cell r="D3339">
            <v>41873</v>
          </cell>
        </row>
        <row r="3340">
          <cell r="D3340">
            <v>41873</v>
          </cell>
        </row>
        <row r="3341">
          <cell r="D3341">
            <v>41873</v>
          </cell>
        </row>
        <row r="3342">
          <cell r="D3342">
            <v>41873</v>
          </cell>
        </row>
        <row r="3343">
          <cell r="D3343">
            <v>41514</v>
          </cell>
        </row>
        <row r="3344">
          <cell r="D3344">
            <v>41514</v>
          </cell>
        </row>
        <row r="3345">
          <cell r="D3345">
            <v>41514</v>
          </cell>
        </row>
        <row r="3346">
          <cell r="D3346">
            <v>41514</v>
          </cell>
        </row>
        <row r="3347">
          <cell r="D3347">
            <v>41514</v>
          </cell>
        </row>
        <row r="3348">
          <cell r="D3348">
            <v>41514</v>
          </cell>
        </row>
        <row r="3349">
          <cell r="D3349">
            <v>41134</v>
          </cell>
        </row>
        <row r="3350">
          <cell r="D3350">
            <v>41949</v>
          </cell>
        </row>
        <row r="3351">
          <cell r="D3351">
            <v>41504</v>
          </cell>
        </row>
        <row r="3352">
          <cell r="D3352">
            <v>41635</v>
          </cell>
        </row>
        <row r="3353">
          <cell r="D3353">
            <v>40809</v>
          </cell>
        </row>
        <row r="3354">
          <cell r="D3354">
            <v>40809</v>
          </cell>
        </row>
        <row r="3355">
          <cell r="D3355">
            <v>40743</v>
          </cell>
        </row>
        <row r="3356">
          <cell r="D3356">
            <v>40743</v>
          </cell>
        </row>
        <row r="3357">
          <cell r="D3357">
            <v>40743</v>
          </cell>
        </row>
        <row r="3358">
          <cell r="D3358">
            <v>40743</v>
          </cell>
        </row>
        <row r="3359">
          <cell r="D3359">
            <v>41890</v>
          </cell>
        </row>
        <row r="3360">
          <cell r="D3360">
            <v>41401</v>
          </cell>
        </row>
        <row r="3361">
          <cell r="D3361">
            <v>41401</v>
          </cell>
        </row>
        <row r="3362">
          <cell r="D3362">
            <v>41064</v>
          </cell>
        </row>
        <row r="3363">
          <cell r="D3363">
            <v>41064</v>
          </cell>
        </row>
        <row r="3364">
          <cell r="D3364">
            <v>41256</v>
          </cell>
        </row>
        <row r="3365">
          <cell r="D3365">
            <v>41256</v>
          </cell>
        </row>
        <row r="3366">
          <cell r="D3366">
            <v>41472</v>
          </cell>
        </row>
        <row r="3367">
          <cell r="D3367">
            <v>40575</v>
          </cell>
        </row>
        <row r="3368">
          <cell r="D3368">
            <v>40733</v>
          </cell>
        </row>
        <row r="3369">
          <cell r="D3369">
            <v>40733</v>
          </cell>
        </row>
        <row r="3370">
          <cell r="D3370">
            <v>41234</v>
          </cell>
        </row>
        <row r="3371">
          <cell r="D3371">
            <v>41234</v>
          </cell>
        </row>
        <row r="3372">
          <cell r="D3372">
            <v>41359</v>
          </cell>
        </row>
        <row r="3373">
          <cell r="D3373">
            <v>41906</v>
          </cell>
        </row>
        <row r="3374">
          <cell r="D3374">
            <v>41906</v>
          </cell>
        </row>
        <row r="3375">
          <cell r="D3375">
            <v>41247</v>
          </cell>
        </row>
        <row r="3376">
          <cell r="D3376">
            <v>41247</v>
          </cell>
        </row>
        <row r="3377">
          <cell r="D3377">
            <v>41247</v>
          </cell>
        </row>
        <row r="3378">
          <cell r="D3378">
            <v>41247</v>
          </cell>
        </row>
        <row r="3379">
          <cell r="D3379">
            <v>41580</v>
          </cell>
        </row>
        <row r="3380">
          <cell r="D3380">
            <v>41716</v>
          </cell>
        </row>
        <row r="3381">
          <cell r="D3381">
            <v>41716</v>
          </cell>
        </row>
        <row r="3382">
          <cell r="D3382">
            <v>41967</v>
          </cell>
        </row>
        <row r="3383">
          <cell r="D3383">
            <v>41879</v>
          </cell>
        </row>
        <row r="3384">
          <cell r="D3384">
            <v>41247</v>
          </cell>
        </row>
        <row r="3385">
          <cell r="D3385">
            <v>41247</v>
          </cell>
        </row>
        <row r="3386">
          <cell r="D3386">
            <v>41247</v>
          </cell>
        </row>
        <row r="3387">
          <cell r="D3387">
            <v>41920</v>
          </cell>
        </row>
        <row r="3388">
          <cell r="D3388">
            <v>41920</v>
          </cell>
        </row>
        <row r="3389">
          <cell r="D3389">
            <v>41920</v>
          </cell>
        </row>
        <row r="3390">
          <cell r="D3390">
            <v>41920</v>
          </cell>
        </row>
        <row r="3391">
          <cell r="D3391">
            <v>41920</v>
          </cell>
        </row>
        <row r="3392">
          <cell r="D3392">
            <v>41724</v>
          </cell>
        </row>
        <row r="3393">
          <cell r="D3393">
            <v>40764</v>
          </cell>
        </row>
        <row r="3394">
          <cell r="D3394">
            <v>40764</v>
          </cell>
        </row>
        <row r="3395">
          <cell r="D3395">
            <v>40869</v>
          </cell>
        </row>
        <row r="3396">
          <cell r="D3396">
            <v>41801</v>
          </cell>
        </row>
        <row r="3397">
          <cell r="D3397">
            <v>41822</v>
          </cell>
        </row>
        <row r="3398">
          <cell r="D3398">
            <v>41822</v>
          </cell>
        </row>
        <row r="3399">
          <cell r="D3399">
            <v>41822</v>
          </cell>
        </row>
        <row r="3400">
          <cell r="D3400">
            <v>40868</v>
          </cell>
        </row>
        <row r="3401">
          <cell r="D3401">
            <v>40868</v>
          </cell>
        </row>
        <row r="3402">
          <cell r="D3402">
            <v>40868</v>
          </cell>
        </row>
        <row r="3403">
          <cell r="D3403">
            <v>40868</v>
          </cell>
        </row>
        <row r="3404">
          <cell r="D3404">
            <v>41033</v>
          </cell>
        </row>
        <row r="3405">
          <cell r="D3405">
            <v>41789</v>
          </cell>
        </row>
        <row r="3406">
          <cell r="D3406">
            <v>41199</v>
          </cell>
        </row>
        <row r="3407">
          <cell r="D3407">
            <v>40656</v>
          </cell>
        </row>
        <row r="3408">
          <cell r="D3408">
            <v>40656</v>
          </cell>
        </row>
        <row r="3409">
          <cell r="D3409">
            <v>40656</v>
          </cell>
        </row>
        <row r="3410">
          <cell r="D3410">
            <v>40656</v>
          </cell>
        </row>
        <row r="3411">
          <cell r="D3411">
            <v>41760</v>
          </cell>
        </row>
        <row r="3412">
          <cell r="D3412">
            <v>41538</v>
          </cell>
        </row>
        <row r="3413">
          <cell r="D3413">
            <v>41538</v>
          </cell>
        </row>
        <row r="3414">
          <cell r="D3414">
            <v>41538</v>
          </cell>
        </row>
        <row r="3415">
          <cell r="D3415">
            <v>41538</v>
          </cell>
        </row>
        <row r="3416">
          <cell r="D3416">
            <v>41538</v>
          </cell>
        </row>
        <row r="3417">
          <cell r="D3417">
            <v>41520</v>
          </cell>
        </row>
        <row r="3418">
          <cell r="D3418">
            <v>41520</v>
          </cell>
        </row>
        <row r="3419">
          <cell r="D3419">
            <v>41026</v>
          </cell>
        </row>
        <row r="3420">
          <cell r="D3420">
            <v>41026</v>
          </cell>
        </row>
        <row r="3421">
          <cell r="D3421">
            <v>41158</v>
          </cell>
        </row>
        <row r="3422">
          <cell r="D3422">
            <v>41423</v>
          </cell>
        </row>
        <row r="3423">
          <cell r="D3423">
            <v>41423</v>
          </cell>
        </row>
        <row r="3424">
          <cell r="D3424">
            <v>41423</v>
          </cell>
        </row>
        <row r="3425">
          <cell r="D3425">
            <v>41423</v>
          </cell>
        </row>
        <row r="3426">
          <cell r="D3426">
            <v>41423</v>
          </cell>
        </row>
        <row r="3427">
          <cell r="D3427">
            <v>41176</v>
          </cell>
        </row>
        <row r="3428">
          <cell r="D3428">
            <v>41176</v>
          </cell>
        </row>
        <row r="3429">
          <cell r="D3429">
            <v>41824</v>
          </cell>
        </row>
        <row r="3430">
          <cell r="D3430">
            <v>41824</v>
          </cell>
        </row>
        <row r="3431">
          <cell r="D3431">
            <v>41824</v>
          </cell>
        </row>
        <row r="3432">
          <cell r="D3432">
            <v>41982</v>
          </cell>
        </row>
        <row r="3433">
          <cell r="D3433">
            <v>41982</v>
          </cell>
        </row>
        <row r="3434">
          <cell r="D3434">
            <v>41982</v>
          </cell>
        </row>
        <row r="3435">
          <cell r="D3435">
            <v>41979</v>
          </cell>
        </row>
        <row r="3436">
          <cell r="D3436">
            <v>41979</v>
          </cell>
        </row>
        <row r="3437">
          <cell r="D3437">
            <v>41179</v>
          </cell>
        </row>
        <row r="3438">
          <cell r="D3438">
            <v>41179</v>
          </cell>
        </row>
        <row r="3439">
          <cell r="D3439">
            <v>41943</v>
          </cell>
        </row>
        <row r="3440">
          <cell r="D3440">
            <v>41943</v>
          </cell>
        </row>
        <row r="3441">
          <cell r="D3441">
            <v>41943</v>
          </cell>
        </row>
        <row r="3442">
          <cell r="D3442">
            <v>41242</v>
          </cell>
        </row>
        <row r="3443">
          <cell r="D3443">
            <v>40613</v>
          </cell>
        </row>
        <row r="3444">
          <cell r="D3444">
            <v>41963</v>
          </cell>
        </row>
        <row r="3445">
          <cell r="D3445">
            <v>41963</v>
          </cell>
        </row>
        <row r="3446">
          <cell r="D3446">
            <v>41485</v>
          </cell>
        </row>
        <row r="3447">
          <cell r="D3447">
            <v>41072</v>
          </cell>
        </row>
        <row r="3448">
          <cell r="D3448">
            <v>41493</v>
          </cell>
        </row>
        <row r="3449">
          <cell r="D3449">
            <v>41802</v>
          </cell>
        </row>
        <row r="3450">
          <cell r="D3450">
            <v>41555</v>
          </cell>
        </row>
        <row r="3451">
          <cell r="D3451">
            <v>40794</v>
          </cell>
        </row>
        <row r="3452">
          <cell r="D3452">
            <v>40794</v>
          </cell>
        </row>
        <row r="3453">
          <cell r="D3453">
            <v>40794</v>
          </cell>
        </row>
        <row r="3454">
          <cell r="D3454">
            <v>40618</v>
          </cell>
        </row>
        <row r="3455">
          <cell r="D3455">
            <v>40968</v>
          </cell>
        </row>
        <row r="3456">
          <cell r="D3456">
            <v>41099</v>
          </cell>
        </row>
        <row r="3457">
          <cell r="D3457">
            <v>41325</v>
          </cell>
        </row>
        <row r="3458">
          <cell r="D3458">
            <v>41899</v>
          </cell>
        </row>
        <row r="3459">
          <cell r="D3459">
            <v>41899</v>
          </cell>
        </row>
        <row r="3460">
          <cell r="D3460">
            <v>41899</v>
          </cell>
        </row>
        <row r="3461">
          <cell r="D3461">
            <v>41899</v>
          </cell>
        </row>
        <row r="3462">
          <cell r="D3462">
            <v>41899</v>
          </cell>
        </row>
        <row r="3463">
          <cell r="D3463">
            <v>41949</v>
          </cell>
        </row>
        <row r="3464">
          <cell r="D3464">
            <v>40959</v>
          </cell>
        </row>
        <row r="3465">
          <cell r="D3465">
            <v>41604</v>
          </cell>
        </row>
        <row r="3466">
          <cell r="D3466">
            <v>41977</v>
          </cell>
        </row>
        <row r="3467">
          <cell r="D3467">
            <v>41162</v>
          </cell>
        </row>
        <row r="3468">
          <cell r="D3468">
            <v>41162</v>
          </cell>
        </row>
        <row r="3469">
          <cell r="D3469">
            <v>41162</v>
          </cell>
        </row>
        <row r="3470">
          <cell r="D3470">
            <v>41623</v>
          </cell>
        </row>
        <row r="3471">
          <cell r="D3471">
            <v>41005</v>
          </cell>
        </row>
        <row r="3472">
          <cell r="D3472">
            <v>41610</v>
          </cell>
        </row>
        <row r="3473">
          <cell r="D3473">
            <v>41956</v>
          </cell>
        </row>
        <row r="3474">
          <cell r="D3474">
            <v>41956</v>
          </cell>
        </row>
        <row r="3475">
          <cell r="D3475">
            <v>41702</v>
          </cell>
        </row>
        <row r="3476">
          <cell r="D3476">
            <v>41702</v>
          </cell>
        </row>
        <row r="3477">
          <cell r="D3477">
            <v>41606</v>
          </cell>
        </row>
        <row r="3478">
          <cell r="D3478">
            <v>41606</v>
          </cell>
        </row>
        <row r="3479">
          <cell r="D3479">
            <v>40786</v>
          </cell>
        </row>
        <row r="3480">
          <cell r="D3480">
            <v>41617</v>
          </cell>
        </row>
        <row r="3481">
          <cell r="D3481">
            <v>41617</v>
          </cell>
        </row>
        <row r="3482">
          <cell r="D3482">
            <v>41617</v>
          </cell>
        </row>
        <row r="3483">
          <cell r="D3483">
            <v>40640</v>
          </cell>
        </row>
        <row r="3484">
          <cell r="D3484">
            <v>40782</v>
          </cell>
        </row>
        <row r="3485">
          <cell r="D3485">
            <v>40782</v>
          </cell>
        </row>
        <row r="3486">
          <cell r="D3486">
            <v>40782</v>
          </cell>
        </row>
        <row r="3487">
          <cell r="D3487">
            <v>41569</v>
          </cell>
        </row>
        <row r="3488">
          <cell r="D3488">
            <v>41609</v>
          </cell>
        </row>
        <row r="3489">
          <cell r="D3489">
            <v>41888</v>
          </cell>
        </row>
        <row r="3490">
          <cell r="D3490">
            <v>41092</v>
          </cell>
        </row>
        <row r="3491">
          <cell r="D3491">
            <v>41092</v>
          </cell>
        </row>
        <row r="3492">
          <cell r="D3492">
            <v>41092</v>
          </cell>
        </row>
        <row r="3493">
          <cell r="D3493">
            <v>41092</v>
          </cell>
        </row>
        <row r="3494">
          <cell r="D3494">
            <v>41092</v>
          </cell>
        </row>
        <row r="3495">
          <cell r="D3495">
            <v>41907</v>
          </cell>
        </row>
        <row r="3496">
          <cell r="D3496">
            <v>41907</v>
          </cell>
        </row>
        <row r="3497">
          <cell r="D3497">
            <v>41907</v>
          </cell>
        </row>
        <row r="3498">
          <cell r="D3498">
            <v>41495</v>
          </cell>
        </row>
        <row r="3499">
          <cell r="D3499">
            <v>41495</v>
          </cell>
        </row>
        <row r="3500">
          <cell r="D3500">
            <v>41495</v>
          </cell>
        </row>
        <row r="3501">
          <cell r="D3501">
            <v>41547</v>
          </cell>
        </row>
        <row r="3502">
          <cell r="D3502">
            <v>41547</v>
          </cell>
        </row>
        <row r="3503">
          <cell r="D3503">
            <v>41547</v>
          </cell>
        </row>
        <row r="3504">
          <cell r="D3504">
            <v>41740</v>
          </cell>
        </row>
        <row r="3505">
          <cell r="D3505">
            <v>41740</v>
          </cell>
        </row>
        <row r="3506">
          <cell r="D3506">
            <v>41627</v>
          </cell>
        </row>
        <row r="3507">
          <cell r="D3507">
            <v>40714</v>
          </cell>
        </row>
        <row r="3508">
          <cell r="D3508">
            <v>40714</v>
          </cell>
        </row>
        <row r="3509">
          <cell r="D3509">
            <v>40714</v>
          </cell>
        </row>
        <row r="3510">
          <cell r="D3510">
            <v>40714</v>
          </cell>
        </row>
        <row r="3511">
          <cell r="D3511">
            <v>40714</v>
          </cell>
        </row>
        <row r="3512">
          <cell r="D3512">
            <v>40714</v>
          </cell>
        </row>
        <row r="3513">
          <cell r="D3513">
            <v>40714</v>
          </cell>
        </row>
        <row r="3514">
          <cell r="D3514">
            <v>41887</v>
          </cell>
        </row>
        <row r="3515">
          <cell r="D3515">
            <v>41887</v>
          </cell>
        </row>
        <row r="3516">
          <cell r="D3516">
            <v>41887</v>
          </cell>
        </row>
        <row r="3517">
          <cell r="D3517">
            <v>41629</v>
          </cell>
        </row>
        <row r="3518">
          <cell r="D3518">
            <v>41496</v>
          </cell>
        </row>
        <row r="3519">
          <cell r="D3519">
            <v>41496</v>
          </cell>
        </row>
        <row r="3520">
          <cell r="D3520">
            <v>41496</v>
          </cell>
        </row>
        <row r="3521">
          <cell r="D3521">
            <v>41082</v>
          </cell>
        </row>
        <row r="3522">
          <cell r="D3522">
            <v>41009</v>
          </cell>
        </row>
        <row r="3523">
          <cell r="D3523">
            <v>41600</v>
          </cell>
        </row>
        <row r="3524">
          <cell r="D3524">
            <v>41600</v>
          </cell>
        </row>
        <row r="3525">
          <cell r="D3525">
            <v>41523</v>
          </cell>
        </row>
        <row r="3526">
          <cell r="D3526">
            <v>41603</v>
          </cell>
        </row>
        <row r="3527">
          <cell r="D3527">
            <v>41984</v>
          </cell>
        </row>
        <row r="3528">
          <cell r="D3528">
            <v>41984</v>
          </cell>
        </row>
        <row r="3529">
          <cell r="D3529">
            <v>41984</v>
          </cell>
        </row>
        <row r="3530">
          <cell r="D3530">
            <v>41450</v>
          </cell>
        </row>
        <row r="3531">
          <cell r="D3531">
            <v>41169</v>
          </cell>
        </row>
        <row r="3532">
          <cell r="D3532">
            <v>41414</v>
          </cell>
        </row>
        <row r="3533">
          <cell r="D3533">
            <v>41423</v>
          </cell>
        </row>
        <row r="3534">
          <cell r="D3534">
            <v>40651</v>
          </cell>
        </row>
        <row r="3535">
          <cell r="D3535">
            <v>40651</v>
          </cell>
        </row>
        <row r="3536">
          <cell r="D3536">
            <v>40651</v>
          </cell>
        </row>
        <row r="3537">
          <cell r="D3537">
            <v>40651</v>
          </cell>
        </row>
        <row r="3538">
          <cell r="D3538">
            <v>41443</v>
          </cell>
        </row>
        <row r="3539">
          <cell r="D3539">
            <v>40672</v>
          </cell>
        </row>
        <row r="3540">
          <cell r="D3540">
            <v>40672</v>
          </cell>
        </row>
        <row r="3541">
          <cell r="D3541">
            <v>40672</v>
          </cell>
        </row>
        <row r="3542">
          <cell r="D3542">
            <v>40672</v>
          </cell>
        </row>
        <row r="3543">
          <cell r="D3543">
            <v>41536</v>
          </cell>
        </row>
        <row r="3544">
          <cell r="D3544">
            <v>41536</v>
          </cell>
        </row>
        <row r="3545">
          <cell r="D3545">
            <v>41536</v>
          </cell>
        </row>
        <row r="3546">
          <cell r="D3546">
            <v>41997</v>
          </cell>
        </row>
        <row r="3547">
          <cell r="D3547">
            <v>41997</v>
          </cell>
        </row>
        <row r="3548">
          <cell r="D3548">
            <v>41943</v>
          </cell>
        </row>
        <row r="3549">
          <cell r="D3549">
            <v>41943</v>
          </cell>
        </row>
        <row r="3550">
          <cell r="D3550">
            <v>41943</v>
          </cell>
        </row>
        <row r="3551">
          <cell r="D3551">
            <v>41943</v>
          </cell>
        </row>
        <row r="3552">
          <cell r="D3552">
            <v>41363</v>
          </cell>
        </row>
        <row r="3553">
          <cell r="D3553">
            <v>41363</v>
          </cell>
        </row>
        <row r="3554">
          <cell r="D3554">
            <v>41363</v>
          </cell>
        </row>
        <row r="3555">
          <cell r="D3555">
            <v>41967</v>
          </cell>
        </row>
        <row r="3556">
          <cell r="D3556">
            <v>40625</v>
          </cell>
        </row>
        <row r="3557">
          <cell r="D3557">
            <v>40625</v>
          </cell>
        </row>
        <row r="3558">
          <cell r="D3558">
            <v>41975</v>
          </cell>
        </row>
        <row r="3559">
          <cell r="D3559">
            <v>41975</v>
          </cell>
        </row>
        <row r="3560">
          <cell r="D3560">
            <v>41951</v>
          </cell>
        </row>
        <row r="3561">
          <cell r="D3561">
            <v>41951</v>
          </cell>
        </row>
        <row r="3562">
          <cell r="D3562">
            <v>41887</v>
          </cell>
        </row>
        <row r="3563">
          <cell r="D3563">
            <v>41887</v>
          </cell>
        </row>
        <row r="3564">
          <cell r="D3564">
            <v>41887</v>
          </cell>
        </row>
        <row r="3565">
          <cell r="D3565">
            <v>41887</v>
          </cell>
        </row>
        <row r="3566">
          <cell r="D3566">
            <v>41459</v>
          </cell>
        </row>
        <row r="3567">
          <cell r="D3567">
            <v>41459</v>
          </cell>
        </row>
        <row r="3568">
          <cell r="D3568">
            <v>41890</v>
          </cell>
        </row>
        <row r="3569">
          <cell r="D3569">
            <v>41527</v>
          </cell>
        </row>
        <row r="3570">
          <cell r="D3570">
            <v>41824</v>
          </cell>
        </row>
        <row r="3571">
          <cell r="D3571">
            <v>41824</v>
          </cell>
        </row>
        <row r="3572">
          <cell r="D3572">
            <v>41824</v>
          </cell>
        </row>
        <row r="3573">
          <cell r="D3573">
            <v>41824</v>
          </cell>
        </row>
        <row r="3574">
          <cell r="D3574">
            <v>41820</v>
          </cell>
        </row>
        <row r="3575">
          <cell r="D3575">
            <v>41859</v>
          </cell>
        </row>
        <row r="3576">
          <cell r="D3576">
            <v>41859</v>
          </cell>
        </row>
        <row r="3577">
          <cell r="D3577">
            <v>40987</v>
          </cell>
        </row>
        <row r="3578">
          <cell r="D3578">
            <v>41433</v>
          </cell>
        </row>
        <row r="3579">
          <cell r="D3579">
            <v>41433</v>
          </cell>
        </row>
        <row r="3580">
          <cell r="D3580">
            <v>41481</v>
          </cell>
        </row>
        <row r="3581">
          <cell r="D3581">
            <v>41481</v>
          </cell>
        </row>
        <row r="3582">
          <cell r="D3582">
            <v>41481</v>
          </cell>
        </row>
        <row r="3583">
          <cell r="D3583">
            <v>41914</v>
          </cell>
        </row>
        <row r="3584">
          <cell r="D3584">
            <v>41253</v>
          </cell>
        </row>
        <row r="3585">
          <cell r="D3585">
            <v>41253</v>
          </cell>
        </row>
        <row r="3586">
          <cell r="D3586">
            <v>41253</v>
          </cell>
        </row>
        <row r="3587">
          <cell r="D3587">
            <v>41253</v>
          </cell>
        </row>
        <row r="3588">
          <cell r="D3588">
            <v>41886</v>
          </cell>
        </row>
        <row r="3589">
          <cell r="D3589">
            <v>41907</v>
          </cell>
        </row>
        <row r="3590">
          <cell r="D3590">
            <v>41993</v>
          </cell>
        </row>
        <row r="3591">
          <cell r="D3591">
            <v>41968</v>
          </cell>
        </row>
        <row r="3592">
          <cell r="D3592">
            <v>41968</v>
          </cell>
        </row>
        <row r="3593">
          <cell r="D3593">
            <v>40890</v>
          </cell>
        </row>
        <row r="3594">
          <cell r="D3594">
            <v>41614</v>
          </cell>
        </row>
        <row r="3595">
          <cell r="D3595">
            <v>41529</v>
          </cell>
        </row>
        <row r="3596">
          <cell r="D3596">
            <v>41529</v>
          </cell>
        </row>
        <row r="3597">
          <cell r="D3597">
            <v>41983</v>
          </cell>
        </row>
        <row r="3598">
          <cell r="D3598">
            <v>40795</v>
          </cell>
        </row>
        <row r="3599">
          <cell r="D3599">
            <v>40795</v>
          </cell>
        </row>
        <row r="3600">
          <cell r="D3600">
            <v>40795</v>
          </cell>
        </row>
        <row r="3601">
          <cell r="D3601">
            <v>40795</v>
          </cell>
        </row>
        <row r="3602">
          <cell r="D3602">
            <v>41817</v>
          </cell>
        </row>
        <row r="3603">
          <cell r="D3603">
            <v>40864</v>
          </cell>
        </row>
        <row r="3604">
          <cell r="D3604">
            <v>40864</v>
          </cell>
        </row>
        <row r="3605">
          <cell r="D3605">
            <v>41873</v>
          </cell>
        </row>
        <row r="3606">
          <cell r="D3606">
            <v>41873</v>
          </cell>
        </row>
        <row r="3607">
          <cell r="D3607">
            <v>41873</v>
          </cell>
        </row>
        <row r="3608">
          <cell r="D3608">
            <v>41346</v>
          </cell>
        </row>
        <row r="3609">
          <cell r="D3609">
            <v>40809</v>
          </cell>
        </row>
        <row r="3610">
          <cell r="D3610">
            <v>40661</v>
          </cell>
        </row>
        <row r="3611">
          <cell r="D3611">
            <v>40661</v>
          </cell>
        </row>
        <row r="3612">
          <cell r="D3612">
            <v>40661</v>
          </cell>
        </row>
        <row r="3613">
          <cell r="D3613">
            <v>41608</v>
          </cell>
        </row>
        <row r="3614">
          <cell r="D3614">
            <v>41246</v>
          </cell>
        </row>
        <row r="3615">
          <cell r="D3615">
            <v>41246</v>
          </cell>
        </row>
        <row r="3616">
          <cell r="D3616">
            <v>41963</v>
          </cell>
        </row>
        <row r="3617">
          <cell r="D3617">
            <v>41963</v>
          </cell>
        </row>
        <row r="3618">
          <cell r="D3618">
            <v>41523</v>
          </cell>
        </row>
        <row r="3619">
          <cell r="D3619">
            <v>41887</v>
          </cell>
        </row>
        <row r="3620">
          <cell r="D3620">
            <v>41887</v>
          </cell>
        </row>
        <row r="3621">
          <cell r="D3621">
            <v>41887</v>
          </cell>
        </row>
        <row r="3622">
          <cell r="D3622">
            <v>41540</v>
          </cell>
        </row>
        <row r="3623">
          <cell r="D3623">
            <v>41540</v>
          </cell>
        </row>
        <row r="3624">
          <cell r="D3624">
            <v>40800</v>
          </cell>
        </row>
        <row r="3625">
          <cell r="D3625">
            <v>40800</v>
          </cell>
        </row>
        <row r="3626">
          <cell r="D3626">
            <v>41779</v>
          </cell>
        </row>
        <row r="3627">
          <cell r="D3627">
            <v>41779</v>
          </cell>
        </row>
        <row r="3628">
          <cell r="D3628">
            <v>41779</v>
          </cell>
        </row>
        <row r="3629">
          <cell r="D3629">
            <v>41779</v>
          </cell>
        </row>
        <row r="3630">
          <cell r="D3630">
            <v>40764</v>
          </cell>
        </row>
        <row r="3631">
          <cell r="D3631">
            <v>41970</v>
          </cell>
        </row>
        <row r="3632">
          <cell r="D3632">
            <v>41970</v>
          </cell>
        </row>
        <row r="3633">
          <cell r="D3633">
            <v>41763</v>
          </cell>
        </row>
        <row r="3634">
          <cell r="D3634">
            <v>41763</v>
          </cell>
        </row>
        <row r="3635">
          <cell r="D3635">
            <v>41589</v>
          </cell>
        </row>
        <row r="3636">
          <cell r="D3636">
            <v>41589</v>
          </cell>
        </row>
        <row r="3637">
          <cell r="D3637">
            <v>41589</v>
          </cell>
        </row>
        <row r="3638">
          <cell r="D3638">
            <v>41589</v>
          </cell>
        </row>
        <row r="3639">
          <cell r="D3639">
            <v>41589</v>
          </cell>
        </row>
        <row r="3640">
          <cell r="D3640">
            <v>41589</v>
          </cell>
        </row>
        <row r="3641">
          <cell r="D3641">
            <v>41589</v>
          </cell>
        </row>
        <row r="3642">
          <cell r="D3642">
            <v>41589</v>
          </cell>
        </row>
        <row r="3643">
          <cell r="D3643">
            <v>41589</v>
          </cell>
        </row>
        <row r="3644">
          <cell r="D3644">
            <v>40897</v>
          </cell>
        </row>
        <row r="3645">
          <cell r="D3645">
            <v>40897</v>
          </cell>
        </row>
        <row r="3646">
          <cell r="D3646">
            <v>40897</v>
          </cell>
        </row>
        <row r="3647">
          <cell r="D3647">
            <v>40897</v>
          </cell>
        </row>
        <row r="3648">
          <cell r="D3648">
            <v>40749</v>
          </cell>
        </row>
        <row r="3649">
          <cell r="D3649">
            <v>40749</v>
          </cell>
        </row>
        <row r="3650">
          <cell r="D3650">
            <v>41235</v>
          </cell>
        </row>
        <row r="3651">
          <cell r="D3651">
            <v>41235</v>
          </cell>
        </row>
        <row r="3652">
          <cell r="D3652">
            <v>41983</v>
          </cell>
        </row>
        <row r="3653">
          <cell r="D3653">
            <v>41983</v>
          </cell>
        </row>
        <row r="3654">
          <cell r="D3654">
            <v>41983</v>
          </cell>
        </row>
        <row r="3655">
          <cell r="D3655">
            <v>41983</v>
          </cell>
        </row>
        <row r="3656">
          <cell r="D3656">
            <v>41883</v>
          </cell>
        </row>
        <row r="3657">
          <cell r="D3657">
            <v>41754</v>
          </cell>
        </row>
        <row r="3658">
          <cell r="D3658">
            <v>41891</v>
          </cell>
        </row>
        <row r="3659">
          <cell r="D3659">
            <v>40980</v>
          </cell>
        </row>
        <row r="3660">
          <cell r="D3660">
            <v>40980</v>
          </cell>
        </row>
        <row r="3661">
          <cell r="D3661">
            <v>40980</v>
          </cell>
        </row>
        <row r="3662">
          <cell r="D3662">
            <v>41474</v>
          </cell>
        </row>
        <row r="3663">
          <cell r="D3663">
            <v>41439</v>
          </cell>
        </row>
        <row r="3664">
          <cell r="D3664">
            <v>41824</v>
          </cell>
        </row>
        <row r="3665">
          <cell r="D3665">
            <v>41824</v>
          </cell>
        </row>
        <row r="3666">
          <cell r="D3666">
            <v>40885</v>
          </cell>
        </row>
        <row r="3667">
          <cell r="D3667">
            <v>40885</v>
          </cell>
        </row>
        <row r="3668">
          <cell r="D3668">
            <v>40885</v>
          </cell>
        </row>
        <row r="3669">
          <cell r="D3669">
            <v>40885</v>
          </cell>
        </row>
        <row r="3670">
          <cell r="D3670">
            <v>40885</v>
          </cell>
        </row>
        <row r="3671">
          <cell r="D3671">
            <v>40885</v>
          </cell>
        </row>
        <row r="3672">
          <cell r="D3672">
            <v>40885</v>
          </cell>
        </row>
        <row r="3673">
          <cell r="D3673">
            <v>40885</v>
          </cell>
        </row>
        <row r="3674">
          <cell r="D3674">
            <v>41373</v>
          </cell>
        </row>
        <row r="3675">
          <cell r="D3675">
            <v>41373</v>
          </cell>
        </row>
        <row r="3676">
          <cell r="D3676">
            <v>41950</v>
          </cell>
        </row>
        <row r="3677">
          <cell r="D3677">
            <v>41950</v>
          </cell>
        </row>
        <row r="3678">
          <cell r="D3678">
            <v>41248</v>
          </cell>
        </row>
        <row r="3679">
          <cell r="D3679">
            <v>41099</v>
          </cell>
        </row>
        <row r="3680">
          <cell r="D3680">
            <v>41099</v>
          </cell>
        </row>
        <row r="3681">
          <cell r="D3681">
            <v>41099</v>
          </cell>
        </row>
        <row r="3682">
          <cell r="D3682">
            <v>41099</v>
          </cell>
        </row>
        <row r="3683">
          <cell r="D3683">
            <v>41099</v>
          </cell>
        </row>
        <row r="3684">
          <cell r="D3684">
            <v>41099</v>
          </cell>
        </row>
        <row r="3685">
          <cell r="D3685">
            <v>41099</v>
          </cell>
        </row>
        <row r="3686">
          <cell r="D3686">
            <v>41099</v>
          </cell>
        </row>
        <row r="3687">
          <cell r="D3687">
            <v>41099</v>
          </cell>
        </row>
        <row r="3688">
          <cell r="D3688">
            <v>41622</v>
          </cell>
        </row>
        <row r="3689">
          <cell r="D3689">
            <v>41415</v>
          </cell>
        </row>
        <row r="3690">
          <cell r="D3690">
            <v>41793</v>
          </cell>
        </row>
        <row r="3691">
          <cell r="D3691">
            <v>41793</v>
          </cell>
        </row>
        <row r="3692">
          <cell r="D3692">
            <v>41212</v>
          </cell>
        </row>
        <row r="3693">
          <cell r="D3693">
            <v>41212</v>
          </cell>
        </row>
        <row r="3694">
          <cell r="D3694">
            <v>41212</v>
          </cell>
        </row>
        <row r="3695">
          <cell r="D3695">
            <v>41212</v>
          </cell>
        </row>
        <row r="3696">
          <cell r="D3696">
            <v>41563</v>
          </cell>
        </row>
        <row r="3697">
          <cell r="D3697">
            <v>41563</v>
          </cell>
        </row>
        <row r="3698">
          <cell r="D3698">
            <v>41563</v>
          </cell>
        </row>
        <row r="3699">
          <cell r="D3699">
            <v>41232</v>
          </cell>
        </row>
        <row r="3700">
          <cell r="D3700">
            <v>40799</v>
          </cell>
        </row>
        <row r="3701">
          <cell r="D3701">
            <v>41957</v>
          </cell>
        </row>
        <row r="3702">
          <cell r="D3702">
            <v>41998</v>
          </cell>
        </row>
        <row r="3703">
          <cell r="D3703">
            <v>41283</v>
          </cell>
        </row>
        <row r="3704">
          <cell r="D3704">
            <v>41073</v>
          </cell>
        </row>
        <row r="3705">
          <cell r="D3705">
            <v>41073</v>
          </cell>
        </row>
        <row r="3706">
          <cell r="D3706">
            <v>41073</v>
          </cell>
        </row>
        <row r="3707">
          <cell r="D3707">
            <v>41073</v>
          </cell>
        </row>
        <row r="3708">
          <cell r="D3708">
            <v>41717</v>
          </cell>
        </row>
        <row r="3709">
          <cell r="D3709">
            <v>40870</v>
          </cell>
        </row>
        <row r="3710">
          <cell r="D3710">
            <v>40870</v>
          </cell>
        </row>
        <row r="3711">
          <cell r="D3711">
            <v>40870</v>
          </cell>
        </row>
        <row r="3712">
          <cell r="D3712">
            <v>41928</v>
          </cell>
        </row>
        <row r="3713">
          <cell r="D3713">
            <v>41928</v>
          </cell>
        </row>
        <row r="3714">
          <cell r="D3714">
            <v>41751</v>
          </cell>
        </row>
        <row r="3715">
          <cell r="D3715">
            <v>41751</v>
          </cell>
        </row>
        <row r="3716">
          <cell r="D3716">
            <v>40885</v>
          </cell>
        </row>
        <row r="3717">
          <cell r="D3717">
            <v>40885</v>
          </cell>
        </row>
        <row r="3718">
          <cell r="D3718">
            <v>41789</v>
          </cell>
        </row>
        <row r="3719">
          <cell r="D3719">
            <v>41537</v>
          </cell>
        </row>
        <row r="3720">
          <cell r="D3720">
            <v>41537</v>
          </cell>
        </row>
        <row r="3721">
          <cell r="D3721">
            <v>41535</v>
          </cell>
        </row>
        <row r="3722">
          <cell r="D3722">
            <v>41629</v>
          </cell>
        </row>
        <row r="3723">
          <cell r="D3723">
            <v>41629</v>
          </cell>
        </row>
        <row r="3724">
          <cell r="D3724">
            <v>41966</v>
          </cell>
        </row>
        <row r="3725">
          <cell r="D3725">
            <v>40907</v>
          </cell>
        </row>
        <row r="3726">
          <cell r="D3726">
            <v>41733</v>
          </cell>
        </row>
        <row r="3727">
          <cell r="D3727">
            <v>41635</v>
          </cell>
        </row>
        <row r="3728">
          <cell r="D3728">
            <v>41431</v>
          </cell>
        </row>
        <row r="3729">
          <cell r="D3729">
            <v>41431</v>
          </cell>
        </row>
        <row r="3730">
          <cell r="D3730">
            <v>41431</v>
          </cell>
        </row>
        <row r="3731">
          <cell r="D3731">
            <v>41170</v>
          </cell>
        </row>
        <row r="3732">
          <cell r="D3732">
            <v>41170</v>
          </cell>
        </row>
        <row r="3733">
          <cell r="D3733">
            <v>41170</v>
          </cell>
        </row>
        <row r="3734">
          <cell r="D3734">
            <v>41170</v>
          </cell>
        </row>
        <row r="3735">
          <cell r="D3735">
            <v>41170</v>
          </cell>
        </row>
        <row r="3736">
          <cell r="D3736">
            <v>41705</v>
          </cell>
        </row>
        <row r="3737">
          <cell r="D3737">
            <v>41705</v>
          </cell>
        </row>
        <row r="3738">
          <cell r="D3738">
            <v>41351</v>
          </cell>
        </row>
        <row r="3739">
          <cell r="D3739">
            <v>41351</v>
          </cell>
        </row>
        <row r="3740">
          <cell r="D3740">
            <v>41618</v>
          </cell>
        </row>
        <row r="3741">
          <cell r="D3741">
            <v>41618</v>
          </cell>
        </row>
        <row r="3742">
          <cell r="D3742">
            <v>41618</v>
          </cell>
        </row>
        <row r="3743">
          <cell r="D3743">
            <v>41289</v>
          </cell>
        </row>
        <row r="3744">
          <cell r="D3744">
            <v>41289</v>
          </cell>
        </row>
        <row r="3745">
          <cell r="D3745">
            <v>41289</v>
          </cell>
        </row>
        <row r="3746">
          <cell r="D3746">
            <v>40840</v>
          </cell>
        </row>
        <row r="3747">
          <cell r="D3747">
            <v>41541</v>
          </cell>
        </row>
        <row r="3748">
          <cell r="D3748">
            <v>41541</v>
          </cell>
        </row>
        <row r="3749">
          <cell r="D3749">
            <v>41879</v>
          </cell>
        </row>
        <row r="3750">
          <cell r="D3750">
            <v>41879</v>
          </cell>
        </row>
        <row r="3751">
          <cell r="D3751">
            <v>41879</v>
          </cell>
        </row>
        <row r="3752">
          <cell r="D3752">
            <v>41879</v>
          </cell>
        </row>
        <row r="3753">
          <cell r="D3753">
            <v>41879</v>
          </cell>
        </row>
        <row r="3754">
          <cell r="D3754">
            <v>41879</v>
          </cell>
        </row>
        <row r="3755">
          <cell r="D3755">
            <v>41879</v>
          </cell>
        </row>
        <row r="3756">
          <cell r="D3756">
            <v>41879</v>
          </cell>
        </row>
        <row r="3757">
          <cell r="D3757">
            <v>41337</v>
          </cell>
        </row>
        <row r="3758">
          <cell r="D3758">
            <v>41337</v>
          </cell>
        </row>
        <row r="3759">
          <cell r="D3759">
            <v>41334</v>
          </cell>
        </row>
        <row r="3760">
          <cell r="D3760">
            <v>41170</v>
          </cell>
        </row>
        <row r="3761">
          <cell r="D3761">
            <v>41170</v>
          </cell>
        </row>
        <row r="3762">
          <cell r="D3762">
            <v>41170</v>
          </cell>
        </row>
        <row r="3763">
          <cell r="D3763">
            <v>41772</v>
          </cell>
        </row>
        <row r="3764">
          <cell r="D3764">
            <v>41500</v>
          </cell>
        </row>
        <row r="3765">
          <cell r="D3765">
            <v>41500</v>
          </cell>
        </row>
        <row r="3766">
          <cell r="D3766">
            <v>41696</v>
          </cell>
        </row>
        <row r="3767">
          <cell r="D3767">
            <v>41355</v>
          </cell>
        </row>
        <row r="3768">
          <cell r="D3768">
            <v>41355</v>
          </cell>
        </row>
        <row r="3769">
          <cell r="D3769">
            <v>41251</v>
          </cell>
        </row>
        <row r="3770">
          <cell r="D3770">
            <v>40893</v>
          </cell>
        </row>
        <row r="3771">
          <cell r="D3771">
            <v>40893</v>
          </cell>
        </row>
        <row r="3772">
          <cell r="D3772">
            <v>41626</v>
          </cell>
        </row>
        <row r="3773">
          <cell r="D3773">
            <v>41407</v>
          </cell>
        </row>
        <row r="3774">
          <cell r="D3774">
            <v>40761</v>
          </cell>
        </row>
        <row r="3775">
          <cell r="D3775">
            <v>40644</v>
          </cell>
        </row>
        <row r="3776">
          <cell r="D3776">
            <v>40644</v>
          </cell>
        </row>
        <row r="3777">
          <cell r="D3777">
            <v>40644</v>
          </cell>
        </row>
        <row r="3778">
          <cell r="D3778">
            <v>40644</v>
          </cell>
        </row>
        <row r="3779">
          <cell r="D3779">
            <v>41032</v>
          </cell>
        </row>
        <row r="3780">
          <cell r="D3780">
            <v>41974</v>
          </cell>
        </row>
        <row r="3781">
          <cell r="D3781">
            <v>41687</v>
          </cell>
        </row>
        <row r="3782">
          <cell r="D3782">
            <v>40863</v>
          </cell>
        </row>
        <row r="3783">
          <cell r="D3783">
            <v>41099</v>
          </cell>
        </row>
        <row r="3784">
          <cell r="D3784">
            <v>41957</v>
          </cell>
        </row>
        <row r="3785">
          <cell r="D3785">
            <v>41957</v>
          </cell>
        </row>
        <row r="3786">
          <cell r="D3786">
            <v>41852</v>
          </cell>
        </row>
        <row r="3787">
          <cell r="D3787">
            <v>42000</v>
          </cell>
        </row>
        <row r="3788">
          <cell r="D3788">
            <v>41579</v>
          </cell>
        </row>
        <row r="3789">
          <cell r="D3789">
            <v>41522</v>
          </cell>
        </row>
        <row r="3790">
          <cell r="D3790">
            <v>41522</v>
          </cell>
        </row>
        <row r="3791">
          <cell r="D3791">
            <v>41382</v>
          </cell>
        </row>
        <row r="3792">
          <cell r="D3792">
            <v>40729</v>
          </cell>
        </row>
        <row r="3793">
          <cell r="D3793">
            <v>40966</v>
          </cell>
        </row>
        <row r="3794">
          <cell r="D3794">
            <v>40966</v>
          </cell>
        </row>
        <row r="3795">
          <cell r="D3795">
            <v>41240</v>
          </cell>
        </row>
        <row r="3796">
          <cell r="D3796">
            <v>40571</v>
          </cell>
        </row>
        <row r="3797">
          <cell r="D3797">
            <v>40571</v>
          </cell>
        </row>
        <row r="3798">
          <cell r="D3798">
            <v>40571</v>
          </cell>
        </row>
        <row r="3799">
          <cell r="D3799">
            <v>41906</v>
          </cell>
        </row>
        <row r="3800">
          <cell r="D3800">
            <v>41948</v>
          </cell>
        </row>
        <row r="3801">
          <cell r="D3801">
            <v>41948</v>
          </cell>
        </row>
        <row r="3802">
          <cell r="D3802">
            <v>41562</v>
          </cell>
        </row>
        <row r="3803">
          <cell r="D3803">
            <v>41562</v>
          </cell>
        </row>
        <row r="3804">
          <cell r="D3804">
            <v>41562</v>
          </cell>
        </row>
        <row r="3805">
          <cell r="D3805">
            <v>41562</v>
          </cell>
        </row>
        <row r="3806">
          <cell r="D3806">
            <v>41562</v>
          </cell>
        </row>
        <row r="3807">
          <cell r="D3807">
            <v>41562</v>
          </cell>
        </row>
        <row r="3808">
          <cell r="D3808">
            <v>41225</v>
          </cell>
        </row>
        <row r="3809">
          <cell r="D3809">
            <v>41225</v>
          </cell>
        </row>
        <row r="3810">
          <cell r="D3810">
            <v>41225</v>
          </cell>
        </row>
        <row r="3811">
          <cell r="D3811">
            <v>41225</v>
          </cell>
        </row>
        <row r="3812">
          <cell r="D3812">
            <v>41225</v>
          </cell>
        </row>
        <row r="3813">
          <cell r="D3813">
            <v>41225</v>
          </cell>
        </row>
        <row r="3814">
          <cell r="D3814">
            <v>41704</v>
          </cell>
        </row>
        <row r="3815">
          <cell r="D3815">
            <v>41218</v>
          </cell>
        </row>
        <row r="3816">
          <cell r="D3816">
            <v>41464</v>
          </cell>
        </row>
        <row r="3817">
          <cell r="D3817">
            <v>41464</v>
          </cell>
        </row>
        <row r="3818">
          <cell r="D3818">
            <v>41167</v>
          </cell>
        </row>
        <row r="3819">
          <cell r="D3819">
            <v>41167</v>
          </cell>
        </row>
        <row r="3820">
          <cell r="D3820">
            <v>41167</v>
          </cell>
        </row>
        <row r="3821">
          <cell r="D3821">
            <v>41922</v>
          </cell>
        </row>
        <row r="3822">
          <cell r="D3822">
            <v>41922</v>
          </cell>
        </row>
        <row r="3823">
          <cell r="D3823">
            <v>41922</v>
          </cell>
        </row>
        <row r="3824">
          <cell r="D3824">
            <v>41922</v>
          </cell>
        </row>
        <row r="3825">
          <cell r="D3825">
            <v>41166</v>
          </cell>
        </row>
        <row r="3826">
          <cell r="D3826">
            <v>41166</v>
          </cell>
        </row>
        <row r="3827">
          <cell r="D3827">
            <v>41166</v>
          </cell>
        </row>
        <row r="3828">
          <cell r="D3828">
            <v>40823</v>
          </cell>
        </row>
        <row r="3829">
          <cell r="D3829">
            <v>41767</v>
          </cell>
        </row>
        <row r="3830">
          <cell r="D3830">
            <v>41767</v>
          </cell>
        </row>
        <row r="3831">
          <cell r="D3831">
            <v>41767</v>
          </cell>
        </row>
        <row r="3832">
          <cell r="D3832">
            <v>41767</v>
          </cell>
        </row>
        <row r="3833">
          <cell r="D3833">
            <v>41227</v>
          </cell>
        </row>
        <row r="3834">
          <cell r="D3834">
            <v>41227</v>
          </cell>
        </row>
        <row r="3835">
          <cell r="D3835">
            <v>40871</v>
          </cell>
        </row>
        <row r="3836">
          <cell r="D3836">
            <v>40871</v>
          </cell>
        </row>
        <row r="3837">
          <cell r="D3837">
            <v>40641</v>
          </cell>
        </row>
        <row r="3838">
          <cell r="D3838">
            <v>40641</v>
          </cell>
        </row>
        <row r="3839">
          <cell r="D3839">
            <v>40750</v>
          </cell>
        </row>
        <row r="3840">
          <cell r="D3840">
            <v>40750</v>
          </cell>
        </row>
        <row r="3841">
          <cell r="D3841">
            <v>40750</v>
          </cell>
        </row>
        <row r="3842">
          <cell r="D3842">
            <v>40750</v>
          </cell>
        </row>
        <row r="3843">
          <cell r="D3843">
            <v>40702</v>
          </cell>
        </row>
        <row r="3844">
          <cell r="D3844">
            <v>40844</v>
          </cell>
        </row>
        <row r="3845">
          <cell r="D3845">
            <v>40844</v>
          </cell>
        </row>
        <row r="3846">
          <cell r="D3846">
            <v>40844</v>
          </cell>
        </row>
        <row r="3847">
          <cell r="D3847">
            <v>40844</v>
          </cell>
        </row>
        <row r="3848">
          <cell r="D3848">
            <v>40844</v>
          </cell>
        </row>
        <row r="3849">
          <cell r="D3849">
            <v>41969</v>
          </cell>
        </row>
        <row r="3850">
          <cell r="D3850">
            <v>41905</v>
          </cell>
        </row>
        <row r="3851">
          <cell r="D3851">
            <v>41905</v>
          </cell>
        </row>
        <row r="3852">
          <cell r="D3852">
            <v>41247</v>
          </cell>
        </row>
        <row r="3853">
          <cell r="D3853">
            <v>41173</v>
          </cell>
        </row>
        <row r="3854">
          <cell r="D3854">
            <v>41970</v>
          </cell>
        </row>
        <row r="3855">
          <cell r="D3855">
            <v>41797</v>
          </cell>
        </row>
        <row r="3856">
          <cell r="D3856">
            <v>41797</v>
          </cell>
        </row>
        <row r="3857">
          <cell r="D3857">
            <v>41936</v>
          </cell>
        </row>
        <row r="3858">
          <cell r="D3858">
            <v>41936</v>
          </cell>
        </row>
        <row r="3859">
          <cell r="D3859">
            <v>41936</v>
          </cell>
        </row>
        <row r="3860">
          <cell r="D3860">
            <v>40897</v>
          </cell>
        </row>
        <row r="3861">
          <cell r="D3861">
            <v>41688</v>
          </cell>
        </row>
        <row r="3862">
          <cell r="D3862">
            <v>41688</v>
          </cell>
        </row>
        <row r="3863">
          <cell r="D3863">
            <v>40666</v>
          </cell>
        </row>
        <row r="3864">
          <cell r="D3864">
            <v>40666</v>
          </cell>
        </row>
        <row r="3865">
          <cell r="D3865">
            <v>41930</v>
          </cell>
        </row>
        <row r="3866">
          <cell r="D3866">
            <v>41241</v>
          </cell>
        </row>
        <row r="3867">
          <cell r="D3867">
            <v>40751</v>
          </cell>
        </row>
        <row r="3868">
          <cell r="D3868">
            <v>41753</v>
          </cell>
        </row>
        <row r="3869">
          <cell r="D3869">
            <v>41205</v>
          </cell>
        </row>
        <row r="3870">
          <cell r="D3870">
            <v>41205</v>
          </cell>
        </row>
        <row r="3871">
          <cell r="D3871">
            <v>41205</v>
          </cell>
        </row>
        <row r="3872">
          <cell r="D3872">
            <v>41205</v>
          </cell>
        </row>
        <row r="3873">
          <cell r="D3873">
            <v>41205</v>
          </cell>
        </row>
        <row r="3874">
          <cell r="D3874">
            <v>41205</v>
          </cell>
        </row>
        <row r="3875">
          <cell r="D3875">
            <v>41523</v>
          </cell>
        </row>
        <row r="3876">
          <cell r="D3876">
            <v>41523</v>
          </cell>
        </row>
        <row r="3877">
          <cell r="D3877">
            <v>41523</v>
          </cell>
        </row>
        <row r="3878">
          <cell r="D3878">
            <v>41523</v>
          </cell>
        </row>
        <row r="3879">
          <cell r="D3879">
            <v>41576</v>
          </cell>
        </row>
        <row r="3880">
          <cell r="D3880">
            <v>40638</v>
          </cell>
        </row>
        <row r="3881">
          <cell r="D3881">
            <v>40638</v>
          </cell>
        </row>
        <row r="3882">
          <cell r="D3882">
            <v>41075</v>
          </cell>
        </row>
        <row r="3883">
          <cell r="D3883">
            <v>41075</v>
          </cell>
        </row>
        <row r="3884">
          <cell r="D3884">
            <v>41075</v>
          </cell>
        </row>
        <row r="3885">
          <cell r="D3885">
            <v>41075</v>
          </cell>
        </row>
        <row r="3886">
          <cell r="D3886">
            <v>40729</v>
          </cell>
        </row>
        <row r="3887">
          <cell r="D3887">
            <v>41669</v>
          </cell>
        </row>
        <row r="3888">
          <cell r="D3888">
            <v>41337</v>
          </cell>
        </row>
        <row r="3889">
          <cell r="D3889">
            <v>40696</v>
          </cell>
        </row>
        <row r="3890">
          <cell r="D3890">
            <v>40696</v>
          </cell>
        </row>
        <row r="3891">
          <cell r="D3891">
            <v>40696</v>
          </cell>
        </row>
        <row r="3892">
          <cell r="D3892">
            <v>41603</v>
          </cell>
        </row>
        <row r="3893">
          <cell r="D3893">
            <v>41603</v>
          </cell>
        </row>
        <row r="3894">
          <cell r="D3894">
            <v>41603</v>
          </cell>
        </row>
        <row r="3895">
          <cell r="D3895">
            <v>41589</v>
          </cell>
        </row>
        <row r="3896">
          <cell r="D3896">
            <v>40869</v>
          </cell>
        </row>
        <row r="3897">
          <cell r="D3897">
            <v>41761</v>
          </cell>
        </row>
        <row r="3898">
          <cell r="D3898">
            <v>41981</v>
          </cell>
        </row>
        <row r="3899">
          <cell r="D3899">
            <v>41981</v>
          </cell>
        </row>
        <row r="3900">
          <cell r="D3900">
            <v>41974</v>
          </cell>
        </row>
        <row r="3901">
          <cell r="D3901">
            <v>41981</v>
          </cell>
        </row>
        <row r="3902">
          <cell r="D3902">
            <v>40911</v>
          </cell>
        </row>
        <row r="3903">
          <cell r="D3903">
            <v>41227</v>
          </cell>
        </row>
        <row r="3904">
          <cell r="D3904">
            <v>41184</v>
          </cell>
        </row>
        <row r="3905">
          <cell r="D3905">
            <v>41004</v>
          </cell>
        </row>
        <row r="3906">
          <cell r="D3906">
            <v>41004</v>
          </cell>
        </row>
        <row r="3907">
          <cell r="D3907">
            <v>41004</v>
          </cell>
        </row>
        <row r="3908">
          <cell r="D3908">
            <v>41004</v>
          </cell>
        </row>
        <row r="3909">
          <cell r="D3909">
            <v>41004</v>
          </cell>
        </row>
        <row r="3910">
          <cell r="D3910">
            <v>41004</v>
          </cell>
        </row>
        <row r="3911">
          <cell r="D3911">
            <v>41004</v>
          </cell>
        </row>
        <row r="3912">
          <cell r="D3912">
            <v>41004</v>
          </cell>
        </row>
        <row r="3913">
          <cell r="D3913">
            <v>41796</v>
          </cell>
        </row>
        <row r="3914">
          <cell r="D3914">
            <v>41901</v>
          </cell>
        </row>
        <row r="3915">
          <cell r="D3915">
            <v>41901</v>
          </cell>
        </row>
        <row r="3916">
          <cell r="D3916">
            <v>41839</v>
          </cell>
        </row>
        <row r="3917">
          <cell r="D3917">
            <v>41839</v>
          </cell>
        </row>
        <row r="3918">
          <cell r="D3918">
            <v>41839</v>
          </cell>
        </row>
        <row r="3919">
          <cell r="D3919">
            <v>41839</v>
          </cell>
        </row>
        <row r="3920">
          <cell r="D3920">
            <v>41839</v>
          </cell>
        </row>
        <row r="3921">
          <cell r="D3921">
            <v>41244</v>
          </cell>
        </row>
        <row r="3922">
          <cell r="D3922">
            <v>41244</v>
          </cell>
        </row>
        <row r="3923">
          <cell r="D3923">
            <v>41454</v>
          </cell>
        </row>
        <row r="3924">
          <cell r="D3924">
            <v>41880</v>
          </cell>
        </row>
        <row r="3925">
          <cell r="D3925">
            <v>41880</v>
          </cell>
        </row>
        <row r="3926">
          <cell r="D3926">
            <v>40803</v>
          </cell>
        </row>
        <row r="3927">
          <cell r="D3927">
            <v>40803</v>
          </cell>
        </row>
        <row r="3928">
          <cell r="D3928">
            <v>40803</v>
          </cell>
        </row>
        <row r="3929">
          <cell r="D3929">
            <v>40803</v>
          </cell>
        </row>
        <row r="3930">
          <cell r="D3930">
            <v>41348</v>
          </cell>
        </row>
        <row r="3931">
          <cell r="D3931">
            <v>41348</v>
          </cell>
        </row>
        <row r="3932">
          <cell r="D3932">
            <v>41348</v>
          </cell>
        </row>
        <row r="3933">
          <cell r="D3933">
            <v>41513</v>
          </cell>
        </row>
        <row r="3934">
          <cell r="D3934">
            <v>41513</v>
          </cell>
        </row>
        <row r="3935">
          <cell r="D3935">
            <v>41885</v>
          </cell>
        </row>
        <row r="3936">
          <cell r="D3936">
            <v>41885</v>
          </cell>
        </row>
        <row r="3937">
          <cell r="D3937">
            <v>41885</v>
          </cell>
        </row>
        <row r="3938">
          <cell r="D3938">
            <v>41076</v>
          </cell>
        </row>
        <row r="3939">
          <cell r="D3939">
            <v>41076</v>
          </cell>
        </row>
        <row r="3940">
          <cell r="D3940">
            <v>41076</v>
          </cell>
        </row>
        <row r="3941">
          <cell r="D3941">
            <v>41619</v>
          </cell>
        </row>
        <row r="3942">
          <cell r="D3942">
            <v>41778</v>
          </cell>
        </row>
        <row r="3943">
          <cell r="D3943">
            <v>41778</v>
          </cell>
        </row>
        <row r="3944">
          <cell r="D3944">
            <v>41787</v>
          </cell>
        </row>
        <row r="3945">
          <cell r="D3945">
            <v>41449</v>
          </cell>
        </row>
        <row r="3946">
          <cell r="D3946">
            <v>41411</v>
          </cell>
        </row>
        <row r="3947">
          <cell r="D3947">
            <v>41962</v>
          </cell>
        </row>
        <row r="3948">
          <cell r="D3948">
            <v>41962</v>
          </cell>
        </row>
        <row r="3949">
          <cell r="D3949">
            <v>41597</v>
          </cell>
        </row>
        <row r="3950">
          <cell r="D3950">
            <v>41597</v>
          </cell>
        </row>
        <row r="3951">
          <cell r="D3951">
            <v>41597</v>
          </cell>
        </row>
        <row r="3952">
          <cell r="D3952">
            <v>41597</v>
          </cell>
        </row>
        <row r="3953">
          <cell r="D3953">
            <v>40875</v>
          </cell>
        </row>
        <row r="3954">
          <cell r="D3954">
            <v>41335</v>
          </cell>
        </row>
        <row r="3955">
          <cell r="D3955">
            <v>41655</v>
          </cell>
        </row>
        <row r="3956">
          <cell r="D3956">
            <v>40637</v>
          </cell>
        </row>
        <row r="3957">
          <cell r="D3957">
            <v>40637</v>
          </cell>
        </row>
        <row r="3958">
          <cell r="D3958">
            <v>41452</v>
          </cell>
        </row>
        <row r="3959">
          <cell r="D3959">
            <v>41424</v>
          </cell>
        </row>
        <row r="3960">
          <cell r="D3960">
            <v>41424</v>
          </cell>
        </row>
        <row r="3961">
          <cell r="D3961">
            <v>41424</v>
          </cell>
        </row>
        <row r="3962">
          <cell r="D3962">
            <v>41201</v>
          </cell>
        </row>
        <row r="3963">
          <cell r="D3963">
            <v>41201</v>
          </cell>
        </row>
        <row r="3964">
          <cell r="D3964">
            <v>41690</v>
          </cell>
        </row>
        <row r="3965">
          <cell r="D3965">
            <v>41690</v>
          </cell>
        </row>
        <row r="3966">
          <cell r="D3966">
            <v>41540</v>
          </cell>
        </row>
        <row r="3967">
          <cell r="D3967">
            <v>40859</v>
          </cell>
        </row>
        <row r="3968">
          <cell r="D3968">
            <v>41366</v>
          </cell>
        </row>
        <row r="3969">
          <cell r="D3969">
            <v>41415</v>
          </cell>
        </row>
        <row r="3970">
          <cell r="D3970">
            <v>41061</v>
          </cell>
        </row>
        <row r="3971">
          <cell r="D3971">
            <v>41061</v>
          </cell>
        </row>
        <row r="3972">
          <cell r="D3972">
            <v>40869</v>
          </cell>
        </row>
        <row r="3973">
          <cell r="D3973">
            <v>40961</v>
          </cell>
        </row>
        <row r="3974">
          <cell r="D3974">
            <v>41363</v>
          </cell>
        </row>
        <row r="3975">
          <cell r="D3975">
            <v>41363</v>
          </cell>
        </row>
        <row r="3976">
          <cell r="D3976">
            <v>41363</v>
          </cell>
        </row>
        <row r="3977">
          <cell r="D3977">
            <v>41363</v>
          </cell>
        </row>
        <row r="3978">
          <cell r="D3978">
            <v>41570</v>
          </cell>
        </row>
        <row r="3979">
          <cell r="D3979">
            <v>41915</v>
          </cell>
        </row>
        <row r="3980">
          <cell r="D3980">
            <v>41915</v>
          </cell>
        </row>
        <row r="3981">
          <cell r="D3981">
            <v>40900</v>
          </cell>
        </row>
        <row r="3982">
          <cell r="D3982">
            <v>40900</v>
          </cell>
        </row>
        <row r="3983">
          <cell r="D3983">
            <v>41989</v>
          </cell>
        </row>
        <row r="3984">
          <cell r="D3984">
            <v>41463</v>
          </cell>
        </row>
        <row r="3985">
          <cell r="D3985">
            <v>41463</v>
          </cell>
        </row>
        <row r="3986">
          <cell r="D3986">
            <v>41463</v>
          </cell>
        </row>
        <row r="3987">
          <cell r="D3987">
            <v>41382</v>
          </cell>
        </row>
        <row r="3988">
          <cell r="D3988">
            <v>41738</v>
          </cell>
        </row>
        <row r="3989">
          <cell r="D3989">
            <v>41738</v>
          </cell>
        </row>
        <row r="3990">
          <cell r="D3990">
            <v>41382</v>
          </cell>
        </row>
        <row r="3991">
          <cell r="D3991">
            <v>40872</v>
          </cell>
        </row>
        <row r="3992">
          <cell r="D3992">
            <v>40850</v>
          </cell>
        </row>
        <row r="3993">
          <cell r="D3993">
            <v>41030</v>
          </cell>
        </row>
        <row r="3994">
          <cell r="D3994">
            <v>41030</v>
          </cell>
        </row>
        <row r="3995">
          <cell r="D3995">
            <v>41030</v>
          </cell>
        </row>
        <row r="3996">
          <cell r="D3996">
            <v>40976</v>
          </cell>
        </row>
        <row r="3997">
          <cell r="D3997">
            <v>40976</v>
          </cell>
        </row>
        <row r="3998">
          <cell r="D3998">
            <v>40976</v>
          </cell>
        </row>
        <row r="3999">
          <cell r="D3999">
            <v>40976</v>
          </cell>
        </row>
        <row r="4000">
          <cell r="D4000">
            <v>40976</v>
          </cell>
        </row>
        <row r="4001">
          <cell r="D4001">
            <v>41107</v>
          </cell>
        </row>
        <row r="4002">
          <cell r="D4002">
            <v>40827</v>
          </cell>
        </row>
        <row r="4003">
          <cell r="D4003">
            <v>40827</v>
          </cell>
        </row>
        <row r="4004">
          <cell r="D4004">
            <v>41337</v>
          </cell>
        </row>
        <row r="4005">
          <cell r="D4005">
            <v>41337</v>
          </cell>
        </row>
        <row r="4006">
          <cell r="D4006">
            <v>41337</v>
          </cell>
        </row>
        <row r="4007">
          <cell r="D4007">
            <v>41253</v>
          </cell>
        </row>
        <row r="4008">
          <cell r="D4008">
            <v>41253</v>
          </cell>
        </row>
        <row r="4009">
          <cell r="D4009">
            <v>41253</v>
          </cell>
        </row>
        <row r="4010">
          <cell r="D4010">
            <v>41261</v>
          </cell>
        </row>
        <row r="4011">
          <cell r="D4011">
            <v>41641</v>
          </cell>
        </row>
        <row r="4012">
          <cell r="D4012">
            <v>41965</v>
          </cell>
        </row>
        <row r="4013">
          <cell r="D4013">
            <v>41965</v>
          </cell>
        </row>
        <row r="4014">
          <cell r="D4014">
            <v>41265</v>
          </cell>
        </row>
        <row r="4015">
          <cell r="D4015">
            <v>41144</v>
          </cell>
        </row>
        <row r="4016">
          <cell r="D4016">
            <v>41144</v>
          </cell>
        </row>
        <row r="4017">
          <cell r="D4017">
            <v>41144</v>
          </cell>
        </row>
        <row r="4018">
          <cell r="D4018">
            <v>41144</v>
          </cell>
        </row>
        <row r="4019">
          <cell r="D4019">
            <v>41144</v>
          </cell>
        </row>
        <row r="4020">
          <cell r="D4020">
            <v>41144</v>
          </cell>
        </row>
        <row r="4021">
          <cell r="D4021">
            <v>41144</v>
          </cell>
        </row>
        <row r="4022">
          <cell r="D4022">
            <v>40716</v>
          </cell>
        </row>
        <row r="4023">
          <cell r="D4023">
            <v>40716</v>
          </cell>
        </row>
        <row r="4024">
          <cell r="D4024">
            <v>40716</v>
          </cell>
        </row>
        <row r="4025">
          <cell r="D4025">
            <v>41940</v>
          </cell>
        </row>
        <row r="4026">
          <cell r="D4026">
            <v>41940</v>
          </cell>
        </row>
        <row r="4027">
          <cell r="D4027">
            <v>41863</v>
          </cell>
        </row>
        <row r="4028">
          <cell r="D4028">
            <v>41863</v>
          </cell>
        </row>
        <row r="4029">
          <cell r="D4029">
            <v>41863</v>
          </cell>
        </row>
        <row r="4030">
          <cell r="D4030">
            <v>41863</v>
          </cell>
        </row>
        <row r="4031">
          <cell r="D4031">
            <v>41998</v>
          </cell>
        </row>
        <row r="4032">
          <cell r="D4032">
            <v>41998</v>
          </cell>
        </row>
        <row r="4033">
          <cell r="D4033">
            <v>41544</v>
          </cell>
        </row>
        <row r="4034">
          <cell r="D4034">
            <v>41544</v>
          </cell>
        </row>
        <row r="4035">
          <cell r="D4035">
            <v>41544</v>
          </cell>
        </row>
        <row r="4036">
          <cell r="D4036">
            <v>41621</v>
          </cell>
        </row>
        <row r="4037">
          <cell r="D4037">
            <v>41621</v>
          </cell>
        </row>
        <row r="4038">
          <cell r="D4038">
            <v>41271</v>
          </cell>
        </row>
        <row r="4039">
          <cell r="D4039">
            <v>40906</v>
          </cell>
        </row>
        <row r="4040">
          <cell r="D4040">
            <v>40906</v>
          </cell>
        </row>
        <row r="4041">
          <cell r="D4041">
            <v>40906</v>
          </cell>
        </row>
        <row r="4042">
          <cell r="D4042">
            <v>40906</v>
          </cell>
        </row>
        <row r="4043">
          <cell r="D4043">
            <v>40906</v>
          </cell>
        </row>
        <row r="4044">
          <cell r="D4044">
            <v>40906</v>
          </cell>
        </row>
        <row r="4045">
          <cell r="D4045">
            <v>40906</v>
          </cell>
        </row>
        <row r="4046">
          <cell r="D4046">
            <v>41085</v>
          </cell>
        </row>
        <row r="4047">
          <cell r="D4047">
            <v>41001</v>
          </cell>
        </row>
        <row r="4048">
          <cell r="D4048">
            <v>41934</v>
          </cell>
        </row>
        <row r="4049">
          <cell r="D4049">
            <v>41106</v>
          </cell>
        </row>
        <row r="4050">
          <cell r="D4050">
            <v>41106</v>
          </cell>
        </row>
        <row r="4051">
          <cell r="D4051">
            <v>41815</v>
          </cell>
        </row>
        <row r="4052">
          <cell r="D4052">
            <v>41815</v>
          </cell>
        </row>
        <row r="4053">
          <cell r="D4053">
            <v>40815</v>
          </cell>
        </row>
        <row r="4054">
          <cell r="D4054">
            <v>40815</v>
          </cell>
        </row>
        <row r="4055">
          <cell r="D4055">
            <v>40815</v>
          </cell>
        </row>
        <row r="4056">
          <cell r="D4056">
            <v>40815</v>
          </cell>
        </row>
        <row r="4057">
          <cell r="D4057">
            <v>40815</v>
          </cell>
        </row>
        <row r="4058">
          <cell r="D4058">
            <v>40815</v>
          </cell>
        </row>
        <row r="4059">
          <cell r="D4059">
            <v>40871</v>
          </cell>
        </row>
        <row r="4060">
          <cell r="D4060">
            <v>41233</v>
          </cell>
        </row>
        <row r="4061">
          <cell r="D4061">
            <v>41233</v>
          </cell>
        </row>
        <row r="4062">
          <cell r="D4062">
            <v>41580</v>
          </cell>
        </row>
        <row r="4063">
          <cell r="D4063">
            <v>41169</v>
          </cell>
        </row>
        <row r="4064">
          <cell r="D4064">
            <v>41344</v>
          </cell>
        </row>
        <row r="4065">
          <cell r="D4065">
            <v>40717</v>
          </cell>
        </row>
        <row r="4066">
          <cell r="D4066">
            <v>40717</v>
          </cell>
        </row>
        <row r="4067">
          <cell r="D4067">
            <v>40848</v>
          </cell>
        </row>
        <row r="4068">
          <cell r="D4068">
            <v>40848</v>
          </cell>
        </row>
        <row r="4069">
          <cell r="D4069">
            <v>40848</v>
          </cell>
        </row>
        <row r="4070">
          <cell r="D4070">
            <v>40848</v>
          </cell>
        </row>
        <row r="4071">
          <cell r="D4071">
            <v>41515</v>
          </cell>
        </row>
        <row r="4072">
          <cell r="D4072">
            <v>41515</v>
          </cell>
        </row>
        <row r="4073">
          <cell r="D4073">
            <v>41515</v>
          </cell>
        </row>
        <row r="4074">
          <cell r="D4074">
            <v>41249</v>
          </cell>
        </row>
        <row r="4075">
          <cell r="D4075">
            <v>41176</v>
          </cell>
        </row>
        <row r="4076">
          <cell r="D4076">
            <v>41959</v>
          </cell>
        </row>
        <row r="4077">
          <cell r="D4077">
            <v>41959</v>
          </cell>
        </row>
        <row r="4078">
          <cell r="D4078">
            <v>41262</v>
          </cell>
        </row>
        <row r="4079">
          <cell r="D4079">
            <v>41262</v>
          </cell>
        </row>
        <row r="4080">
          <cell r="D4080">
            <v>41262</v>
          </cell>
        </row>
        <row r="4081">
          <cell r="D4081">
            <v>41264</v>
          </cell>
        </row>
        <row r="4082">
          <cell r="D4082">
            <v>41543</v>
          </cell>
        </row>
        <row r="4083">
          <cell r="D4083">
            <v>41543</v>
          </cell>
        </row>
        <row r="4084">
          <cell r="D4084">
            <v>41815</v>
          </cell>
        </row>
        <row r="4085">
          <cell r="D4085">
            <v>41815</v>
          </cell>
        </row>
        <row r="4086">
          <cell r="D4086">
            <v>41890</v>
          </cell>
        </row>
        <row r="4087">
          <cell r="D4087">
            <v>41491</v>
          </cell>
        </row>
        <row r="4088">
          <cell r="D4088">
            <v>41491</v>
          </cell>
        </row>
        <row r="4089">
          <cell r="D4089">
            <v>41491</v>
          </cell>
        </row>
        <row r="4090">
          <cell r="D4090">
            <v>40774</v>
          </cell>
        </row>
        <row r="4091">
          <cell r="D4091">
            <v>41366</v>
          </cell>
        </row>
        <row r="4092">
          <cell r="D4092">
            <v>41366</v>
          </cell>
        </row>
        <row r="4093">
          <cell r="D4093">
            <v>41366</v>
          </cell>
        </row>
        <row r="4094">
          <cell r="D4094">
            <v>41776</v>
          </cell>
        </row>
        <row r="4095">
          <cell r="D4095">
            <v>41145</v>
          </cell>
        </row>
        <row r="4096">
          <cell r="D4096">
            <v>41145</v>
          </cell>
        </row>
        <row r="4097">
          <cell r="D4097">
            <v>41145</v>
          </cell>
        </row>
        <row r="4098">
          <cell r="D4098">
            <v>40809</v>
          </cell>
        </row>
        <row r="4099">
          <cell r="D4099">
            <v>40809</v>
          </cell>
        </row>
        <row r="4100">
          <cell r="D4100">
            <v>40809</v>
          </cell>
        </row>
        <row r="4101">
          <cell r="D4101">
            <v>40809</v>
          </cell>
        </row>
        <row r="4102">
          <cell r="D4102">
            <v>41810</v>
          </cell>
        </row>
        <row r="4103">
          <cell r="D4103">
            <v>41810</v>
          </cell>
        </row>
        <row r="4104">
          <cell r="D4104">
            <v>41810</v>
          </cell>
        </row>
        <row r="4105">
          <cell r="D4105">
            <v>41995</v>
          </cell>
        </row>
        <row r="4106">
          <cell r="D4106">
            <v>41859</v>
          </cell>
        </row>
        <row r="4107">
          <cell r="D4107">
            <v>41859</v>
          </cell>
        </row>
        <row r="4108">
          <cell r="D4108">
            <v>41509</v>
          </cell>
        </row>
        <row r="4109">
          <cell r="D4109">
            <v>41159</v>
          </cell>
        </row>
        <row r="4110">
          <cell r="D4110">
            <v>41159</v>
          </cell>
        </row>
        <row r="4111">
          <cell r="D4111">
            <v>41268</v>
          </cell>
        </row>
        <row r="4112">
          <cell r="D4112">
            <v>41268</v>
          </cell>
        </row>
        <row r="4113">
          <cell r="D4113">
            <v>41268</v>
          </cell>
        </row>
        <row r="4114">
          <cell r="D4114">
            <v>41268</v>
          </cell>
        </row>
        <row r="4115">
          <cell r="D4115">
            <v>41031</v>
          </cell>
        </row>
        <row r="4116">
          <cell r="D4116">
            <v>41031</v>
          </cell>
        </row>
        <row r="4117">
          <cell r="D4117">
            <v>41603</v>
          </cell>
        </row>
        <row r="4118">
          <cell r="D4118">
            <v>41237</v>
          </cell>
        </row>
        <row r="4119">
          <cell r="D4119">
            <v>41237</v>
          </cell>
        </row>
        <row r="4120">
          <cell r="D4120">
            <v>41237</v>
          </cell>
        </row>
        <row r="4121">
          <cell r="D4121">
            <v>41237</v>
          </cell>
        </row>
        <row r="4122">
          <cell r="D4122">
            <v>41887</v>
          </cell>
        </row>
        <row r="4123">
          <cell r="D4123">
            <v>41771</v>
          </cell>
        </row>
        <row r="4124">
          <cell r="D4124">
            <v>41771</v>
          </cell>
        </row>
        <row r="4125">
          <cell r="D4125">
            <v>41771</v>
          </cell>
        </row>
        <row r="4126">
          <cell r="D4126">
            <v>40674</v>
          </cell>
        </row>
        <row r="4127">
          <cell r="D4127">
            <v>41848</v>
          </cell>
        </row>
        <row r="4128">
          <cell r="D4128">
            <v>41766</v>
          </cell>
        </row>
        <row r="4129">
          <cell r="D4129">
            <v>40805</v>
          </cell>
        </row>
        <row r="4130">
          <cell r="D4130">
            <v>40805</v>
          </cell>
        </row>
        <row r="4131">
          <cell r="D4131">
            <v>40997</v>
          </cell>
        </row>
        <row r="4132">
          <cell r="D4132">
            <v>40865</v>
          </cell>
        </row>
        <row r="4133">
          <cell r="D4133">
            <v>41092</v>
          </cell>
        </row>
        <row r="4134">
          <cell r="D4134">
            <v>41092</v>
          </cell>
        </row>
        <row r="4135">
          <cell r="D4135">
            <v>40794</v>
          </cell>
        </row>
        <row r="4136">
          <cell r="D4136">
            <v>40794</v>
          </cell>
        </row>
        <row r="4137">
          <cell r="D4137">
            <v>41915</v>
          </cell>
        </row>
        <row r="4138">
          <cell r="D4138">
            <v>41915</v>
          </cell>
        </row>
        <row r="4139">
          <cell r="D4139">
            <v>41963</v>
          </cell>
        </row>
        <row r="4140">
          <cell r="D4140">
            <v>41639</v>
          </cell>
        </row>
        <row r="4141">
          <cell r="D4141">
            <v>41975</v>
          </cell>
        </row>
        <row r="4142">
          <cell r="D4142">
            <v>41975</v>
          </cell>
        </row>
        <row r="4143">
          <cell r="D4143">
            <v>41439</v>
          </cell>
        </row>
        <row r="4144">
          <cell r="D4144">
            <v>40682</v>
          </cell>
        </row>
        <row r="4145">
          <cell r="D4145">
            <v>41670</v>
          </cell>
        </row>
        <row r="4146">
          <cell r="D4146">
            <v>41670</v>
          </cell>
        </row>
        <row r="4147">
          <cell r="D4147">
            <v>41670</v>
          </cell>
        </row>
        <row r="4148">
          <cell r="D4148">
            <v>41241</v>
          </cell>
        </row>
        <row r="4149">
          <cell r="D4149">
            <v>41936</v>
          </cell>
        </row>
        <row r="4150">
          <cell r="D4150">
            <v>41936</v>
          </cell>
        </row>
        <row r="4151">
          <cell r="D4151">
            <v>41936</v>
          </cell>
        </row>
        <row r="4152">
          <cell r="D4152">
            <v>41936</v>
          </cell>
        </row>
        <row r="4153">
          <cell r="D4153">
            <v>41890</v>
          </cell>
        </row>
        <row r="4154">
          <cell r="D4154">
            <v>41890</v>
          </cell>
        </row>
        <row r="4155">
          <cell r="D4155">
            <v>41890</v>
          </cell>
        </row>
        <row r="4156">
          <cell r="D4156">
            <v>41638</v>
          </cell>
        </row>
        <row r="4157">
          <cell r="D4157">
            <v>41638</v>
          </cell>
        </row>
        <row r="4158">
          <cell r="D4158">
            <v>41248</v>
          </cell>
        </row>
        <row r="4159">
          <cell r="D4159">
            <v>41248</v>
          </cell>
        </row>
        <row r="4160">
          <cell r="D4160">
            <v>40848</v>
          </cell>
        </row>
        <row r="4161">
          <cell r="D4161">
            <v>41381</v>
          </cell>
        </row>
        <row r="4162">
          <cell r="D4162">
            <v>41774</v>
          </cell>
        </row>
        <row r="4163">
          <cell r="D4163">
            <v>41774</v>
          </cell>
        </row>
        <row r="4164">
          <cell r="D4164">
            <v>40982</v>
          </cell>
        </row>
        <row r="4165">
          <cell r="D4165">
            <v>40982</v>
          </cell>
        </row>
        <row r="4166">
          <cell r="D4166">
            <v>41654</v>
          </cell>
        </row>
        <row r="4167">
          <cell r="D4167">
            <v>41654</v>
          </cell>
        </row>
        <row r="4168">
          <cell r="D4168">
            <v>40976</v>
          </cell>
        </row>
        <row r="4169">
          <cell r="D4169">
            <v>40827</v>
          </cell>
        </row>
        <row r="4170">
          <cell r="D4170">
            <v>40827</v>
          </cell>
        </row>
        <row r="4171">
          <cell r="D4171">
            <v>41012</v>
          </cell>
        </row>
        <row r="4172">
          <cell r="D4172">
            <v>41012</v>
          </cell>
        </row>
        <row r="4173">
          <cell r="D4173">
            <v>41960</v>
          </cell>
        </row>
        <row r="4174">
          <cell r="D4174">
            <v>41457</v>
          </cell>
        </row>
        <row r="4175">
          <cell r="D4175">
            <v>41457</v>
          </cell>
        </row>
        <row r="4176">
          <cell r="D4176">
            <v>41457</v>
          </cell>
        </row>
        <row r="4177">
          <cell r="D4177">
            <v>41242</v>
          </cell>
        </row>
        <row r="4178">
          <cell r="D4178">
            <v>40640</v>
          </cell>
        </row>
        <row r="4179">
          <cell r="D4179">
            <v>40640</v>
          </cell>
        </row>
        <row r="4180">
          <cell r="D4180">
            <v>41442</v>
          </cell>
        </row>
        <row r="4181">
          <cell r="D4181">
            <v>41705</v>
          </cell>
        </row>
        <row r="4182">
          <cell r="D4182">
            <v>41920</v>
          </cell>
        </row>
        <row r="4183">
          <cell r="D4183">
            <v>41919</v>
          </cell>
        </row>
        <row r="4184">
          <cell r="D4184">
            <v>41919</v>
          </cell>
        </row>
        <row r="4185">
          <cell r="D4185">
            <v>41919</v>
          </cell>
        </row>
        <row r="4186">
          <cell r="D4186">
            <v>41614</v>
          </cell>
        </row>
        <row r="4187">
          <cell r="D4187">
            <v>41569</v>
          </cell>
        </row>
        <row r="4188">
          <cell r="D4188">
            <v>41778</v>
          </cell>
        </row>
        <row r="4189">
          <cell r="D4189">
            <v>41778</v>
          </cell>
        </row>
        <row r="4190">
          <cell r="D4190">
            <v>41778</v>
          </cell>
        </row>
        <row r="4191">
          <cell r="D4191">
            <v>41544</v>
          </cell>
        </row>
        <row r="4192">
          <cell r="D4192">
            <v>41961</v>
          </cell>
        </row>
        <row r="4193">
          <cell r="D4193">
            <v>41098</v>
          </cell>
        </row>
        <row r="4194">
          <cell r="D4194">
            <v>41229</v>
          </cell>
        </row>
        <row r="4195">
          <cell r="D4195">
            <v>41229</v>
          </cell>
        </row>
        <row r="4196">
          <cell r="D4196">
            <v>41078</v>
          </cell>
        </row>
        <row r="4197">
          <cell r="D4197">
            <v>41373</v>
          </cell>
        </row>
        <row r="4198">
          <cell r="D4198">
            <v>41017</v>
          </cell>
        </row>
        <row r="4199">
          <cell r="D4199">
            <v>41612</v>
          </cell>
        </row>
        <row r="4200">
          <cell r="D4200">
            <v>41612</v>
          </cell>
        </row>
        <row r="4201">
          <cell r="D4201">
            <v>41253</v>
          </cell>
        </row>
        <row r="4202">
          <cell r="D4202">
            <v>41253</v>
          </cell>
        </row>
        <row r="4203">
          <cell r="D4203">
            <v>41253</v>
          </cell>
        </row>
        <row r="4204">
          <cell r="D4204">
            <v>41253</v>
          </cell>
        </row>
        <row r="4205">
          <cell r="D4205">
            <v>40847</v>
          </cell>
        </row>
        <row r="4206">
          <cell r="D4206">
            <v>40847</v>
          </cell>
        </row>
        <row r="4207">
          <cell r="D4207">
            <v>40847</v>
          </cell>
        </row>
        <row r="4208">
          <cell r="D4208">
            <v>40847</v>
          </cell>
        </row>
        <row r="4209">
          <cell r="D4209">
            <v>40847</v>
          </cell>
        </row>
        <row r="4210">
          <cell r="D4210">
            <v>40847</v>
          </cell>
        </row>
        <row r="4211">
          <cell r="D4211">
            <v>40847</v>
          </cell>
        </row>
        <row r="4212">
          <cell r="D4212">
            <v>41983</v>
          </cell>
        </row>
        <row r="4213">
          <cell r="D4213">
            <v>40668</v>
          </cell>
        </row>
        <row r="4214">
          <cell r="D4214">
            <v>40668</v>
          </cell>
        </row>
        <row r="4215">
          <cell r="D4215">
            <v>40668</v>
          </cell>
        </row>
        <row r="4216">
          <cell r="D4216">
            <v>41338</v>
          </cell>
        </row>
        <row r="4217">
          <cell r="D4217">
            <v>40877</v>
          </cell>
        </row>
        <row r="4218">
          <cell r="D4218">
            <v>40957</v>
          </cell>
        </row>
        <row r="4219">
          <cell r="D4219">
            <v>41731</v>
          </cell>
        </row>
        <row r="4220">
          <cell r="D4220">
            <v>41731</v>
          </cell>
        </row>
        <row r="4221">
          <cell r="D4221">
            <v>41802</v>
          </cell>
        </row>
        <row r="4222">
          <cell r="D4222">
            <v>41802</v>
          </cell>
        </row>
        <row r="4223">
          <cell r="D4223">
            <v>41802</v>
          </cell>
        </row>
        <row r="4224">
          <cell r="D4224">
            <v>41802</v>
          </cell>
        </row>
        <row r="4225">
          <cell r="D4225">
            <v>41802</v>
          </cell>
        </row>
        <row r="4226">
          <cell r="D4226">
            <v>41548</v>
          </cell>
        </row>
        <row r="4227">
          <cell r="D4227">
            <v>40890</v>
          </cell>
        </row>
        <row r="4228">
          <cell r="D4228">
            <v>41955</v>
          </cell>
        </row>
        <row r="4229">
          <cell r="D4229">
            <v>40913</v>
          </cell>
        </row>
        <row r="4230">
          <cell r="D4230">
            <v>41358</v>
          </cell>
        </row>
        <row r="4231">
          <cell r="D4231">
            <v>41826</v>
          </cell>
        </row>
        <row r="4232">
          <cell r="D4232">
            <v>41826</v>
          </cell>
        </row>
        <row r="4233">
          <cell r="D4233">
            <v>41826</v>
          </cell>
        </row>
        <row r="4234">
          <cell r="D4234">
            <v>41826</v>
          </cell>
        </row>
        <row r="4235">
          <cell r="D4235">
            <v>41826</v>
          </cell>
        </row>
        <row r="4236">
          <cell r="D4236">
            <v>40807</v>
          </cell>
        </row>
        <row r="4237">
          <cell r="D4237">
            <v>40807</v>
          </cell>
        </row>
        <row r="4238">
          <cell r="D4238">
            <v>41479</v>
          </cell>
        </row>
        <row r="4239">
          <cell r="D4239">
            <v>41881</v>
          </cell>
        </row>
        <row r="4240">
          <cell r="D4240">
            <v>41725</v>
          </cell>
        </row>
        <row r="4241">
          <cell r="D4241">
            <v>42003</v>
          </cell>
        </row>
        <row r="4242">
          <cell r="D4242">
            <v>40806</v>
          </cell>
        </row>
        <row r="4243">
          <cell r="D4243">
            <v>40806</v>
          </cell>
        </row>
        <row r="4244">
          <cell r="D4244">
            <v>41369</v>
          </cell>
        </row>
        <row r="4245">
          <cell r="D4245">
            <v>41369</v>
          </cell>
        </row>
        <row r="4246">
          <cell r="D4246">
            <v>40628</v>
          </cell>
        </row>
        <row r="4247">
          <cell r="D4247">
            <v>41972</v>
          </cell>
        </row>
        <row r="4248">
          <cell r="D4248">
            <v>41972</v>
          </cell>
        </row>
        <row r="4249">
          <cell r="D4249">
            <v>41972</v>
          </cell>
        </row>
        <row r="4250">
          <cell r="D4250">
            <v>41610</v>
          </cell>
        </row>
        <row r="4251">
          <cell r="D4251">
            <v>41610</v>
          </cell>
        </row>
        <row r="4252">
          <cell r="D4252">
            <v>40805</v>
          </cell>
        </row>
        <row r="4253">
          <cell r="D4253">
            <v>41205</v>
          </cell>
        </row>
        <row r="4254">
          <cell r="D4254">
            <v>41205</v>
          </cell>
        </row>
        <row r="4255">
          <cell r="D4255">
            <v>41205</v>
          </cell>
        </row>
        <row r="4256">
          <cell r="D4256">
            <v>41926</v>
          </cell>
        </row>
        <row r="4257">
          <cell r="D4257">
            <v>41926</v>
          </cell>
        </row>
        <row r="4258">
          <cell r="D4258">
            <v>41926</v>
          </cell>
        </row>
        <row r="4259">
          <cell r="D4259">
            <v>41156</v>
          </cell>
        </row>
        <row r="4260">
          <cell r="D4260">
            <v>41348</v>
          </cell>
        </row>
        <row r="4261">
          <cell r="D4261">
            <v>41941</v>
          </cell>
        </row>
        <row r="4262">
          <cell r="D4262">
            <v>41928</v>
          </cell>
        </row>
        <row r="4263">
          <cell r="D4263">
            <v>41859</v>
          </cell>
        </row>
        <row r="4264">
          <cell r="D4264">
            <v>41904</v>
          </cell>
        </row>
        <row r="4265">
          <cell r="D4265">
            <v>41947</v>
          </cell>
        </row>
        <row r="4266">
          <cell r="D4266">
            <v>41584</v>
          </cell>
        </row>
        <row r="4267">
          <cell r="D4267">
            <v>41584</v>
          </cell>
        </row>
        <row r="4268">
          <cell r="D4268">
            <v>41584</v>
          </cell>
        </row>
        <row r="4269">
          <cell r="D4269">
            <v>41584</v>
          </cell>
        </row>
        <row r="4270">
          <cell r="D4270">
            <v>41584</v>
          </cell>
        </row>
        <row r="4271">
          <cell r="D4271">
            <v>41816</v>
          </cell>
        </row>
        <row r="4272">
          <cell r="D4272">
            <v>41239</v>
          </cell>
        </row>
        <row r="4273">
          <cell r="D4273">
            <v>41603</v>
          </cell>
        </row>
        <row r="4274">
          <cell r="D4274">
            <v>41842</v>
          </cell>
        </row>
        <row r="4275">
          <cell r="D4275">
            <v>41842</v>
          </cell>
        </row>
        <row r="4276">
          <cell r="D4276">
            <v>41205</v>
          </cell>
        </row>
        <row r="4277">
          <cell r="D4277">
            <v>41099</v>
          </cell>
        </row>
        <row r="4278">
          <cell r="D4278">
            <v>41870</v>
          </cell>
        </row>
        <row r="4279">
          <cell r="D4279">
            <v>41381</v>
          </cell>
        </row>
        <row r="4280">
          <cell r="D4280">
            <v>41381</v>
          </cell>
        </row>
        <row r="4281">
          <cell r="D4281">
            <v>41381</v>
          </cell>
        </row>
        <row r="4282">
          <cell r="D4282">
            <v>40861</v>
          </cell>
        </row>
        <row r="4283">
          <cell r="D4283">
            <v>40861</v>
          </cell>
        </row>
        <row r="4284">
          <cell r="D4284">
            <v>40897</v>
          </cell>
        </row>
        <row r="4285">
          <cell r="D4285">
            <v>40897</v>
          </cell>
        </row>
        <row r="4286">
          <cell r="D4286">
            <v>41234</v>
          </cell>
        </row>
        <row r="4287">
          <cell r="D4287">
            <v>41234</v>
          </cell>
        </row>
        <row r="4288">
          <cell r="D4288">
            <v>41234</v>
          </cell>
        </row>
        <row r="4289">
          <cell r="D4289">
            <v>42002</v>
          </cell>
        </row>
        <row r="4290">
          <cell r="D4290">
            <v>41046</v>
          </cell>
        </row>
        <row r="4291">
          <cell r="D4291">
            <v>41046</v>
          </cell>
        </row>
        <row r="4292">
          <cell r="D4292">
            <v>41983</v>
          </cell>
        </row>
        <row r="4293">
          <cell r="D4293">
            <v>41983</v>
          </cell>
        </row>
        <row r="4294">
          <cell r="D4294">
            <v>41983</v>
          </cell>
        </row>
        <row r="4295">
          <cell r="D4295">
            <v>41709</v>
          </cell>
        </row>
        <row r="4296">
          <cell r="D4296">
            <v>41935</v>
          </cell>
        </row>
        <row r="4297">
          <cell r="D4297">
            <v>41824</v>
          </cell>
        </row>
        <row r="4298">
          <cell r="D4298">
            <v>41887</v>
          </cell>
        </row>
        <row r="4299">
          <cell r="D4299">
            <v>41875</v>
          </cell>
        </row>
        <row r="4300">
          <cell r="D4300">
            <v>41875</v>
          </cell>
        </row>
        <row r="4301">
          <cell r="D4301">
            <v>41875</v>
          </cell>
        </row>
        <row r="4302">
          <cell r="D4302">
            <v>41875</v>
          </cell>
        </row>
        <row r="4303">
          <cell r="D4303">
            <v>41875</v>
          </cell>
        </row>
        <row r="4304">
          <cell r="D4304">
            <v>40777</v>
          </cell>
        </row>
        <row r="4305">
          <cell r="D4305">
            <v>41552</v>
          </cell>
        </row>
        <row r="4306">
          <cell r="D4306">
            <v>40842</v>
          </cell>
        </row>
        <row r="4307">
          <cell r="D4307">
            <v>40842</v>
          </cell>
        </row>
        <row r="4308">
          <cell r="D4308">
            <v>41454</v>
          </cell>
        </row>
        <row r="4309">
          <cell r="D4309">
            <v>41454</v>
          </cell>
        </row>
        <row r="4310">
          <cell r="D4310">
            <v>40851</v>
          </cell>
        </row>
        <row r="4311">
          <cell r="D4311">
            <v>40851</v>
          </cell>
        </row>
        <row r="4312">
          <cell r="D4312">
            <v>40851</v>
          </cell>
        </row>
        <row r="4313">
          <cell r="D4313">
            <v>40851</v>
          </cell>
        </row>
        <row r="4314">
          <cell r="D4314">
            <v>40851</v>
          </cell>
        </row>
        <row r="4315">
          <cell r="D4315">
            <v>40794</v>
          </cell>
        </row>
        <row r="4316">
          <cell r="D4316">
            <v>41085</v>
          </cell>
        </row>
        <row r="4317">
          <cell r="D4317">
            <v>41085</v>
          </cell>
        </row>
        <row r="4318">
          <cell r="D4318">
            <v>41085</v>
          </cell>
        </row>
        <row r="4319">
          <cell r="D4319">
            <v>41116</v>
          </cell>
        </row>
        <row r="4320">
          <cell r="D4320">
            <v>41981</v>
          </cell>
        </row>
        <row r="4321">
          <cell r="D4321">
            <v>40906</v>
          </cell>
        </row>
        <row r="4322">
          <cell r="D4322">
            <v>40906</v>
          </cell>
        </row>
        <row r="4323">
          <cell r="D4323">
            <v>40953</v>
          </cell>
        </row>
        <row r="4324">
          <cell r="D4324">
            <v>40953</v>
          </cell>
        </row>
        <row r="4325">
          <cell r="D4325">
            <v>40953</v>
          </cell>
        </row>
        <row r="4326">
          <cell r="D4326">
            <v>40953</v>
          </cell>
        </row>
        <row r="4327">
          <cell r="D4327">
            <v>40953</v>
          </cell>
        </row>
        <row r="4328">
          <cell r="D4328">
            <v>41299</v>
          </cell>
        </row>
        <row r="4329">
          <cell r="D4329">
            <v>41299</v>
          </cell>
        </row>
        <row r="4330">
          <cell r="D4330">
            <v>41731</v>
          </cell>
        </row>
        <row r="4331">
          <cell r="D4331">
            <v>41916</v>
          </cell>
        </row>
        <row r="4332">
          <cell r="D4332">
            <v>41916</v>
          </cell>
        </row>
        <row r="4333">
          <cell r="D4333">
            <v>41884</v>
          </cell>
        </row>
        <row r="4334">
          <cell r="D4334">
            <v>41884</v>
          </cell>
        </row>
        <row r="4335">
          <cell r="D4335">
            <v>41264</v>
          </cell>
        </row>
        <row r="4336">
          <cell r="D4336">
            <v>41264</v>
          </cell>
        </row>
        <row r="4337">
          <cell r="D4337">
            <v>41263</v>
          </cell>
        </row>
        <row r="4338">
          <cell r="D4338">
            <v>41263</v>
          </cell>
        </row>
        <row r="4339">
          <cell r="D4339">
            <v>41240</v>
          </cell>
        </row>
        <row r="4340">
          <cell r="D4340">
            <v>41240</v>
          </cell>
        </row>
        <row r="4341">
          <cell r="D4341">
            <v>41879</v>
          </cell>
        </row>
        <row r="4342">
          <cell r="D4342">
            <v>40624</v>
          </cell>
        </row>
        <row r="4343">
          <cell r="D4343">
            <v>41991</v>
          </cell>
        </row>
        <row r="4344">
          <cell r="D4344">
            <v>41718</v>
          </cell>
        </row>
        <row r="4345">
          <cell r="D4345">
            <v>41718</v>
          </cell>
        </row>
        <row r="4346">
          <cell r="D4346">
            <v>41718</v>
          </cell>
        </row>
        <row r="4347">
          <cell r="D4347">
            <v>41718</v>
          </cell>
        </row>
        <row r="4348">
          <cell r="D4348">
            <v>41536</v>
          </cell>
        </row>
        <row r="4349">
          <cell r="D4349">
            <v>41536</v>
          </cell>
        </row>
        <row r="4350">
          <cell r="D4350">
            <v>41968</v>
          </cell>
        </row>
        <row r="4351">
          <cell r="D4351">
            <v>41968</v>
          </cell>
        </row>
        <row r="4352">
          <cell r="D4352">
            <v>41741</v>
          </cell>
        </row>
        <row r="4353">
          <cell r="D4353">
            <v>41741</v>
          </cell>
        </row>
        <row r="4354">
          <cell r="D4354">
            <v>41984</v>
          </cell>
        </row>
        <row r="4355">
          <cell r="D4355">
            <v>41984</v>
          </cell>
        </row>
        <row r="4356">
          <cell r="D4356">
            <v>41968</v>
          </cell>
        </row>
        <row r="4357">
          <cell r="D4357">
            <v>41247</v>
          </cell>
        </row>
        <row r="4358">
          <cell r="D4358">
            <v>41247</v>
          </cell>
        </row>
        <row r="4359">
          <cell r="D4359">
            <v>41985</v>
          </cell>
        </row>
        <row r="4360">
          <cell r="D4360">
            <v>41985</v>
          </cell>
        </row>
        <row r="4361">
          <cell r="D4361">
            <v>41985</v>
          </cell>
        </row>
        <row r="4362">
          <cell r="D4362">
            <v>41416</v>
          </cell>
        </row>
        <row r="4363">
          <cell r="D4363">
            <v>41688</v>
          </cell>
        </row>
        <row r="4364">
          <cell r="D4364">
            <v>41780</v>
          </cell>
        </row>
        <row r="4365">
          <cell r="D4365">
            <v>41780</v>
          </cell>
        </row>
        <row r="4366">
          <cell r="D4366">
            <v>41780</v>
          </cell>
        </row>
        <row r="4367">
          <cell r="D4367">
            <v>41780</v>
          </cell>
        </row>
        <row r="4368">
          <cell r="D4368">
            <v>41780</v>
          </cell>
        </row>
        <row r="4369">
          <cell r="D4369">
            <v>41894</v>
          </cell>
        </row>
        <row r="4370">
          <cell r="D4370">
            <v>41894</v>
          </cell>
        </row>
        <row r="4371">
          <cell r="D4371">
            <v>41584</v>
          </cell>
        </row>
        <row r="4372">
          <cell r="D4372">
            <v>41584</v>
          </cell>
        </row>
        <row r="4373">
          <cell r="D4373">
            <v>41584</v>
          </cell>
        </row>
        <row r="4374">
          <cell r="D4374">
            <v>41844</v>
          </cell>
        </row>
        <row r="4375">
          <cell r="D4375">
            <v>41844</v>
          </cell>
        </row>
        <row r="4376">
          <cell r="D4376">
            <v>41597</v>
          </cell>
        </row>
        <row r="4377">
          <cell r="D4377">
            <v>40658</v>
          </cell>
        </row>
        <row r="4378">
          <cell r="D4378">
            <v>40658</v>
          </cell>
        </row>
        <row r="4379">
          <cell r="D4379">
            <v>40658</v>
          </cell>
        </row>
        <row r="4380">
          <cell r="D4380">
            <v>41243</v>
          </cell>
        </row>
        <row r="4381">
          <cell r="D4381">
            <v>41243</v>
          </cell>
        </row>
        <row r="4382">
          <cell r="D4382">
            <v>41207</v>
          </cell>
        </row>
        <row r="4383">
          <cell r="D4383">
            <v>41207</v>
          </cell>
        </row>
        <row r="4384">
          <cell r="D4384">
            <v>41110</v>
          </cell>
        </row>
        <row r="4385">
          <cell r="D4385">
            <v>41110</v>
          </cell>
        </row>
        <row r="4386">
          <cell r="D4386">
            <v>41110</v>
          </cell>
        </row>
        <row r="4387">
          <cell r="D4387">
            <v>41110</v>
          </cell>
        </row>
        <row r="4388">
          <cell r="D4388">
            <v>41575</v>
          </cell>
        </row>
        <row r="4389">
          <cell r="D4389">
            <v>41575</v>
          </cell>
        </row>
        <row r="4390">
          <cell r="D4390">
            <v>41964</v>
          </cell>
        </row>
        <row r="4391">
          <cell r="D4391">
            <v>41964</v>
          </cell>
        </row>
        <row r="4392">
          <cell r="D4392">
            <v>41964</v>
          </cell>
        </row>
        <row r="4393">
          <cell r="D4393">
            <v>41964</v>
          </cell>
        </row>
        <row r="4394">
          <cell r="D4394">
            <v>41526</v>
          </cell>
        </row>
        <row r="4395">
          <cell r="D4395">
            <v>41526</v>
          </cell>
        </row>
        <row r="4396">
          <cell r="D4396">
            <v>40744</v>
          </cell>
        </row>
        <row r="4397">
          <cell r="D4397">
            <v>40744</v>
          </cell>
        </row>
        <row r="4398">
          <cell r="D4398">
            <v>41594</v>
          </cell>
        </row>
        <row r="4399">
          <cell r="D4399">
            <v>40731</v>
          </cell>
        </row>
        <row r="4400">
          <cell r="D4400">
            <v>40731</v>
          </cell>
        </row>
        <row r="4401">
          <cell r="D4401">
            <v>41351</v>
          </cell>
        </row>
        <row r="4402">
          <cell r="D4402">
            <v>41351</v>
          </cell>
        </row>
        <row r="4403">
          <cell r="D4403">
            <v>41351</v>
          </cell>
        </row>
        <row r="4404">
          <cell r="D4404">
            <v>41635</v>
          </cell>
        </row>
        <row r="4405">
          <cell r="D4405">
            <v>40788</v>
          </cell>
        </row>
        <row r="4406">
          <cell r="D4406">
            <v>41095</v>
          </cell>
        </row>
        <row r="4407">
          <cell r="D4407">
            <v>41095</v>
          </cell>
        </row>
        <row r="4408">
          <cell r="D4408">
            <v>41599</v>
          </cell>
        </row>
        <row r="4409">
          <cell r="D4409">
            <v>41599</v>
          </cell>
        </row>
        <row r="4410">
          <cell r="D4410">
            <v>41599</v>
          </cell>
        </row>
        <row r="4411">
          <cell r="D4411">
            <v>40669</v>
          </cell>
        </row>
        <row r="4412">
          <cell r="D4412">
            <v>40669</v>
          </cell>
        </row>
        <row r="4413">
          <cell r="D4413">
            <v>40715</v>
          </cell>
        </row>
        <row r="4414">
          <cell r="D4414">
            <v>40715</v>
          </cell>
        </row>
        <row r="4415">
          <cell r="D4415">
            <v>40715</v>
          </cell>
        </row>
        <row r="4416">
          <cell r="D4416">
            <v>41871</v>
          </cell>
        </row>
        <row r="4417">
          <cell r="D4417">
            <v>40876</v>
          </cell>
        </row>
        <row r="4418">
          <cell r="D4418">
            <v>40876</v>
          </cell>
        </row>
        <row r="4419">
          <cell r="D4419">
            <v>41739</v>
          </cell>
        </row>
        <row r="4420">
          <cell r="D4420">
            <v>40897</v>
          </cell>
        </row>
        <row r="4421">
          <cell r="D4421">
            <v>40894</v>
          </cell>
        </row>
        <row r="4422">
          <cell r="D4422">
            <v>41230</v>
          </cell>
        </row>
        <row r="4423">
          <cell r="D4423">
            <v>40606</v>
          </cell>
        </row>
        <row r="4424">
          <cell r="D4424">
            <v>41778</v>
          </cell>
        </row>
        <row r="4425">
          <cell r="D4425">
            <v>41778</v>
          </cell>
        </row>
        <row r="4426">
          <cell r="D4426">
            <v>41778</v>
          </cell>
        </row>
        <row r="4427">
          <cell r="D4427">
            <v>41778</v>
          </cell>
        </row>
        <row r="4428">
          <cell r="D4428">
            <v>41778</v>
          </cell>
        </row>
        <row r="4429">
          <cell r="D4429">
            <v>41905</v>
          </cell>
        </row>
        <row r="4430">
          <cell r="D4430">
            <v>41720</v>
          </cell>
        </row>
        <row r="4431">
          <cell r="D4431">
            <v>41897</v>
          </cell>
        </row>
        <row r="4432">
          <cell r="D4432">
            <v>41582</v>
          </cell>
        </row>
        <row r="4433">
          <cell r="D4433">
            <v>41582</v>
          </cell>
        </row>
        <row r="4434">
          <cell r="D4434">
            <v>41582</v>
          </cell>
        </row>
        <row r="4435">
          <cell r="D4435">
            <v>41582</v>
          </cell>
        </row>
        <row r="4436">
          <cell r="D4436">
            <v>41582</v>
          </cell>
        </row>
        <row r="4437">
          <cell r="D4437">
            <v>41398</v>
          </cell>
        </row>
        <row r="4438">
          <cell r="D4438">
            <v>41398</v>
          </cell>
        </row>
        <row r="4439">
          <cell r="D4439">
            <v>41398</v>
          </cell>
        </row>
        <row r="4440">
          <cell r="D4440">
            <v>41636</v>
          </cell>
        </row>
        <row r="4441">
          <cell r="D4441">
            <v>41636</v>
          </cell>
        </row>
        <row r="4442">
          <cell r="D4442">
            <v>41478</v>
          </cell>
        </row>
        <row r="4443">
          <cell r="D4443">
            <v>41478</v>
          </cell>
        </row>
        <row r="4444">
          <cell r="D4444">
            <v>41478</v>
          </cell>
        </row>
        <row r="4445">
          <cell r="D4445">
            <v>41478</v>
          </cell>
        </row>
        <row r="4446">
          <cell r="D4446">
            <v>40863</v>
          </cell>
        </row>
        <row r="4447">
          <cell r="D4447">
            <v>40863</v>
          </cell>
        </row>
        <row r="4448">
          <cell r="D4448">
            <v>40863</v>
          </cell>
        </row>
        <row r="4449">
          <cell r="D4449">
            <v>40863</v>
          </cell>
        </row>
        <row r="4450">
          <cell r="D4450">
            <v>41079</v>
          </cell>
        </row>
        <row r="4451">
          <cell r="D4451">
            <v>41079</v>
          </cell>
        </row>
        <row r="4452">
          <cell r="D4452">
            <v>41079</v>
          </cell>
        </row>
        <row r="4453">
          <cell r="D4453">
            <v>41460</v>
          </cell>
        </row>
        <row r="4454">
          <cell r="D4454">
            <v>41460</v>
          </cell>
        </row>
        <row r="4455">
          <cell r="D4455">
            <v>41460</v>
          </cell>
        </row>
        <row r="4456">
          <cell r="D4456">
            <v>41460</v>
          </cell>
        </row>
        <row r="4457">
          <cell r="D4457">
            <v>41155</v>
          </cell>
        </row>
        <row r="4458">
          <cell r="D4458">
            <v>41155</v>
          </cell>
        </row>
        <row r="4459">
          <cell r="D4459">
            <v>41859</v>
          </cell>
        </row>
        <row r="4460">
          <cell r="D4460">
            <v>41712</v>
          </cell>
        </row>
        <row r="4461">
          <cell r="D4461">
            <v>41911</v>
          </cell>
        </row>
        <row r="4462">
          <cell r="D4462">
            <v>41911</v>
          </cell>
        </row>
        <row r="4463">
          <cell r="D4463">
            <v>41911</v>
          </cell>
        </row>
        <row r="4464">
          <cell r="D4464">
            <v>41911</v>
          </cell>
        </row>
        <row r="4465">
          <cell r="D4465">
            <v>41911</v>
          </cell>
        </row>
        <row r="4466">
          <cell r="D4466">
            <v>41911</v>
          </cell>
        </row>
        <row r="4467">
          <cell r="D4467">
            <v>41128</v>
          </cell>
        </row>
        <row r="4468">
          <cell r="D4468">
            <v>41968</v>
          </cell>
        </row>
        <row r="4469">
          <cell r="D4469">
            <v>41968</v>
          </cell>
        </row>
        <row r="4470">
          <cell r="D4470">
            <v>41968</v>
          </cell>
        </row>
        <row r="4471">
          <cell r="D4471">
            <v>41968</v>
          </cell>
        </row>
        <row r="4472">
          <cell r="D4472">
            <v>41768</v>
          </cell>
        </row>
        <row r="4473">
          <cell r="D4473">
            <v>41912</v>
          </cell>
        </row>
        <row r="4474">
          <cell r="D4474">
            <v>41912</v>
          </cell>
        </row>
        <row r="4475">
          <cell r="D4475">
            <v>41912</v>
          </cell>
        </row>
        <row r="4476">
          <cell r="D4476">
            <v>41912</v>
          </cell>
        </row>
        <row r="4477">
          <cell r="D4477">
            <v>41912</v>
          </cell>
        </row>
        <row r="4478">
          <cell r="D4478">
            <v>41912</v>
          </cell>
        </row>
        <row r="4479">
          <cell r="D4479">
            <v>41935</v>
          </cell>
        </row>
        <row r="4480">
          <cell r="D4480">
            <v>41935</v>
          </cell>
        </row>
        <row r="4481">
          <cell r="D4481">
            <v>40626</v>
          </cell>
        </row>
        <row r="4482">
          <cell r="D4482">
            <v>41582</v>
          </cell>
        </row>
        <row r="4483">
          <cell r="D4483">
            <v>41582</v>
          </cell>
        </row>
        <row r="4484">
          <cell r="D4484">
            <v>41582</v>
          </cell>
        </row>
        <row r="4485">
          <cell r="D4485">
            <v>41582</v>
          </cell>
        </row>
        <row r="4486">
          <cell r="D4486">
            <v>41582</v>
          </cell>
        </row>
        <row r="4487">
          <cell r="D4487">
            <v>41582</v>
          </cell>
        </row>
        <row r="4488">
          <cell r="D4488">
            <v>41582</v>
          </cell>
        </row>
        <row r="4489">
          <cell r="D4489">
            <v>41157</v>
          </cell>
        </row>
        <row r="4490">
          <cell r="D4490">
            <v>41157</v>
          </cell>
        </row>
        <row r="4491">
          <cell r="D4491">
            <v>41157</v>
          </cell>
        </row>
        <row r="4492">
          <cell r="D4492">
            <v>41866</v>
          </cell>
        </row>
        <row r="4493">
          <cell r="D4493">
            <v>40878</v>
          </cell>
        </row>
        <row r="4494">
          <cell r="D4494">
            <v>40878</v>
          </cell>
        </row>
        <row r="4495">
          <cell r="D4495">
            <v>40878</v>
          </cell>
        </row>
        <row r="4496">
          <cell r="D4496">
            <v>40878</v>
          </cell>
        </row>
        <row r="4497">
          <cell r="D4497">
            <v>41809</v>
          </cell>
        </row>
        <row r="4498">
          <cell r="D4498">
            <v>41809</v>
          </cell>
        </row>
        <row r="4499">
          <cell r="D4499">
            <v>41976</v>
          </cell>
        </row>
        <row r="4500">
          <cell r="D4500">
            <v>40868</v>
          </cell>
        </row>
        <row r="4501">
          <cell r="D4501">
            <v>41375</v>
          </cell>
        </row>
        <row r="4502">
          <cell r="D4502">
            <v>41375</v>
          </cell>
        </row>
        <row r="4503">
          <cell r="D4503">
            <v>40724</v>
          </cell>
        </row>
        <row r="4504">
          <cell r="D4504">
            <v>40724</v>
          </cell>
        </row>
        <row r="4505">
          <cell r="D4505">
            <v>40901</v>
          </cell>
        </row>
        <row r="4506">
          <cell r="D4506">
            <v>40901</v>
          </cell>
        </row>
        <row r="4507">
          <cell r="D4507">
            <v>40901</v>
          </cell>
        </row>
        <row r="4508">
          <cell r="D4508">
            <v>40901</v>
          </cell>
        </row>
        <row r="4509">
          <cell r="D4509">
            <v>40901</v>
          </cell>
        </row>
        <row r="4510">
          <cell r="D4510">
            <v>40901</v>
          </cell>
        </row>
        <row r="4511">
          <cell r="D4511">
            <v>41783</v>
          </cell>
        </row>
        <row r="4512">
          <cell r="D4512">
            <v>41589</v>
          </cell>
        </row>
        <row r="4513">
          <cell r="D4513">
            <v>41589</v>
          </cell>
        </row>
        <row r="4514">
          <cell r="D4514">
            <v>41550</v>
          </cell>
        </row>
        <row r="4515">
          <cell r="D4515">
            <v>41524</v>
          </cell>
        </row>
        <row r="4516">
          <cell r="D4516">
            <v>41575</v>
          </cell>
        </row>
        <row r="4517">
          <cell r="D4517">
            <v>41935</v>
          </cell>
        </row>
        <row r="4518">
          <cell r="D4518">
            <v>41533</v>
          </cell>
        </row>
        <row r="4519">
          <cell r="D4519">
            <v>41533</v>
          </cell>
        </row>
        <row r="4520">
          <cell r="D4520">
            <v>41543</v>
          </cell>
        </row>
        <row r="4521">
          <cell r="D4521">
            <v>41801</v>
          </cell>
        </row>
        <row r="4522">
          <cell r="D4522">
            <v>40595</v>
          </cell>
        </row>
        <row r="4523">
          <cell r="D4523">
            <v>40595</v>
          </cell>
        </row>
        <row r="4524">
          <cell r="D4524">
            <v>41691</v>
          </cell>
        </row>
        <row r="4525">
          <cell r="D4525">
            <v>40849</v>
          </cell>
        </row>
        <row r="4526">
          <cell r="D4526">
            <v>40849</v>
          </cell>
        </row>
        <row r="4527">
          <cell r="D4527">
            <v>41838</v>
          </cell>
        </row>
        <row r="4528">
          <cell r="D4528">
            <v>41838</v>
          </cell>
        </row>
        <row r="4529">
          <cell r="D4529">
            <v>41838</v>
          </cell>
        </row>
        <row r="4530">
          <cell r="D4530">
            <v>41891</v>
          </cell>
        </row>
        <row r="4531">
          <cell r="D4531">
            <v>41593</v>
          </cell>
        </row>
        <row r="4532">
          <cell r="D4532">
            <v>41593</v>
          </cell>
        </row>
        <row r="4533">
          <cell r="D4533">
            <v>41593</v>
          </cell>
        </row>
        <row r="4534">
          <cell r="D4534">
            <v>40826</v>
          </cell>
        </row>
        <row r="4535">
          <cell r="D4535">
            <v>40826</v>
          </cell>
        </row>
        <row r="4536">
          <cell r="D4536">
            <v>40987</v>
          </cell>
        </row>
        <row r="4537">
          <cell r="D4537">
            <v>41829</v>
          </cell>
        </row>
        <row r="4538">
          <cell r="D4538">
            <v>41829</v>
          </cell>
        </row>
        <row r="4539">
          <cell r="D4539">
            <v>41829</v>
          </cell>
        </row>
        <row r="4540">
          <cell r="D4540">
            <v>41829</v>
          </cell>
        </row>
        <row r="4541">
          <cell r="D4541">
            <v>40966</v>
          </cell>
        </row>
        <row r="4542">
          <cell r="D4542">
            <v>40966</v>
          </cell>
        </row>
        <row r="4543">
          <cell r="D4543">
            <v>41807</v>
          </cell>
        </row>
        <row r="4544">
          <cell r="D4544">
            <v>41729</v>
          </cell>
        </row>
        <row r="4545">
          <cell r="D4545">
            <v>41102</v>
          </cell>
        </row>
        <row r="4546">
          <cell r="D4546">
            <v>41102</v>
          </cell>
        </row>
        <row r="4547">
          <cell r="D4547">
            <v>41102</v>
          </cell>
        </row>
        <row r="4548">
          <cell r="D4548">
            <v>41102</v>
          </cell>
        </row>
        <row r="4549">
          <cell r="D4549">
            <v>41102</v>
          </cell>
        </row>
        <row r="4550">
          <cell r="D4550">
            <v>41102</v>
          </cell>
        </row>
        <row r="4551">
          <cell r="D4551">
            <v>41102</v>
          </cell>
        </row>
        <row r="4552">
          <cell r="D4552">
            <v>41760</v>
          </cell>
        </row>
        <row r="4553">
          <cell r="D4553">
            <v>40737</v>
          </cell>
        </row>
        <row r="4554">
          <cell r="D4554">
            <v>40904</v>
          </cell>
        </row>
        <row r="4555">
          <cell r="D4555">
            <v>40904</v>
          </cell>
        </row>
        <row r="4556">
          <cell r="D4556">
            <v>41332</v>
          </cell>
        </row>
        <row r="4557">
          <cell r="D4557">
            <v>40991</v>
          </cell>
        </row>
        <row r="4558">
          <cell r="D4558">
            <v>40991</v>
          </cell>
        </row>
        <row r="4559">
          <cell r="D4559">
            <v>41934</v>
          </cell>
        </row>
        <row r="4560">
          <cell r="D4560">
            <v>40908</v>
          </cell>
        </row>
        <row r="4561">
          <cell r="D4561">
            <v>40668</v>
          </cell>
        </row>
        <row r="4562">
          <cell r="D4562">
            <v>41247</v>
          </cell>
        </row>
        <row r="4563">
          <cell r="D4563">
            <v>41247</v>
          </cell>
        </row>
        <row r="4564">
          <cell r="D4564">
            <v>41247</v>
          </cell>
        </row>
        <row r="4565">
          <cell r="D4565">
            <v>41909</v>
          </cell>
        </row>
        <row r="4566">
          <cell r="D4566">
            <v>40886</v>
          </cell>
        </row>
        <row r="4567">
          <cell r="D4567">
            <v>41977</v>
          </cell>
        </row>
        <row r="4568">
          <cell r="D4568">
            <v>41977</v>
          </cell>
        </row>
        <row r="4569">
          <cell r="D4569">
            <v>41977</v>
          </cell>
        </row>
        <row r="4570">
          <cell r="D4570">
            <v>41221</v>
          </cell>
        </row>
        <row r="4571">
          <cell r="D4571">
            <v>40652</v>
          </cell>
        </row>
        <row r="4572">
          <cell r="D4572">
            <v>41054</v>
          </cell>
        </row>
        <row r="4573">
          <cell r="D4573">
            <v>41054</v>
          </cell>
        </row>
        <row r="4574">
          <cell r="D4574">
            <v>41838</v>
          </cell>
        </row>
        <row r="4575">
          <cell r="D4575">
            <v>41621</v>
          </cell>
        </row>
        <row r="4576">
          <cell r="D4576">
            <v>41621</v>
          </cell>
        </row>
        <row r="4577">
          <cell r="D4577">
            <v>41621</v>
          </cell>
        </row>
        <row r="4578">
          <cell r="D4578">
            <v>41621</v>
          </cell>
        </row>
        <row r="4579">
          <cell r="D4579">
            <v>40644</v>
          </cell>
        </row>
        <row r="4580">
          <cell r="D4580">
            <v>41069</v>
          </cell>
        </row>
        <row r="4581">
          <cell r="D4581">
            <v>40751</v>
          </cell>
        </row>
        <row r="4582">
          <cell r="D4582">
            <v>41121</v>
          </cell>
        </row>
        <row r="4583">
          <cell r="D4583">
            <v>41537</v>
          </cell>
        </row>
        <row r="4584">
          <cell r="D4584">
            <v>41436</v>
          </cell>
        </row>
        <row r="4585">
          <cell r="D4585">
            <v>41513</v>
          </cell>
        </row>
        <row r="4586">
          <cell r="D4586">
            <v>41946</v>
          </cell>
        </row>
        <row r="4587">
          <cell r="D4587">
            <v>41946</v>
          </cell>
        </row>
        <row r="4588">
          <cell r="D4588">
            <v>41946</v>
          </cell>
        </row>
        <row r="4589">
          <cell r="D4589">
            <v>41946</v>
          </cell>
        </row>
        <row r="4590">
          <cell r="D4590">
            <v>41946</v>
          </cell>
        </row>
        <row r="4591">
          <cell r="D4591">
            <v>41946</v>
          </cell>
        </row>
        <row r="4592">
          <cell r="D4592">
            <v>41635</v>
          </cell>
        </row>
        <row r="4593">
          <cell r="D4593">
            <v>41635</v>
          </cell>
        </row>
        <row r="4594">
          <cell r="D4594">
            <v>41635</v>
          </cell>
        </row>
        <row r="4595">
          <cell r="D4595">
            <v>41635</v>
          </cell>
        </row>
        <row r="4596">
          <cell r="D4596">
            <v>41635</v>
          </cell>
        </row>
        <row r="4597">
          <cell r="D4597">
            <v>41635</v>
          </cell>
        </row>
        <row r="4598">
          <cell r="D4598">
            <v>41614</v>
          </cell>
        </row>
        <row r="4599">
          <cell r="D4599">
            <v>41880</v>
          </cell>
        </row>
        <row r="4600">
          <cell r="D4600">
            <v>41880</v>
          </cell>
        </row>
        <row r="4601">
          <cell r="D4601">
            <v>41106</v>
          </cell>
        </row>
        <row r="4602">
          <cell r="D4602">
            <v>41106</v>
          </cell>
        </row>
        <row r="4603">
          <cell r="D4603">
            <v>41106</v>
          </cell>
        </row>
        <row r="4604">
          <cell r="D4604">
            <v>41055</v>
          </cell>
        </row>
        <row r="4605">
          <cell r="D4605">
            <v>41055</v>
          </cell>
        </row>
        <row r="4606">
          <cell r="D4606">
            <v>41055</v>
          </cell>
        </row>
        <row r="4607">
          <cell r="D4607">
            <v>41055</v>
          </cell>
        </row>
        <row r="4608">
          <cell r="D4608">
            <v>41057</v>
          </cell>
        </row>
        <row r="4609">
          <cell r="D4609">
            <v>41057</v>
          </cell>
        </row>
        <row r="4610">
          <cell r="D4610">
            <v>41057</v>
          </cell>
        </row>
        <row r="4611">
          <cell r="D4611">
            <v>41057</v>
          </cell>
        </row>
        <row r="4612">
          <cell r="D4612">
            <v>41953</v>
          </cell>
        </row>
        <row r="4613">
          <cell r="D4613">
            <v>41298</v>
          </cell>
        </row>
        <row r="4614">
          <cell r="D4614">
            <v>41640</v>
          </cell>
        </row>
        <row r="4615">
          <cell r="D4615">
            <v>41640</v>
          </cell>
        </row>
        <row r="4616">
          <cell r="D4616">
            <v>41523</v>
          </cell>
        </row>
        <row r="4617">
          <cell r="D4617">
            <v>41523</v>
          </cell>
        </row>
        <row r="4618">
          <cell r="D4618">
            <v>41156</v>
          </cell>
        </row>
        <row r="4619">
          <cell r="D4619">
            <v>41173</v>
          </cell>
        </row>
        <row r="4620">
          <cell r="D4620">
            <v>41173</v>
          </cell>
        </row>
        <row r="4621">
          <cell r="D4621">
            <v>41998</v>
          </cell>
        </row>
        <row r="4622">
          <cell r="D4622">
            <v>41998</v>
          </cell>
        </row>
        <row r="4623">
          <cell r="D4623">
            <v>41187</v>
          </cell>
        </row>
        <row r="4624">
          <cell r="D4624">
            <v>41892</v>
          </cell>
        </row>
        <row r="4625">
          <cell r="D4625">
            <v>41892</v>
          </cell>
        </row>
        <row r="4626">
          <cell r="D4626">
            <v>41892</v>
          </cell>
        </row>
        <row r="4627">
          <cell r="D4627">
            <v>41892</v>
          </cell>
        </row>
        <row r="4628">
          <cell r="D4628">
            <v>41592</v>
          </cell>
        </row>
        <row r="4629">
          <cell r="D4629">
            <v>41592</v>
          </cell>
        </row>
        <row r="4630">
          <cell r="D4630">
            <v>41592</v>
          </cell>
        </row>
        <row r="4631">
          <cell r="D4631">
            <v>41592</v>
          </cell>
        </row>
        <row r="4632">
          <cell r="D4632">
            <v>41197</v>
          </cell>
        </row>
        <row r="4633">
          <cell r="D4633">
            <v>41855</v>
          </cell>
        </row>
        <row r="4634">
          <cell r="D4634">
            <v>41855</v>
          </cell>
        </row>
        <row r="4635">
          <cell r="D4635">
            <v>41142</v>
          </cell>
        </row>
        <row r="4636">
          <cell r="D4636">
            <v>41142</v>
          </cell>
        </row>
        <row r="4637">
          <cell r="D4637">
            <v>41711</v>
          </cell>
        </row>
        <row r="4638">
          <cell r="D4638">
            <v>41757</v>
          </cell>
        </row>
        <row r="4639">
          <cell r="D4639">
            <v>41757</v>
          </cell>
        </row>
        <row r="4640">
          <cell r="D4640">
            <v>41757</v>
          </cell>
        </row>
        <row r="4641">
          <cell r="D4641">
            <v>41529</v>
          </cell>
        </row>
        <row r="4642">
          <cell r="D4642">
            <v>41529</v>
          </cell>
        </row>
        <row r="4643">
          <cell r="D4643">
            <v>41935</v>
          </cell>
        </row>
        <row r="4644">
          <cell r="D4644">
            <v>41935</v>
          </cell>
        </row>
        <row r="4645">
          <cell r="D4645">
            <v>41123</v>
          </cell>
        </row>
        <row r="4646">
          <cell r="D4646">
            <v>41123</v>
          </cell>
        </row>
        <row r="4647">
          <cell r="D4647">
            <v>41499</v>
          </cell>
        </row>
        <row r="4648">
          <cell r="D4648">
            <v>40693</v>
          </cell>
        </row>
        <row r="4649">
          <cell r="D4649">
            <v>41391</v>
          </cell>
        </row>
        <row r="4650">
          <cell r="D4650">
            <v>41774</v>
          </cell>
        </row>
        <row r="4651">
          <cell r="D4651">
            <v>41774</v>
          </cell>
        </row>
        <row r="4652">
          <cell r="D4652">
            <v>41738</v>
          </cell>
        </row>
        <row r="4653">
          <cell r="D4653">
            <v>41738</v>
          </cell>
        </row>
        <row r="4654">
          <cell r="D4654">
            <v>41688</v>
          </cell>
        </row>
        <row r="4655">
          <cell r="D4655">
            <v>41688</v>
          </cell>
        </row>
        <row r="4656">
          <cell r="D4656">
            <v>41815</v>
          </cell>
        </row>
        <row r="4657">
          <cell r="D4657">
            <v>40668</v>
          </cell>
        </row>
        <row r="4658">
          <cell r="D4658">
            <v>41032</v>
          </cell>
        </row>
        <row r="4659">
          <cell r="D4659">
            <v>41032</v>
          </cell>
        </row>
        <row r="4660">
          <cell r="D4660">
            <v>41032</v>
          </cell>
        </row>
        <row r="4661">
          <cell r="D4661">
            <v>41032</v>
          </cell>
        </row>
        <row r="4662">
          <cell r="D4662">
            <v>41032</v>
          </cell>
        </row>
        <row r="4663">
          <cell r="D4663">
            <v>41032</v>
          </cell>
        </row>
        <row r="4664">
          <cell r="D4664">
            <v>41032</v>
          </cell>
        </row>
        <row r="4665">
          <cell r="D4665">
            <v>41536</v>
          </cell>
        </row>
        <row r="4666">
          <cell r="D4666">
            <v>41540</v>
          </cell>
        </row>
        <row r="4667">
          <cell r="D4667">
            <v>41540</v>
          </cell>
        </row>
        <row r="4668">
          <cell r="D4668">
            <v>41284</v>
          </cell>
        </row>
        <row r="4669">
          <cell r="D4669">
            <v>41284</v>
          </cell>
        </row>
        <row r="4670">
          <cell r="D4670">
            <v>41766</v>
          </cell>
        </row>
        <row r="4671">
          <cell r="D4671">
            <v>41766</v>
          </cell>
        </row>
        <row r="4672">
          <cell r="D4672">
            <v>41766</v>
          </cell>
        </row>
        <row r="4673">
          <cell r="D4673">
            <v>41487</v>
          </cell>
        </row>
        <row r="4674">
          <cell r="D4674">
            <v>41487</v>
          </cell>
        </row>
        <row r="4675">
          <cell r="D4675">
            <v>41487</v>
          </cell>
        </row>
        <row r="4676">
          <cell r="D4676">
            <v>41487</v>
          </cell>
        </row>
        <row r="4677">
          <cell r="D4677">
            <v>41726</v>
          </cell>
        </row>
        <row r="4678">
          <cell r="D4678">
            <v>40616</v>
          </cell>
        </row>
        <row r="4679">
          <cell r="D4679">
            <v>40616</v>
          </cell>
        </row>
        <row r="4680">
          <cell r="D4680">
            <v>40616</v>
          </cell>
        </row>
        <row r="4681">
          <cell r="D4681">
            <v>40616</v>
          </cell>
        </row>
        <row r="4682">
          <cell r="D4682">
            <v>40616</v>
          </cell>
        </row>
        <row r="4683">
          <cell r="D4683">
            <v>41470</v>
          </cell>
        </row>
        <row r="4684">
          <cell r="D4684">
            <v>41610</v>
          </cell>
        </row>
        <row r="4685">
          <cell r="D4685">
            <v>41516</v>
          </cell>
        </row>
        <row r="4686">
          <cell r="D4686">
            <v>41516</v>
          </cell>
        </row>
        <row r="4687">
          <cell r="D4687">
            <v>41516</v>
          </cell>
        </row>
        <row r="4688">
          <cell r="D4688">
            <v>41516</v>
          </cell>
        </row>
        <row r="4689">
          <cell r="D4689">
            <v>41450</v>
          </cell>
        </row>
        <row r="4690">
          <cell r="D4690">
            <v>41729</v>
          </cell>
        </row>
        <row r="4691">
          <cell r="D4691">
            <v>40897</v>
          </cell>
        </row>
        <row r="4692">
          <cell r="D4692">
            <v>40897</v>
          </cell>
        </row>
        <row r="4693">
          <cell r="D4693">
            <v>40897</v>
          </cell>
        </row>
        <row r="4694">
          <cell r="D4694">
            <v>40897</v>
          </cell>
        </row>
        <row r="4695">
          <cell r="D4695">
            <v>40897</v>
          </cell>
        </row>
        <row r="4696">
          <cell r="D4696">
            <v>41260</v>
          </cell>
        </row>
        <row r="4697">
          <cell r="D4697">
            <v>41260</v>
          </cell>
        </row>
        <row r="4698">
          <cell r="D4698">
            <v>41260</v>
          </cell>
        </row>
        <row r="4699">
          <cell r="D4699">
            <v>41260</v>
          </cell>
        </row>
        <row r="4700">
          <cell r="D4700">
            <v>41260</v>
          </cell>
        </row>
        <row r="4701">
          <cell r="D4701">
            <v>41771</v>
          </cell>
        </row>
        <row r="4702">
          <cell r="D4702">
            <v>41771</v>
          </cell>
        </row>
        <row r="4703">
          <cell r="D4703">
            <v>41771</v>
          </cell>
        </row>
        <row r="4704">
          <cell r="D4704">
            <v>41771</v>
          </cell>
        </row>
        <row r="4705">
          <cell r="D4705">
            <v>41450</v>
          </cell>
        </row>
        <row r="4706">
          <cell r="D4706">
            <v>41412</v>
          </cell>
        </row>
        <row r="4707">
          <cell r="D4707">
            <v>41412</v>
          </cell>
        </row>
        <row r="4708">
          <cell r="D4708">
            <v>41412</v>
          </cell>
        </row>
        <row r="4709">
          <cell r="D4709">
            <v>41820</v>
          </cell>
        </row>
        <row r="4710">
          <cell r="D4710">
            <v>41820</v>
          </cell>
        </row>
        <row r="4711">
          <cell r="D4711">
            <v>41820</v>
          </cell>
        </row>
        <row r="4712">
          <cell r="D4712">
            <v>41820</v>
          </cell>
        </row>
        <row r="4713">
          <cell r="D4713">
            <v>40633</v>
          </cell>
        </row>
        <row r="4714">
          <cell r="D4714">
            <v>40893</v>
          </cell>
        </row>
        <row r="4715">
          <cell r="D4715">
            <v>40893</v>
          </cell>
        </row>
        <row r="4716">
          <cell r="D4716">
            <v>41778</v>
          </cell>
        </row>
        <row r="4717">
          <cell r="D4717">
            <v>41041</v>
          </cell>
        </row>
        <row r="4718">
          <cell r="D4718">
            <v>41977</v>
          </cell>
        </row>
        <row r="4719">
          <cell r="D4719">
            <v>41255</v>
          </cell>
        </row>
        <row r="4720">
          <cell r="D4720">
            <v>41192</v>
          </cell>
        </row>
        <row r="4721">
          <cell r="D4721">
            <v>41017</v>
          </cell>
        </row>
        <row r="4722">
          <cell r="D4722">
            <v>41017</v>
          </cell>
        </row>
        <row r="4723">
          <cell r="D4723">
            <v>40701</v>
          </cell>
        </row>
        <row r="4724">
          <cell r="D4724">
            <v>41884</v>
          </cell>
        </row>
        <row r="4725">
          <cell r="D4725">
            <v>41417</v>
          </cell>
        </row>
        <row r="4726">
          <cell r="D4726">
            <v>41590</v>
          </cell>
        </row>
        <row r="4727">
          <cell r="D4727">
            <v>41590</v>
          </cell>
        </row>
        <row r="4728">
          <cell r="D4728">
            <v>40872</v>
          </cell>
        </row>
        <row r="4729">
          <cell r="D4729">
            <v>40872</v>
          </cell>
        </row>
        <row r="4730">
          <cell r="D4730">
            <v>40854</v>
          </cell>
        </row>
        <row r="4731">
          <cell r="D4731">
            <v>41474</v>
          </cell>
        </row>
        <row r="4732">
          <cell r="D4732">
            <v>40997</v>
          </cell>
        </row>
        <row r="4733">
          <cell r="D4733">
            <v>40997</v>
          </cell>
        </row>
        <row r="4734">
          <cell r="D4734">
            <v>40997</v>
          </cell>
        </row>
        <row r="4735">
          <cell r="D4735">
            <v>40997</v>
          </cell>
        </row>
        <row r="4736">
          <cell r="D4736">
            <v>41372</v>
          </cell>
        </row>
        <row r="4737">
          <cell r="D4737">
            <v>41073</v>
          </cell>
        </row>
        <row r="4738">
          <cell r="D4738">
            <v>41073</v>
          </cell>
        </row>
        <row r="4739">
          <cell r="D4739">
            <v>41073</v>
          </cell>
        </row>
        <row r="4740">
          <cell r="D4740">
            <v>40957</v>
          </cell>
        </row>
        <row r="4741">
          <cell r="D4741">
            <v>40957</v>
          </cell>
        </row>
        <row r="4742">
          <cell r="D4742">
            <v>41956</v>
          </cell>
        </row>
        <row r="4743">
          <cell r="D4743">
            <v>41956</v>
          </cell>
        </row>
        <row r="4744">
          <cell r="D4744">
            <v>41956</v>
          </cell>
        </row>
        <row r="4745">
          <cell r="D4745">
            <v>41704</v>
          </cell>
        </row>
        <row r="4746">
          <cell r="D4746">
            <v>41704</v>
          </cell>
        </row>
        <row r="4747">
          <cell r="D4747">
            <v>41704</v>
          </cell>
        </row>
        <row r="4748">
          <cell r="D4748">
            <v>41704</v>
          </cell>
        </row>
        <row r="4749">
          <cell r="D4749">
            <v>41337</v>
          </cell>
        </row>
        <row r="4750">
          <cell r="D4750">
            <v>41337</v>
          </cell>
        </row>
        <row r="4751">
          <cell r="D4751">
            <v>41633</v>
          </cell>
        </row>
        <row r="4752">
          <cell r="D4752">
            <v>41555</v>
          </cell>
        </row>
        <row r="4753">
          <cell r="D4753">
            <v>41618</v>
          </cell>
        </row>
        <row r="4754">
          <cell r="D4754">
            <v>41964</v>
          </cell>
        </row>
        <row r="4755">
          <cell r="D4755">
            <v>41255</v>
          </cell>
        </row>
        <row r="4756">
          <cell r="D4756">
            <v>41674</v>
          </cell>
        </row>
        <row r="4757">
          <cell r="D4757">
            <v>41674</v>
          </cell>
        </row>
        <row r="4758">
          <cell r="D4758">
            <v>41904</v>
          </cell>
        </row>
        <row r="4759">
          <cell r="D4759">
            <v>41760</v>
          </cell>
        </row>
        <row r="4760">
          <cell r="D4760">
            <v>40850</v>
          </cell>
        </row>
        <row r="4761">
          <cell r="D4761">
            <v>40850</v>
          </cell>
        </row>
        <row r="4762">
          <cell r="D4762">
            <v>40850</v>
          </cell>
        </row>
        <row r="4763">
          <cell r="D4763">
            <v>41639</v>
          </cell>
        </row>
        <row r="4764">
          <cell r="D4764">
            <v>41639</v>
          </cell>
        </row>
        <row r="4765">
          <cell r="D4765">
            <v>40803</v>
          </cell>
        </row>
        <row r="4766">
          <cell r="D4766">
            <v>41968</v>
          </cell>
        </row>
        <row r="4767">
          <cell r="D4767">
            <v>41023</v>
          </cell>
        </row>
        <row r="4768">
          <cell r="D4768">
            <v>40977</v>
          </cell>
        </row>
        <row r="4769">
          <cell r="D4769">
            <v>40977</v>
          </cell>
        </row>
        <row r="4770">
          <cell r="D4770">
            <v>41793</v>
          </cell>
        </row>
        <row r="4771">
          <cell r="D4771">
            <v>41537</v>
          </cell>
        </row>
        <row r="4772">
          <cell r="D4772">
            <v>41537</v>
          </cell>
        </row>
        <row r="4773">
          <cell r="D4773">
            <v>40847</v>
          </cell>
        </row>
        <row r="4774">
          <cell r="D4774">
            <v>41967</v>
          </cell>
        </row>
        <row r="4775">
          <cell r="D4775">
            <v>41967</v>
          </cell>
        </row>
        <row r="4776">
          <cell r="D4776">
            <v>41967</v>
          </cell>
        </row>
        <row r="4777">
          <cell r="D4777">
            <v>41960</v>
          </cell>
        </row>
        <row r="4778">
          <cell r="D4778">
            <v>41324</v>
          </cell>
        </row>
        <row r="4779">
          <cell r="D4779">
            <v>41324</v>
          </cell>
        </row>
        <row r="4780">
          <cell r="D4780">
            <v>41951</v>
          </cell>
        </row>
        <row r="4781">
          <cell r="D4781">
            <v>40732</v>
          </cell>
        </row>
        <row r="4782">
          <cell r="D4782">
            <v>40854</v>
          </cell>
        </row>
        <row r="4783">
          <cell r="D4783">
            <v>40854</v>
          </cell>
        </row>
        <row r="4784">
          <cell r="D4784">
            <v>40854</v>
          </cell>
        </row>
        <row r="4785">
          <cell r="D4785">
            <v>41668</v>
          </cell>
        </row>
        <row r="4786">
          <cell r="D4786">
            <v>41254</v>
          </cell>
        </row>
        <row r="4787">
          <cell r="D4787">
            <v>41254</v>
          </cell>
        </row>
        <row r="4788">
          <cell r="D4788">
            <v>41254</v>
          </cell>
        </row>
        <row r="4789">
          <cell r="D4789">
            <v>41254</v>
          </cell>
        </row>
        <row r="4790">
          <cell r="D4790">
            <v>41254</v>
          </cell>
        </row>
        <row r="4791">
          <cell r="D4791">
            <v>41254</v>
          </cell>
        </row>
        <row r="4792">
          <cell r="D4792">
            <v>41254</v>
          </cell>
        </row>
        <row r="4793">
          <cell r="D4793">
            <v>41254</v>
          </cell>
        </row>
        <row r="4794">
          <cell r="D4794">
            <v>41254</v>
          </cell>
        </row>
        <row r="4795">
          <cell r="D4795">
            <v>41089</v>
          </cell>
        </row>
        <row r="4796">
          <cell r="D4796">
            <v>40984</v>
          </cell>
        </row>
        <row r="4797">
          <cell r="D4797">
            <v>41134</v>
          </cell>
        </row>
        <row r="4798">
          <cell r="D4798">
            <v>41409</v>
          </cell>
        </row>
        <row r="4799">
          <cell r="D4799">
            <v>41409</v>
          </cell>
        </row>
        <row r="4800">
          <cell r="D4800">
            <v>41409</v>
          </cell>
        </row>
        <row r="4801">
          <cell r="D4801">
            <v>41409</v>
          </cell>
        </row>
        <row r="4802">
          <cell r="D4802">
            <v>41409</v>
          </cell>
        </row>
        <row r="4803">
          <cell r="D4803">
            <v>41409</v>
          </cell>
        </row>
        <row r="4804">
          <cell r="D4804">
            <v>41409</v>
          </cell>
        </row>
        <row r="4805">
          <cell r="D4805">
            <v>41834</v>
          </cell>
        </row>
        <row r="4806">
          <cell r="D4806">
            <v>41834</v>
          </cell>
        </row>
        <row r="4807">
          <cell r="D4807">
            <v>41235</v>
          </cell>
        </row>
        <row r="4808">
          <cell r="D4808">
            <v>41235</v>
          </cell>
        </row>
        <row r="4809">
          <cell r="D4809">
            <v>41235</v>
          </cell>
        </row>
        <row r="4810">
          <cell r="D4810">
            <v>40870</v>
          </cell>
        </row>
        <row r="4811">
          <cell r="D4811">
            <v>41270</v>
          </cell>
        </row>
        <row r="4812">
          <cell r="D4812">
            <v>41270</v>
          </cell>
        </row>
        <row r="4813">
          <cell r="D4813">
            <v>41593</v>
          </cell>
        </row>
        <row r="4814">
          <cell r="D4814">
            <v>41593</v>
          </cell>
        </row>
        <row r="4815">
          <cell r="D4815">
            <v>41593</v>
          </cell>
        </row>
        <row r="4816">
          <cell r="D4816">
            <v>41403</v>
          </cell>
        </row>
        <row r="4817">
          <cell r="D4817">
            <v>40903</v>
          </cell>
        </row>
        <row r="4818">
          <cell r="D4818">
            <v>40903</v>
          </cell>
        </row>
        <row r="4819">
          <cell r="D4819">
            <v>40903</v>
          </cell>
        </row>
        <row r="4820">
          <cell r="D4820">
            <v>40903</v>
          </cell>
        </row>
        <row r="4821">
          <cell r="D4821">
            <v>41799</v>
          </cell>
        </row>
        <row r="4822">
          <cell r="D4822">
            <v>41006</v>
          </cell>
        </row>
        <row r="4823">
          <cell r="D4823">
            <v>41006</v>
          </cell>
        </row>
        <row r="4824">
          <cell r="D4824">
            <v>41466</v>
          </cell>
        </row>
        <row r="4825">
          <cell r="D4825">
            <v>41600</v>
          </cell>
        </row>
        <row r="4826">
          <cell r="D4826">
            <v>41600</v>
          </cell>
        </row>
        <row r="4827">
          <cell r="D4827">
            <v>41600</v>
          </cell>
        </row>
        <row r="4828">
          <cell r="D4828">
            <v>41956</v>
          </cell>
        </row>
        <row r="4829">
          <cell r="D4829">
            <v>40848</v>
          </cell>
        </row>
        <row r="4830">
          <cell r="D4830">
            <v>40848</v>
          </cell>
        </row>
        <row r="4831">
          <cell r="D4831">
            <v>41410</v>
          </cell>
        </row>
        <row r="4832">
          <cell r="D4832">
            <v>40854</v>
          </cell>
        </row>
        <row r="4833">
          <cell r="D4833">
            <v>40854</v>
          </cell>
        </row>
        <row r="4834">
          <cell r="D4834">
            <v>40854</v>
          </cell>
        </row>
        <row r="4835">
          <cell r="D4835">
            <v>40854</v>
          </cell>
        </row>
        <row r="4836">
          <cell r="D4836">
            <v>41918</v>
          </cell>
        </row>
        <row r="4837">
          <cell r="D4837">
            <v>41918</v>
          </cell>
        </row>
        <row r="4838">
          <cell r="D4838">
            <v>41918</v>
          </cell>
        </row>
        <row r="4839">
          <cell r="D4839">
            <v>41792</v>
          </cell>
        </row>
        <row r="4840">
          <cell r="D4840">
            <v>41792</v>
          </cell>
        </row>
        <row r="4841">
          <cell r="D4841">
            <v>41792</v>
          </cell>
        </row>
        <row r="4842">
          <cell r="D4842">
            <v>41964</v>
          </cell>
        </row>
        <row r="4843">
          <cell r="D4843">
            <v>41632</v>
          </cell>
        </row>
        <row r="4844">
          <cell r="D4844">
            <v>41912</v>
          </cell>
        </row>
        <row r="4845">
          <cell r="D4845">
            <v>41586</v>
          </cell>
        </row>
        <row r="4846">
          <cell r="D4846">
            <v>40637</v>
          </cell>
        </row>
        <row r="4847">
          <cell r="D4847">
            <v>41113</v>
          </cell>
        </row>
        <row r="4848">
          <cell r="D4848">
            <v>40719</v>
          </cell>
        </row>
        <row r="4849">
          <cell r="D4849">
            <v>40719</v>
          </cell>
        </row>
        <row r="4850">
          <cell r="D4850">
            <v>40719</v>
          </cell>
        </row>
        <row r="4851">
          <cell r="D4851">
            <v>40794</v>
          </cell>
        </row>
        <row r="4852">
          <cell r="D4852">
            <v>40794</v>
          </cell>
        </row>
        <row r="4853">
          <cell r="D4853">
            <v>40794</v>
          </cell>
        </row>
        <row r="4854">
          <cell r="D4854">
            <v>40794</v>
          </cell>
        </row>
        <row r="4855">
          <cell r="D4855">
            <v>40889</v>
          </cell>
        </row>
        <row r="4856">
          <cell r="D4856">
            <v>40889</v>
          </cell>
        </row>
        <row r="4857">
          <cell r="D4857">
            <v>40889</v>
          </cell>
        </row>
        <row r="4858">
          <cell r="D4858">
            <v>40921</v>
          </cell>
        </row>
        <row r="4859">
          <cell r="D4859">
            <v>40921</v>
          </cell>
        </row>
        <row r="4860">
          <cell r="D4860">
            <v>40921</v>
          </cell>
        </row>
        <row r="4861">
          <cell r="D4861">
            <v>41989</v>
          </cell>
        </row>
        <row r="4862">
          <cell r="D4862">
            <v>41627</v>
          </cell>
        </row>
        <row r="4863">
          <cell r="D4863">
            <v>40644</v>
          </cell>
        </row>
        <row r="4864">
          <cell r="D4864">
            <v>41589</v>
          </cell>
        </row>
        <row r="4865">
          <cell r="D4865">
            <v>41589</v>
          </cell>
        </row>
        <row r="4866">
          <cell r="D4866">
            <v>41817</v>
          </cell>
        </row>
        <row r="4867">
          <cell r="D4867">
            <v>41957</v>
          </cell>
        </row>
        <row r="4868">
          <cell r="D4868">
            <v>41957</v>
          </cell>
        </row>
        <row r="4869">
          <cell r="D4869">
            <v>41957</v>
          </cell>
        </row>
        <row r="4870">
          <cell r="D4870">
            <v>41957</v>
          </cell>
        </row>
        <row r="4871">
          <cell r="D4871">
            <v>41968</v>
          </cell>
        </row>
        <row r="4872">
          <cell r="D4872">
            <v>41968</v>
          </cell>
        </row>
        <row r="4873">
          <cell r="D4873">
            <v>41783</v>
          </cell>
        </row>
        <row r="4874">
          <cell r="D4874">
            <v>41783</v>
          </cell>
        </row>
        <row r="4875">
          <cell r="D4875">
            <v>41783</v>
          </cell>
        </row>
        <row r="4876">
          <cell r="D4876">
            <v>41783</v>
          </cell>
        </row>
        <row r="4877">
          <cell r="D4877">
            <v>40879</v>
          </cell>
        </row>
        <row r="4878">
          <cell r="D4878">
            <v>40819</v>
          </cell>
        </row>
        <row r="4879">
          <cell r="D4879">
            <v>40819</v>
          </cell>
        </row>
        <row r="4880">
          <cell r="D4880">
            <v>41485</v>
          </cell>
        </row>
        <row r="4881">
          <cell r="D4881">
            <v>41946</v>
          </cell>
        </row>
        <row r="4882">
          <cell r="D4882">
            <v>41946</v>
          </cell>
        </row>
        <row r="4883">
          <cell r="D4883">
            <v>41946</v>
          </cell>
        </row>
        <row r="4884">
          <cell r="D4884">
            <v>41946</v>
          </cell>
        </row>
        <row r="4885">
          <cell r="D4885">
            <v>41707</v>
          </cell>
        </row>
        <row r="4886">
          <cell r="D4886">
            <v>41707</v>
          </cell>
        </row>
        <row r="4887">
          <cell r="D4887">
            <v>40893</v>
          </cell>
        </row>
        <row r="4888">
          <cell r="D4888">
            <v>41607</v>
          </cell>
        </row>
        <row r="4889">
          <cell r="D4889">
            <v>41607</v>
          </cell>
        </row>
        <row r="4890">
          <cell r="D4890">
            <v>41607</v>
          </cell>
        </row>
        <row r="4891">
          <cell r="D4891">
            <v>41607</v>
          </cell>
        </row>
        <row r="4892">
          <cell r="D4892">
            <v>41632</v>
          </cell>
        </row>
        <row r="4893">
          <cell r="D4893">
            <v>41632</v>
          </cell>
        </row>
        <row r="4894">
          <cell r="D4894">
            <v>41632</v>
          </cell>
        </row>
        <row r="4895">
          <cell r="D4895">
            <v>41632</v>
          </cell>
        </row>
        <row r="4896">
          <cell r="D4896">
            <v>41632</v>
          </cell>
        </row>
        <row r="4897">
          <cell r="D4897">
            <v>41632</v>
          </cell>
        </row>
        <row r="4898">
          <cell r="D4898">
            <v>41632</v>
          </cell>
        </row>
        <row r="4899">
          <cell r="D4899">
            <v>40831</v>
          </cell>
        </row>
        <row r="4900">
          <cell r="D4900">
            <v>40831</v>
          </cell>
        </row>
        <row r="4901">
          <cell r="D4901">
            <v>41509</v>
          </cell>
        </row>
        <row r="4902">
          <cell r="D4902">
            <v>41991</v>
          </cell>
        </row>
        <row r="4903">
          <cell r="D4903">
            <v>41991</v>
          </cell>
        </row>
        <row r="4904">
          <cell r="D4904">
            <v>41706</v>
          </cell>
        </row>
        <row r="4905">
          <cell r="D4905">
            <v>41706</v>
          </cell>
        </row>
        <row r="4906">
          <cell r="D4906">
            <v>40878</v>
          </cell>
        </row>
        <row r="4907">
          <cell r="D4907">
            <v>40830</v>
          </cell>
        </row>
        <row r="4908">
          <cell r="D4908">
            <v>40830</v>
          </cell>
        </row>
        <row r="4909">
          <cell r="D4909">
            <v>40865</v>
          </cell>
        </row>
        <row r="4910">
          <cell r="D4910">
            <v>40865</v>
          </cell>
        </row>
        <row r="4911">
          <cell r="D4911">
            <v>41654</v>
          </cell>
        </row>
        <row r="4912">
          <cell r="D4912">
            <v>41654</v>
          </cell>
        </row>
        <row r="4913">
          <cell r="D4913">
            <v>41654</v>
          </cell>
        </row>
        <row r="4914">
          <cell r="D4914">
            <v>41654</v>
          </cell>
        </row>
        <row r="4915">
          <cell r="D4915">
            <v>41654</v>
          </cell>
        </row>
        <row r="4916">
          <cell r="D4916">
            <v>41176</v>
          </cell>
        </row>
        <row r="4917">
          <cell r="D4917">
            <v>41176</v>
          </cell>
        </row>
        <row r="4918">
          <cell r="D4918">
            <v>41922</v>
          </cell>
        </row>
        <row r="4919">
          <cell r="D4919">
            <v>41922</v>
          </cell>
        </row>
        <row r="4920">
          <cell r="D4920">
            <v>41276</v>
          </cell>
        </row>
        <row r="4921">
          <cell r="D4921">
            <v>41276</v>
          </cell>
        </row>
        <row r="4922">
          <cell r="D4922">
            <v>41871</v>
          </cell>
        </row>
        <row r="4923">
          <cell r="D4923">
            <v>41999</v>
          </cell>
        </row>
        <row r="4924">
          <cell r="D4924">
            <v>41999</v>
          </cell>
        </row>
        <row r="4925">
          <cell r="D4925">
            <v>41999</v>
          </cell>
        </row>
        <row r="4926">
          <cell r="D4926">
            <v>41999</v>
          </cell>
        </row>
        <row r="4927">
          <cell r="D4927">
            <v>41893</v>
          </cell>
        </row>
        <row r="4928">
          <cell r="D4928">
            <v>41932</v>
          </cell>
        </row>
        <row r="4929">
          <cell r="D4929">
            <v>41975</v>
          </cell>
        </row>
        <row r="4930">
          <cell r="D4930">
            <v>41975</v>
          </cell>
        </row>
        <row r="4931">
          <cell r="D4931">
            <v>40788</v>
          </cell>
        </row>
        <row r="4932">
          <cell r="D4932">
            <v>40788</v>
          </cell>
        </row>
        <row r="4933">
          <cell r="D4933">
            <v>41724</v>
          </cell>
        </row>
        <row r="4934">
          <cell r="D4934">
            <v>41180</v>
          </cell>
        </row>
        <row r="4935">
          <cell r="D4935">
            <v>41180</v>
          </cell>
        </row>
        <row r="4936">
          <cell r="D4936">
            <v>41180</v>
          </cell>
        </row>
        <row r="4937">
          <cell r="D4937">
            <v>40983</v>
          </cell>
        </row>
        <row r="4938">
          <cell r="D4938">
            <v>41646</v>
          </cell>
        </row>
        <row r="4939">
          <cell r="D4939">
            <v>40557</v>
          </cell>
        </row>
        <row r="4940">
          <cell r="D4940">
            <v>40557</v>
          </cell>
        </row>
        <row r="4941">
          <cell r="D4941">
            <v>40557</v>
          </cell>
        </row>
        <row r="4942">
          <cell r="D4942">
            <v>40945</v>
          </cell>
        </row>
        <row r="4943">
          <cell r="D4943">
            <v>40945</v>
          </cell>
        </row>
        <row r="4944">
          <cell r="D4944">
            <v>40945</v>
          </cell>
        </row>
        <row r="4945">
          <cell r="D4945">
            <v>41995</v>
          </cell>
        </row>
        <row r="4946">
          <cell r="D4946">
            <v>41523</v>
          </cell>
        </row>
        <row r="4947">
          <cell r="D4947">
            <v>41523</v>
          </cell>
        </row>
        <row r="4948">
          <cell r="D4948">
            <v>41523</v>
          </cell>
        </row>
        <row r="4949">
          <cell r="D4949">
            <v>40820</v>
          </cell>
        </row>
        <row r="4950">
          <cell r="D4950">
            <v>41971</v>
          </cell>
        </row>
        <row r="4951">
          <cell r="D4951">
            <v>41971</v>
          </cell>
        </row>
        <row r="4952">
          <cell r="D4952">
            <v>41576</v>
          </cell>
        </row>
        <row r="4953">
          <cell r="D4953">
            <v>41069</v>
          </cell>
        </row>
        <row r="4954">
          <cell r="D4954">
            <v>41982</v>
          </cell>
        </row>
        <row r="4955">
          <cell r="D4955">
            <v>40984</v>
          </cell>
        </row>
        <row r="4956">
          <cell r="D4956">
            <v>40703</v>
          </cell>
        </row>
        <row r="4957">
          <cell r="D4957">
            <v>40703</v>
          </cell>
        </row>
        <row r="4958">
          <cell r="D4958">
            <v>40703</v>
          </cell>
        </row>
        <row r="4959">
          <cell r="D4959">
            <v>40988</v>
          </cell>
        </row>
        <row r="4960">
          <cell r="D4960">
            <v>40988</v>
          </cell>
        </row>
        <row r="4961">
          <cell r="D4961">
            <v>41597</v>
          </cell>
        </row>
        <row r="4962">
          <cell r="D4962">
            <v>41597</v>
          </cell>
        </row>
        <row r="4963">
          <cell r="D4963">
            <v>40609</v>
          </cell>
        </row>
        <row r="4964">
          <cell r="D4964">
            <v>40609</v>
          </cell>
        </row>
        <row r="4965">
          <cell r="D4965">
            <v>40609</v>
          </cell>
        </row>
        <row r="4966">
          <cell r="D4966">
            <v>41410</v>
          </cell>
        </row>
        <row r="4967">
          <cell r="D4967">
            <v>41054</v>
          </cell>
        </row>
        <row r="4968">
          <cell r="D4968">
            <v>41123</v>
          </cell>
        </row>
        <row r="4969">
          <cell r="D4969">
            <v>41123</v>
          </cell>
        </row>
        <row r="4970">
          <cell r="D4970">
            <v>41123</v>
          </cell>
        </row>
        <row r="4971">
          <cell r="D4971">
            <v>41123</v>
          </cell>
        </row>
        <row r="4972">
          <cell r="D4972">
            <v>41585</v>
          </cell>
        </row>
        <row r="4973">
          <cell r="D4973">
            <v>41585</v>
          </cell>
        </row>
        <row r="4974">
          <cell r="D4974">
            <v>41585</v>
          </cell>
        </row>
        <row r="4975">
          <cell r="D4975">
            <v>41585</v>
          </cell>
        </row>
        <row r="4976">
          <cell r="D4976">
            <v>41586</v>
          </cell>
        </row>
        <row r="4977">
          <cell r="D4977">
            <v>41170</v>
          </cell>
        </row>
        <row r="4978">
          <cell r="D4978">
            <v>41250</v>
          </cell>
        </row>
        <row r="4979">
          <cell r="D4979">
            <v>41250</v>
          </cell>
        </row>
        <row r="4980">
          <cell r="D4980">
            <v>41250</v>
          </cell>
        </row>
        <row r="4981">
          <cell r="D4981">
            <v>41618</v>
          </cell>
        </row>
        <row r="4982">
          <cell r="D4982">
            <v>41618</v>
          </cell>
        </row>
        <row r="4983">
          <cell r="D4983">
            <v>41618</v>
          </cell>
        </row>
        <row r="4984">
          <cell r="D4984">
            <v>40863</v>
          </cell>
        </row>
        <row r="4985">
          <cell r="D4985">
            <v>41585</v>
          </cell>
        </row>
        <row r="4986">
          <cell r="D4986">
            <v>41158</v>
          </cell>
        </row>
        <row r="4987">
          <cell r="D4987">
            <v>40789</v>
          </cell>
        </row>
        <row r="4988">
          <cell r="D4988">
            <v>41389</v>
          </cell>
        </row>
        <row r="4989">
          <cell r="D4989">
            <v>41389</v>
          </cell>
        </row>
        <row r="4990">
          <cell r="D4990">
            <v>41389</v>
          </cell>
        </row>
        <row r="4991">
          <cell r="D4991">
            <v>41883</v>
          </cell>
        </row>
        <row r="4992">
          <cell r="D4992">
            <v>41883</v>
          </cell>
        </row>
        <row r="4993">
          <cell r="D4993">
            <v>41981</v>
          </cell>
        </row>
        <row r="4994">
          <cell r="D4994">
            <v>41261</v>
          </cell>
        </row>
        <row r="4995">
          <cell r="D4995">
            <v>41261</v>
          </cell>
        </row>
        <row r="4996">
          <cell r="D4996">
            <v>41261</v>
          </cell>
        </row>
        <row r="4997">
          <cell r="D4997">
            <v>40851</v>
          </cell>
        </row>
        <row r="4998">
          <cell r="D4998">
            <v>41709</v>
          </cell>
        </row>
        <row r="4999">
          <cell r="D4999">
            <v>41709</v>
          </cell>
        </row>
        <row r="5000">
          <cell r="D5000">
            <v>41305</v>
          </cell>
        </row>
        <row r="5001">
          <cell r="D5001">
            <v>41305</v>
          </cell>
        </row>
        <row r="5002">
          <cell r="D5002">
            <v>41767</v>
          </cell>
        </row>
        <row r="5003">
          <cell r="D5003">
            <v>41419</v>
          </cell>
        </row>
        <row r="5004">
          <cell r="D5004">
            <v>41419</v>
          </cell>
        </row>
        <row r="5005">
          <cell r="D5005">
            <v>41555</v>
          </cell>
        </row>
        <row r="5006">
          <cell r="D5006">
            <v>40663</v>
          </cell>
        </row>
        <row r="5007">
          <cell r="D5007">
            <v>41223</v>
          </cell>
        </row>
        <row r="5008">
          <cell r="D5008">
            <v>41222</v>
          </cell>
        </row>
        <row r="5009">
          <cell r="D5009">
            <v>41222</v>
          </cell>
        </row>
        <row r="5010">
          <cell r="D5010">
            <v>41159</v>
          </cell>
        </row>
        <row r="5011">
          <cell r="D5011">
            <v>41159</v>
          </cell>
        </row>
        <row r="5012">
          <cell r="D5012">
            <v>41159</v>
          </cell>
        </row>
        <row r="5013">
          <cell r="D5013">
            <v>41771</v>
          </cell>
        </row>
        <row r="5014">
          <cell r="D5014">
            <v>41842</v>
          </cell>
        </row>
        <row r="5015">
          <cell r="D5015">
            <v>41842</v>
          </cell>
        </row>
        <row r="5016">
          <cell r="D5016">
            <v>41842</v>
          </cell>
        </row>
        <row r="5017">
          <cell r="D5017">
            <v>40871</v>
          </cell>
        </row>
        <row r="5018">
          <cell r="D5018">
            <v>40871</v>
          </cell>
        </row>
        <row r="5019">
          <cell r="D5019">
            <v>40862</v>
          </cell>
        </row>
        <row r="5020">
          <cell r="D5020">
            <v>40862</v>
          </cell>
        </row>
        <row r="5021">
          <cell r="D5021">
            <v>40862</v>
          </cell>
        </row>
        <row r="5022">
          <cell r="D5022">
            <v>41722</v>
          </cell>
        </row>
        <row r="5023">
          <cell r="D5023">
            <v>41627</v>
          </cell>
        </row>
        <row r="5024">
          <cell r="D5024">
            <v>41627</v>
          </cell>
        </row>
        <row r="5025">
          <cell r="D5025">
            <v>41627</v>
          </cell>
        </row>
        <row r="5026">
          <cell r="D5026">
            <v>41850</v>
          </cell>
        </row>
        <row r="5027">
          <cell r="D5027">
            <v>41850</v>
          </cell>
        </row>
        <row r="5028">
          <cell r="D5028">
            <v>41850</v>
          </cell>
        </row>
        <row r="5029">
          <cell r="D5029">
            <v>41850</v>
          </cell>
        </row>
        <row r="5030">
          <cell r="D5030">
            <v>40788</v>
          </cell>
        </row>
        <row r="5031">
          <cell r="D5031">
            <v>41669</v>
          </cell>
        </row>
        <row r="5032">
          <cell r="D5032">
            <v>41669</v>
          </cell>
        </row>
        <row r="5033">
          <cell r="D5033">
            <v>41669</v>
          </cell>
        </row>
        <row r="5034">
          <cell r="D5034">
            <v>41635</v>
          </cell>
        </row>
        <row r="5035">
          <cell r="D5035">
            <v>41635</v>
          </cell>
        </row>
        <row r="5036">
          <cell r="D5036">
            <v>41130</v>
          </cell>
        </row>
        <row r="5037">
          <cell r="D5037">
            <v>40639</v>
          </cell>
        </row>
        <row r="5038">
          <cell r="D5038">
            <v>40639</v>
          </cell>
        </row>
        <row r="5039">
          <cell r="D5039">
            <v>41961</v>
          </cell>
        </row>
        <row r="5040">
          <cell r="D5040">
            <v>41101</v>
          </cell>
        </row>
        <row r="5041">
          <cell r="D5041">
            <v>41101</v>
          </cell>
        </row>
        <row r="5042">
          <cell r="D5042">
            <v>41101</v>
          </cell>
        </row>
        <row r="5043">
          <cell r="D5043">
            <v>41589</v>
          </cell>
        </row>
        <row r="5044">
          <cell r="D5044">
            <v>41589</v>
          </cell>
        </row>
        <row r="5045">
          <cell r="D5045">
            <v>41589</v>
          </cell>
        </row>
        <row r="5046">
          <cell r="D5046">
            <v>41589</v>
          </cell>
        </row>
        <row r="5047">
          <cell r="D5047">
            <v>41589</v>
          </cell>
        </row>
        <row r="5048">
          <cell r="D5048">
            <v>41589</v>
          </cell>
        </row>
        <row r="5049">
          <cell r="D5049">
            <v>41589</v>
          </cell>
        </row>
        <row r="5050">
          <cell r="D5050">
            <v>40633</v>
          </cell>
        </row>
        <row r="5051">
          <cell r="D5051">
            <v>40633</v>
          </cell>
        </row>
        <row r="5052">
          <cell r="D5052">
            <v>41170</v>
          </cell>
        </row>
        <row r="5053">
          <cell r="D5053">
            <v>41220</v>
          </cell>
        </row>
        <row r="5054">
          <cell r="D5054">
            <v>41779</v>
          </cell>
        </row>
        <row r="5055">
          <cell r="D5055">
            <v>40911</v>
          </cell>
        </row>
        <row r="5056">
          <cell r="D5056">
            <v>40911</v>
          </cell>
        </row>
        <row r="5057">
          <cell r="D5057">
            <v>40911</v>
          </cell>
        </row>
        <row r="5058">
          <cell r="D5058">
            <v>41160</v>
          </cell>
        </row>
        <row r="5059">
          <cell r="D5059">
            <v>41160</v>
          </cell>
        </row>
        <row r="5060">
          <cell r="D5060">
            <v>41368</v>
          </cell>
        </row>
        <row r="5061">
          <cell r="D5061">
            <v>41614</v>
          </cell>
        </row>
        <row r="5062">
          <cell r="D5062">
            <v>41614</v>
          </cell>
        </row>
        <row r="5063">
          <cell r="D5063">
            <v>41037</v>
          </cell>
        </row>
        <row r="5064">
          <cell r="D5064">
            <v>41037</v>
          </cell>
        </row>
        <row r="5065">
          <cell r="D5065">
            <v>41037</v>
          </cell>
        </row>
        <row r="5066">
          <cell r="D5066">
            <v>41905</v>
          </cell>
        </row>
        <row r="5067">
          <cell r="D5067">
            <v>41974</v>
          </cell>
        </row>
        <row r="5068">
          <cell r="D5068">
            <v>41974</v>
          </cell>
        </row>
        <row r="5069">
          <cell r="D5069">
            <v>41655</v>
          </cell>
        </row>
        <row r="5070">
          <cell r="D5070">
            <v>40763</v>
          </cell>
        </row>
        <row r="5071">
          <cell r="D5071">
            <v>40763</v>
          </cell>
        </row>
        <row r="5072">
          <cell r="D5072">
            <v>40763</v>
          </cell>
        </row>
        <row r="5073">
          <cell r="D5073">
            <v>40763</v>
          </cell>
        </row>
        <row r="5074">
          <cell r="D5074">
            <v>40763</v>
          </cell>
        </row>
        <row r="5075">
          <cell r="D5075">
            <v>41218</v>
          </cell>
        </row>
        <row r="5076">
          <cell r="D5076">
            <v>41755</v>
          </cell>
        </row>
        <row r="5077">
          <cell r="D5077">
            <v>40653</v>
          </cell>
        </row>
        <row r="5078">
          <cell r="D5078">
            <v>40653</v>
          </cell>
        </row>
        <row r="5079">
          <cell r="D5079">
            <v>40653</v>
          </cell>
        </row>
        <row r="5080">
          <cell r="D5080">
            <v>41955</v>
          </cell>
        </row>
        <row r="5081">
          <cell r="D5081">
            <v>41969</v>
          </cell>
        </row>
        <row r="5082">
          <cell r="D5082">
            <v>41969</v>
          </cell>
        </row>
        <row r="5083">
          <cell r="D5083">
            <v>41261</v>
          </cell>
        </row>
        <row r="5084">
          <cell r="D5084">
            <v>41526</v>
          </cell>
        </row>
        <row r="5085">
          <cell r="D5085">
            <v>41526</v>
          </cell>
        </row>
        <row r="5086">
          <cell r="D5086">
            <v>41432</v>
          </cell>
        </row>
        <row r="5087">
          <cell r="D5087">
            <v>41079</v>
          </cell>
        </row>
        <row r="5088">
          <cell r="D5088">
            <v>40973</v>
          </cell>
        </row>
        <row r="5089">
          <cell r="D5089">
            <v>40973</v>
          </cell>
        </row>
        <row r="5090">
          <cell r="D5090">
            <v>40973</v>
          </cell>
        </row>
        <row r="5091">
          <cell r="D5091">
            <v>41856</v>
          </cell>
        </row>
        <row r="5092">
          <cell r="D5092">
            <v>41856</v>
          </cell>
        </row>
        <row r="5093">
          <cell r="D5093">
            <v>42004</v>
          </cell>
        </row>
        <row r="5094">
          <cell r="D5094">
            <v>41052</v>
          </cell>
        </row>
        <row r="5095">
          <cell r="D5095">
            <v>40883</v>
          </cell>
        </row>
        <row r="5096">
          <cell r="D5096">
            <v>40883</v>
          </cell>
        </row>
        <row r="5097">
          <cell r="D5097">
            <v>40883</v>
          </cell>
        </row>
        <row r="5098">
          <cell r="D5098">
            <v>40883</v>
          </cell>
        </row>
        <row r="5099">
          <cell r="D5099">
            <v>40883</v>
          </cell>
        </row>
        <row r="5100">
          <cell r="D5100">
            <v>40883</v>
          </cell>
        </row>
        <row r="5101">
          <cell r="D5101">
            <v>41128</v>
          </cell>
        </row>
        <row r="5102">
          <cell r="D5102">
            <v>40619</v>
          </cell>
        </row>
        <row r="5103">
          <cell r="D5103">
            <v>40619</v>
          </cell>
        </row>
        <row r="5104">
          <cell r="D5104">
            <v>40619</v>
          </cell>
        </row>
        <row r="5105">
          <cell r="D5105">
            <v>40994</v>
          </cell>
        </row>
        <row r="5106">
          <cell r="D5106">
            <v>40994</v>
          </cell>
        </row>
        <row r="5107">
          <cell r="D5107">
            <v>40891</v>
          </cell>
        </row>
        <row r="5108">
          <cell r="D5108">
            <v>41171</v>
          </cell>
        </row>
        <row r="5109">
          <cell r="D5109">
            <v>41755</v>
          </cell>
        </row>
        <row r="5110">
          <cell r="D5110">
            <v>41755</v>
          </cell>
        </row>
        <row r="5111">
          <cell r="D5111">
            <v>40834</v>
          </cell>
        </row>
        <row r="5112">
          <cell r="D5112">
            <v>40834</v>
          </cell>
        </row>
        <row r="5113">
          <cell r="D5113">
            <v>40834</v>
          </cell>
        </row>
        <row r="5114">
          <cell r="D5114">
            <v>41226</v>
          </cell>
        </row>
        <row r="5115">
          <cell r="D5115">
            <v>41305</v>
          </cell>
        </row>
        <row r="5116">
          <cell r="D5116">
            <v>41596</v>
          </cell>
        </row>
        <row r="5117">
          <cell r="D5117">
            <v>41846</v>
          </cell>
        </row>
        <row r="5118">
          <cell r="D5118">
            <v>41955</v>
          </cell>
        </row>
        <row r="5119">
          <cell r="D5119">
            <v>41178</v>
          </cell>
        </row>
        <row r="5120">
          <cell r="D5120">
            <v>41178</v>
          </cell>
        </row>
        <row r="5121">
          <cell r="D5121">
            <v>41178</v>
          </cell>
        </row>
        <row r="5122">
          <cell r="D5122">
            <v>40637</v>
          </cell>
        </row>
        <row r="5123">
          <cell r="D5123">
            <v>40637</v>
          </cell>
        </row>
        <row r="5124">
          <cell r="D5124">
            <v>40637</v>
          </cell>
        </row>
        <row r="5125">
          <cell r="D5125">
            <v>40637</v>
          </cell>
        </row>
        <row r="5126">
          <cell r="D5126">
            <v>40800</v>
          </cell>
        </row>
        <row r="5127">
          <cell r="D5127">
            <v>40800</v>
          </cell>
        </row>
        <row r="5128">
          <cell r="D5128">
            <v>40800</v>
          </cell>
        </row>
        <row r="5129">
          <cell r="D5129">
            <v>40800</v>
          </cell>
        </row>
        <row r="5130">
          <cell r="D5130">
            <v>40800</v>
          </cell>
        </row>
        <row r="5131">
          <cell r="D5131">
            <v>40800</v>
          </cell>
        </row>
        <row r="5132">
          <cell r="D5132">
            <v>40800</v>
          </cell>
        </row>
        <row r="5133">
          <cell r="D5133">
            <v>42003</v>
          </cell>
        </row>
        <row r="5134">
          <cell r="D5134">
            <v>41081</v>
          </cell>
        </row>
        <row r="5135">
          <cell r="D5135">
            <v>41970</v>
          </cell>
        </row>
        <row r="5136">
          <cell r="D5136">
            <v>41970</v>
          </cell>
        </row>
        <row r="5137">
          <cell r="D5137">
            <v>41571</v>
          </cell>
        </row>
        <row r="5138">
          <cell r="D5138">
            <v>41257</v>
          </cell>
        </row>
        <row r="5139">
          <cell r="D5139">
            <v>41592</v>
          </cell>
        </row>
        <row r="5140">
          <cell r="D5140">
            <v>41912</v>
          </cell>
        </row>
        <row r="5141">
          <cell r="D5141">
            <v>41912</v>
          </cell>
        </row>
        <row r="5142">
          <cell r="D5142">
            <v>41221</v>
          </cell>
        </row>
        <row r="5143">
          <cell r="D5143">
            <v>41366</v>
          </cell>
        </row>
        <row r="5144">
          <cell r="D5144">
            <v>41366</v>
          </cell>
        </row>
        <row r="5145">
          <cell r="D5145">
            <v>41366</v>
          </cell>
        </row>
        <row r="5146">
          <cell r="D5146">
            <v>41673</v>
          </cell>
        </row>
        <row r="5147">
          <cell r="D5147">
            <v>41673</v>
          </cell>
        </row>
        <row r="5148">
          <cell r="D5148">
            <v>41673</v>
          </cell>
        </row>
        <row r="5149">
          <cell r="D5149">
            <v>41998</v>
          </cell>
        </row>
        <row r="5150">
          <cell r="D5150">
            <v>41998</v>
          </cell>
        </row>
        <row r="5151">
          <cell r="D5151">
            <v>40715</v>
          </cell>
        </row>
        <row r="5152">
          <cell r="D5152">
            <v>41705</v>
          </cell>
        </row>
        <row r="5153">
          <cell r="D5153">
            <v>41908</v>
          </cell>
        </row>
        <row r="5154">
          <cell r="D5154">
            <v>40724</v>
          </cell>
        </row>
        <row r="5155">
          <cell r="D5155">
            <v>40724</v>
          </cell>
        </row>
        <row r="5156">
          <cell r="D5156">
            <v>41128</v>
          </cell>
        </row>
        <row r="5157">
          <cell r="D5157">
            <v>41128</v>
          </cell>
        </row>
        <row r="5158">
          <cell r="D5158">
            <v>41821</v>
          </cell>
        </row>
        <row r="5159">
          <cell r="D5159">
            <v>41821</v>
          </cell>
        </row>
        <row r="5160">
          <cell r="D5160">
            <v>41821</v>
          </cell>
        </row>
        <row r="5161">
          <cell r="D5161">
            <v>41208</v>
          </cell>
        </row>
        <row r="5162">
          <cell r="D5162">
            <v>41208</v>
          </cell>
        </row>
        <row r="5163">
          <cell r="D5163">
            <v>40754</v>
          </cell>
        </row>
        <row r="5164">
          <cell r="D5164">
            <v>41597</v>
          </cell>
        </row>
        <row r="5165">
          <cell r="D5165">
            <v>41096</v>
          </cell>
        </row>
        <row r="5166">
          <cell r="D5166">
            <v>40857</v>
          </cell>
        </row>
        <row r="5167">
          <cell r="D5167">
            <v>40857</v>
          </cell>
        </row>
        <row r="5168">
          <cell r="D5168">
            <v>40857</v>
          </cell>
        </row>
        <row r="5169">
          <cell r="D5169">
            <v>40857</v>
          </cell>
        </row>
        <row r="5170">
          <cell r="D5170">
            <v>40857</v>
          </cell>
        </row>
        <row r="5171">
          <cell r="D5171">
            <v>40857</v>
          </cell>
        </row>
        <row r="5172">
          <cell r="D5172">
            <v>41422</v>
          </cell>
        </row>
        <row r="5173">
          <cell r="D5173">
            <v>41422</v>
          </cell>
        </row>
        <row r="5174">
          <cell r="D5174">
            <v>41422</v>
          </cell>
        </row>
        <row r="5175">
          <cell r="D5175">
            <v>40976</v>
          </cell>
        </row>
        <row r="5176">
          <cell r="D5176">
            <v>41932</v>
          </cell>
        </row>
        <row r="5177">
          <cell r="D5177">
            <v>41932</v>
          </cell>
        </row>
        <row r="5178">
          <cell r="D5178">
            <v>41584</v>
          </cell>
        </row>
        <row r="5179">
          <cell r="D5179">
            <v>41635</v>
          </cell>
        </row>
        <row r="5180">
          <cell r="D5180">
            <v>41012</v>
          </cell>
        </row>
        <row r="5181">
          <cell r="D5181">
            <v>41012</v>
          </cell>
        </row>
        <row r="5182">
          <cell r="D5182">
            <v>41012</v>
          </cell>
        </row>
        <row r="5183">
          <cell r="D5183">
            <v>41895</v>
          </cell>
        </row>
        <row r="5184">
          <cell r="D5184">
            <v>41895</v>
          </cell>
        </row>
        <row r="5185">
          <cell r="D5185">
            <v>41907</v>
          </cell>
        </row>
        <row r="5186">
          <cell r="D5186">
            <v>41907</v>
          </cell>
        </row>
        <row r="5187">
          <cell r="D5187">
            <v>41192</v>
          </cell>
        </row>
        <row r="5188">
          <cell r="D5188">
            <v>41240</v>
          </cell>
        </row>
        <row r="5189">
          <cell r="D5189">
            <v>41165</v>
          </cell>
        </row>
        <row r="5190">
          <cell r="D5190">
            <v>41165</v>
          </cell>
        </row>
        <row r="5191">
          <cell r="D5191">
            <v>41958</v>
          </cell>
        </row>
        <row r="5192">
          <cell r="D5192">
            <v>41958</v>
          </cell>
        </row>
        <row r="5193">
          <cell r="D5193">
            <v>41765</v>
          </cell>
        </row>
        <row r="5194">
          <cell r="D5194">
            <v>40875</v>
          </cell>
        </row>
        <row r="5195">
          <cell r="D5195">
            <v>40875</v>
          </cell>
        </row>
        <row r="5196">
          <cell r="D5196">
            <v>40875</v>
          </cell>
        </row>
        <row r="5197">
          <cell r="D5197">
            <v>40875</v>
          </cell>
        </row>
        <row r="5198">
          <cell r="D5198">
            <v>40673</v>
          </cell>
        </row>
        <row r="5199">
          <cell r="D5199">
            <v>40673</v>
          </cell>
        </row>
        <row r="5200">
          <cell r="D5200">
            <v>41337</v>
          </cell>
        </row>
        <row r="5201">
          <cell r="D5201">
            <v>41337</v>
          </cell>
        </row>
        <row r="5202">
          <cell r="D5202">
            <v>41337</v>
          </cell>
        </row>
        <row r="5203">
          <cell r="D5203">
            <v>41337</v>
          </cell>
        </row>
        <row r="5204">
          <cell r="D5204">
            <v>41136</v>
          </cell>
        </row>
        <row r="5205">
          <cell r="D5205">
            <v>41136</v>
          </cell>
        </row>
        <row r="5206">
          <cell r="D5206">
            <v>41164</v>
          </cell>
        </row>
        <row r="5207">
          <cell r="D5207">
            <v>41164</v>
          </cell>
        </row>
        <row r="5208">
          <cell r="D5208">
            <v>41164</v>
          </cell>
        </row>
        <row r="5209">
          <cell r="D5209">
            <v>41164</v>
          </cell>
        </row>
        <row r="5210">
          <cell r="D5210">
            <v>41164</v>
          </cell>
        </row>
        <row r="5211">
          <cell r="D5211">
            <v>41164</v>
          </cell>
        </row>
        <row r="5212">
          <cell r="D5212">
            <v>40920</v>
          </cell>
        </row>
        <row r="5213">
          <cell r="D5213">
            <v>41041</v>
          </cell>
        </row>
        <row r="5214">
          <cell r="D5214">
            <v>41544</v>
          </cell>
        </row>
        <row r="5215">
          <cell r="D5215">
            <v>41544</v>
          </cell>
        </row>
        <row r="5216">
          <cell r="D5216">
            <v>41544</v>
          </cell>
        </row>
        <row r="5217">
          <cell r="D5217">
            <v>41544</v>
          </cell>
        </row>
        <row r="5218">
          <cell r="D5218">
            <v>41892</v>
          </cell>
        </row>
        <row r="5219">
          <cell r="D5219">
            <v>41745</v>
          </cell>
        </row>
        <row r="5220">
          <cell r="D5220">
            <v>41801</v>
          </cell>
        </row>
        <row r="5221">
          <cell r="D5221">
            <v>41884</v>
          </cell>
        </row>
        <row r="5222">
          <cell r="D5222">
            <v>40708</v>
          </cell>
        </row>
        <row r="5223">
          <cell r="D5223">
            <v>41778</v>
          </cell>
        </row>
        <row r="5224">
          <cell r="D5224">
            <v>41778</v>
          </cell>
        </row>
        <row r="5225">
          <cell r="D5225">
            <v>41778</v>
          </cell>
        </row>
        <row r="5226">
          <cell r="D5226">
            <v>41895</v>
          </cell>
        </row>
        <row r="5227">
          <cell r="D5227">
            <v>41447</v>
          </cell>
        </row>
        <row r="5228">
          <cell r="D5228">
            <v>41447</v>
          </cell>
        </row>
        <row r="5229">
          <cell r="D5229">
            <v>41447</v>
          </cell>
        </row>
        <row r="5230">
          <cell r="D5230">
            <v>40873</v>
          </cell>
        </row>
        <row r="5231">
          <cell r="D5231">
            <v>41718</v>
          </cell>
        </row>
        <row r="5232">
          <cell r="D5232">
            <v>41718</v>
          </cell>
        </row>
        <row r="5233">
          <cell r="D5233">
            <v>41718</v>
          </cell>
        </row>
        <row r="5234">
          <cell r="D5234">
            <v>41718</v>
          </cell>
        </row>
        <row r="5235">
          <cell r="D5235">
            <v>40834</v>
          </cell>
        </row>
        <row r="5236">
          <cell r="D5236">
            <v>41874</v>
          </cell>
        </row>
        <row r="5237">
          <cell r="D5237">
            <v>41598</v>
          </cell>
        </row>
        <row r="5238">
          <cell r="D5238">
            <v>40806</v>
          </cell>
        </row>
        <row r="5239">
          <cell r="D5239">
            <v>40806</v>
          </cell>
        </row>
        <row r="5240">
          <cell r="D5240">
            <v>40806</v>
          </cell>
        </row>
        <row r="5241">
          <cell r="D5241">
            <v>41529</v>
          </cell>
        </row>
        <row r="5242">
          <cell r="D5242">
            <v>41529</v>
          </cell>
        </row>
        <row r="5243">
          <cell r="D5243">
            <v>41541</v>
          </cell>
        </row>
        <row r="5244">
          <cell r="D5244">
            <v>41856</v>
          </cell>
        </row>
        <row r="5245">
          <cell r="D5245">
            <v>41481</v>
          </cell>
        </row>
        <row r="5246">
          <cell r="D5246">
            <v>41489</v>
          </cell>
        </row>
        <row r="5247">
          <cell r="D5247">
            <v>41489</v>
          </cell>
        </row>
        <row r="5248">
          <cell r="D5248">
            <v>41489</v>
          </cell>
        </row>
        <row r="5249">
          <cell r="D5249">
            <v>41050</v>
          </cell>
        </row>
        <row r="5250">
          <cell r="D5250">
            <v>41947</v>
          </cell>
        </row>
        <row r="5251">
          <cell r="D5251">
            <v>41015</v>
          </cell>
        </row>
        <row r="5252">
          <cell r="D5252">
            <v>41621</v>
          </cell>
        </row>
        <row r="5253">
          <cell r="D5253">
            <v>41621</v>
          </cell>
        </row>
        <row r="5254">
          <cell r="D5254">
            <v>41212</v>
          </cell>
        </row>
        <row r="5255">
          <cell r="D5255">
            <v>40609</v>
          </cell>
        </row>
        <row r="5256">
          <cell r="D5256">
            <v>40973</v>
          </cell>
        </row>
        <row r="5257">
          <cell r="D5257">
            <v>40973</v>
          </cell>
        </row>
        <row r="5258">
          <cell r="D5258">
            <v>41495</v>
          </cell>
        </row>
        <row r="5259">
          <cell r="D5259">
            <v>41643</v>
          </cell>
        </row>
        <row r="5260">
          <cell r="D5260">
            <v>41922</v>
          </cell>
        </row>
        <row r="5261">
          <cell r="D5261">
            <v>41933</v>
          </cell>
        </row>
        <row r="5262">
          <cell r="D5262">
            <v>40793</v>
          </cell>
        </row>
        <row r="5263">
          <cell r="D5263">
            <v>40793</v>
          </cell>
        </row>
        <row r="5264">
          <cell r="D5264">
            <v>40793</v>
          </cell>
        </row>
        <row r="5265">
          <cell r="D5265">
            <v>40793</v>
          </cell>
        </row>
        <row r="5266">
          <cell r="D5266">
            <v>40793</v>
          </cell>
        </row>
        <row r="5267">
          <cell r="D5267">
            <v>41913</v>
          </cell>
        </row>
        <row r="5268">
          <cell r="D5268">
            <v>41913</v>
          </cell>
        </row>
        <row r="5269">
          <cell r="D5269">
            <v>41913</v>
          </cell>
        </row>
        <row r="5270">
          <cell r="D5270">
            <v>41960</v>
          </cell>
        </row>
        <row r="5271">
          <cell r="D5271">
            <v>41894</v>
          </cell>
        </row>
        <row r="5272">
          <cell r="D5272">
            <v>41894</v>
          </cell>
        </row>
        <row r="5273">
          <cell r="D5273">
            <v>41656</v>
          </cell>
        </row>
        <row r="5274">
          <cell r="D5274">
            <v>41656</v>
          </cell>
        </row>
        <row r="5275">
          <cell r="D5275">
            <v>41605</v>
          </cell>
        </row>
        <row r="5276">
          <cell r="D5276">
            <v>41220</v>
          </cell>
        </row>
        <row r="5277">
          <cell r="D5277">
            <v>41988</v>
          </cell>
        </row>
        <row r="5278">
          <cell r="D5278">
            <v>41988</v>
          </cell>
        </row>
        <row r="5279">
          <cell r="D5279">
            <v>40799</v>
          </cell>
        </row>
        <row r="5280">
          <cell r="D5280">
            <v>40884</v>
          </cell>
        </row>
        <row r="5281">
          <cell r="D5281">
            <v>41890</v>
          </cell>
        </row>
        <row r="5282">
          <cell r="D5282">
            <v>41920</v>
          </cell>
        </row>
        <row r="5283">
          <cell r="D5283">
            <v>41157</v>
          </cell>
        </row>
        <row r="5284">
          <cell r="D5284">
            <v>41157</v>
          </cell>
        </row>
        <row r="5285">
          <cell r="D5285">
            <v>40632</v>
          </cell>
        </row>
        <row r="5286">
          <cell r="D5286">
            <v>40632</v>
          </cell>
        </row>
        <row r="5287">
          <cell r="D5287">
            <v>41765</v>
          </cell>
        </row>
        <row r="5288">
          <cell r="D5288">
            <v>41765</v>
          </cell>
        </row>
        <row r="5289">
          <cell r="D5289">
            <v>41765</v>
          </cell>
        </row>
        <row r="5290">
          <cell r="D5290">
            <v>41760</v>
          </cell>
        </row>
        <row r="5291">
          <cell r="D5291">
            <v>40794</v>
          </cell>
        </row>
        <row r="5292">
          <cell r="D5292">
            <v>40794</v>
          </cell>
        </row>
        <row r="5293">
          <cell r="D5293">
            <v>40794</v>
          </cell>
        </row>
        <row r="5294">
          <cell r="D5294">
            <v>41811</v>
          </cell>
        </row>
        <row r="5295">
          <cell r="D5295">
            <v>41269</v>
          </cell>
        </row>
        <row r="5296">
          <cell r="D5296">
            <v>41867</v>
          </cell>
        </row>
        <row r="5297">
          <cell r="D5297">
            <v>41703</v>
          </cell>
        </row>
        <row r="5298">
          <cell r="D5298">
            <v>41848</v>
          </cell>
        </row>
        <row r="5299">
          <cell r="D5299">
            <v>41848</v>
          </cell>
        </row>
        <row r="5300">
          <cell r="D5300">
            <v>41541</v>
          </cell>
        </row>
        <row r="5301">
          <cell r="D5301">
            <v>41541</v>
          </cell>
        </row>
        <row r="5302">
          <cell r="D5302">
            <v>41425</v>
          </cell>
        </row>
        <row r="5303">
          <cell r="D5303">
            <v>41425</v>
          </cell>
        </row>
        <row r="5304">
          <cell r="D5304">
            <v>41425</v>
          </cell>
        </row>
        <row r="5305">
          <cell r="D5305">
            <v>40863</v>
          </cell>
        </row>
        <row r="5306">
          <cell r="D5306">
            <v>40807</v>
          </cell>
        </row>
        <row r="5307">
          <cell r="D5307">
            <v>41326</v>
          </cell>
        </row>
        <row r="5308">
          <cell r="D5308">
            <v>41326</v>
          </cell>
        </row>
        <row r="5309">
          <cell r="D5309">
            <v>41326</v>
          </cell>
        </row>
        <row r="5310">
          <cell r="D5310">
            <v>41963</v>
          </cell>
        </row>
        <row r="5311">
          <cell r="D5311">
            <v>41963</v>
          </cell>
        </row>
        <row r="5312">
          <cell r="D5312">
            <v>41963</v>
          </cell>
        </row>
        <row r="5313">
          <cell r="D5313">
            <v>41508</v>
          </cell>
        </row>
        <row r="5314">
          <cell r="D5314">
            <v>41508</v>
          </cell>
        </row>
        <row r="5315">
          <cell r="D5315">
            <v>41760</v>
          </cell>
        </row>
        <row r="5316">
          <cell r="D5316">
            <v>41760</v>
          </cell>
        </row>
        <row r="5317">
          <cell r="D5317">
            <v>41397</v>
          </cell>
        </row>
        <row r="5318">
          <cell r="D5318">
            <v>41915</v>
          </cell>
        </row>
        <row r="5319">
          <cell r="D5319">
            <v>41915</v>
          </cell>
        </row>
        <row r="5320">
          <cell r="D5320">
            <v>41915</v>
          </cell>
        </row>
        <row r="5321">
          <cell r="D5321">
            <v>41915</v>
          </cell>
        </row>
        <row r="5322">
          <cell r="D5322">
            <v>41915</v>
          </cell>
        </row>
        <row r="5323">
          <cell r="D5323">
            <v>41915</v>
          </cell>
        </row>
        <row r="5324">
          <cell r="D5324">
            <v>41915</v>
          </cell>
        </row>
        <row r="5325">
          <cell r="D5325">
            <v>41901</v>
          </cell>
        </row>
        <row r="5326">
          <cell r="D5326">
            <v>41247</v>
          </cell>
        </row>
        <row r="5327">
          <cell r="D5327">
            <v>41247</v>
          </cell>
        </row>
        <row r="5328">
          <cell r="D5328">
            <v>40925</v>
          </cell>
        </row>
        <row r="5329">
          <cell r="D5329">
            <v>40550</v>
          </cell>
        </row>
        <row r="5330">
          <cell r="D5330">
            <v>40973</v>
          </cell>
        </row>
        <row r="5331">
          <cell r="D5331">
            <v>41634</v>
          </cell>
        </row>
        <row r="5332">
          <cell r="D5332">
            <v>41522</v>
          </cell>
        </row>
        <row r="5333">
          <cell r="D5333">
            <v>41522</v>
          </cell>
        </row>
        <row r="5334">
          <cell r="D5334">
            <v>41522</v>
          </cell>
        </row>
        <row r="5335">
          <cell r="D5335">
            <v>40781</v>
          </cell>
        </row>
        <row r="5336">
          <cell r="D5336">
            <v>40781</v>
          </cell>
        </row>
        <row r="5337">
          <cell r="D5337">
            <v>40781</v>
          </cell>
        </row>
        <row r="5338">
          <cell r="D5338">
            <v>41050</v>
          </cell>
        </row>
        <row r="5339">
          <cell r="D5339">
            <v>41929</v>
          </cell>
        </row>
        <row r="5340">
          <cell r="D5340">
            <v>41222</v>
          </cell>
        </row>
        <row r="5341">
          <cell r="D5341">
            <v>41222</v>
          </cell>
        </row>
        <row r="5342">
          <cell r="D5342">
            <v>41222</v>
          </cell>
        </row>
        <row r="5343">
          <cell r="D5343">
            <v>41222</v>
          </cell>
        </row>
        <row r="5344">
          <cell r="D5344">
            <v>40868</v>
          </cell>
        </row>
        <row r="5345">
          <cell r="D5345">
            <v>40868</v>
          </cell>
        </row>
        <row r="5346">
          <cell r="D5346">
            <v>41193</v>
          </cell>
        </row>
        <row r="5347">
          <cell r="D5347">
            <v>41720</v>
          </cell>
        </row>
        <row r="5348">
          <cell r="D5348">
            <v>41720</v>
          </cell>
        </row>
        <row r="5349">
          <cell r="D5349">
            <v>41720</v>
          </cell>
        </row>
        <row r="5350">
          <cell r="D5350">
            <v>40912</v>
          </cell>
        </row>
        <row r="5351">
          <cell r="D5351">
            <v>40912</v>
          </cell>
        </row>
        <row r="5352">
          <cell r="D5352">
            <v>41983</v>
          </cell>
        </row>
        <row r="5353">
          <cell r="D5353">
            <v>41524</v>
          </cell>
        </row>
        <row r="5354">
          <cell r="D5354">
            <v>41524</v>
          </cell>
        </row>
        <row r="5355">
          <cell r="D5355">
            <v>41521</v>
          </cell>
        </row>
        <row r="5356">
          <cell r="D5356">
            <v>40676</v>
          </cell>
        </row>
        <row r="5357">
          <cell r="D5357">
            <v>40676</v>
          </cell>
        </row>
        <row r="5358">
          <cell r="D5358">
            <v>41547</v>
          </cell>
        </row>
        <row r="5359">
          <cell r="D5359">
            <v>40760</v>
          </cell>
        </row>
        <row r="5360">
          <cell r="D5360">
            <v>40760</v>
          </cell>
        </row>
        <row r="5361">
          <cell r="D5361">
            <v>40760</v>
          </cell>
        </row>
        <row r="5362">
          <cell r="D5362">
            <v>41744</v>
          </cell>
        </row>
        <row r="5363">
          <cell r="D5363">
            <v>41800</v>
          </cell>
        </row>
        <row r="5364">
          <cell r="D5364">
            <v>41638</v>
          </cell>
        </row>
        <row r="5365">
          <cell r="D5365">
            <v>41638</v>
          </cell>
        </row>
        <row r="5366">
          <cell r="D5366">
            <v>40562</v>
          </cell>
        </row>
        <row r="5367">
          <cell r="D5367">
            <v>41599</v>
          </cell>
        </row>
        <row r="5368">
          <cell r="D5368">
            <v>41801</v>
          </cell>
        </row>
        <row r="5369">
          <cell r="D5369">
            <v>41801</v>
          </cell>
        </row>
        <row r="5370">
          <cell r="D5370">
            <v>41801</v>
          </cell>
        </row>
        <row r="5371">
          <cell r="D5371">
            <v>41893</v>
          </cell>
        </row>
        <row r="5372">
          <cell r="D5372">
            <v>41738</v>
          </cell>
        </row>
        <row r="5373">
          <cell r="D5373">
            <v>41738</v>
          </cell>
        </row>
        <row r="5374">
          <cell r="D5374">
            <v>41206</v>
          </cell>
        </row>
        <row r="5375">
          <cell r="D5375">
            <v>41206</v>
          </cell>
        </row>
        <row r="5376">
          <cell r="D5376">
            <v>41206</v>
          </cell>
        </row>
        <row r="5377">
          <cell r="D5377">
            <v>41787</v>
          </cell>
        </row>
        <row r="5378">
          <cell r="D5378">
            <v>41787</v>
          </cell>
        </row>
        <row r="5379">
          <cell r="D5379">
            <v>40882</v>
          </cell>
        </row>
        <row r="5380">
          <cell r="D5380">
            <v>40882</v>
          </cell>
        </row>
        <row r="5381">
          <cell r="D5381">
            <v>41501</v>
          </cell>
        </row>
        <row r="5382">
          <cell r="D5382">
            <v>41501</v>
          </cell>
        </row>
        <row r="5383">
          <cell r="D5383">
            <v>41523</v>
          </cell>
        </row>
        <row r="5384">
          <cell r="D5384">
            <v>41523</v>
          </cell>
        </row>
        <row r="5385">
          <cell r="D5385">
            <v>41523</v>
          </cell>
        </row>
        <row r="5386">
          <cell r="D5386">
            <v>41817</v>
          </cell>
        </row>
        <row r="5387">
          <cell r="D5387">
            <v>41817</v>
          </cell>
        </row>
        <row r="5388">
          <cell r="D5388">
            <v>41711</v>
          </cell>
        </row>
        <row r="5389">
          <cell r="D5389">
            <v>41689</v>
          </cell>
        </row>
        <row r="5390">
          <cell r="D5390">
            <v>41689</v>
          </cell>
        </row>
        <row r="5391">
          <cell r="D5391">
            <v>41689</v>
          </cell>
        </row>
        <row r="5392">
          <cell r="D5392">
            <v>41954</v>
          </cell>
        </row>
        <row r="5393">
          <cell r="D5393">
            <v>40866</v>
          </cell>
        </row>
        <row r="5394">
          <cell r="D5394">
            <v>40866</v>
          </cell>
        </row>
        <row r="5395">
          <cell r="D5395">
            <v>40866</v>
          </cell>
        </row>
        <row r="5396">
          <cell r="D5396">
            <v>40866</v>
          </cell>
        </row>
        <row r="5397">
          <cell r="D5397">
            <v>40865</v>
          </cell>
        </row>
        <row r="5398">
          <cell r="D5398">
            <v>41542</v>
          </cell>
        </row>
        <row r="5399">
          <cell r="D5399">
            <v>41599</v>
          </cell>
        </row>
        <row r="5400">
          <cell r="D5400">
            <v>41545</v>
          </cell>
        </row>
        <row r="5401">
          <cell r="D5401">
            <v>41374</v>
          </cell>
        </row>
        <row r="5402">
          <cell r="D5402">
            <v>41904</v>
          </cell>
        </row>
        <row r="5403">
          <cell r="D5403">
            <v>41904</v>
          </cell>
        </row>
        <row r="5404">
          <cell r="D5404">
            <v>41876</v>
          </cell>
        </row>
        <row r="5405">
          <cell r="D5405">
            <v>41876</v>
          </cell>
        </row>
        <row r="5406">
          <cell r="D5406">
            <v>41327</v>
          </cell>
        </row>
        <row r="5407">
          <cell r="D5407">
            <v>41327</v>
          </cell>
        </row>
        <row r="5408">
          <cell r="D5408">
            <v>41327</v>
          </cell>
        </row>
        <row r="5409">
          <cell r="D5409">
            <v>41982</v>
          </cell>
        </row>
        <row r="5410">
          <cell r="D5410">
            <v>41982</v>
          </cell>
        </row>
        <row r="5411">
          <cell r="D5411">
            <v>41982</v>
          </cell>
        </row>
        <row r="5412">
          <cell r="D5412">
            <v>41982</v>
          </cell>
        </row>
        <row r="5413">
          <cell r="D5413">
            <v>41901</v>
          </cell>
        </row>
        <row r="5414">
          <cell r="D5414">
            <v>41901</v>
          </cell>
        </row>
        <row r="5415">
          <cell r="D5415">
            <v>41529</v>
          </cell>
        </row>
        <row r="5416">
          <cell r="D5416">
            <v>41906</v>
          </cell>
        </row>
        <row r="5417">
          <cell r="D5417">
            <v>41906</v>
          </cell>
        </row>
        <row r="5418">
          <cell r="D5418">
            <v>41906</v>
          </cell>
        </row>
        <row r="5419">
          <cell r="D5419">
            <v>40822</v>
          </cell>
        </row>
        <row r="5420">
          <cell r="D5420">
            <v>41205</v>
          </cell>
        </row>
        <row r="5421">
          <cell r="D5421">
            <v>41205</v>
          </cell>
        </row>
        <row r="5422">
          <cell r="D5422">
            <v>41365</v>
          </cell>
        </row>
        <row r="5423">
          <cell r="D5423">
            <v>41365</v>
          </cell>
        </row>
        <row r="5424">
          <cell r="D5424">
            <v>41638</v>
          </cell>
        </row>
        <row r="5425">
          <cell r="D5425">
            <v>41947</v>
          </cell>
        </row>
        <row r="5426">
          <cell r="D5426">
            <v>41660</v>
          </cell>
        </row>
        <row r="5427">
          <cell r="D5427">
            <v>41612</v>
          </cell>
        </row>
        <row r="5428">
          <cell r="D5428">
            <v>41612</v>
          </cell>
        </row>
        <row r="5429">
          <cell r="D5429">
            <v>41440</v>
          </cell>
        </row>
        <row r="5430">
          <cell r="D5430">
            <v>41520</v>
          </cell>
        </row>
        <row r="5431">
          <cell r="D5431">
            <v>40791</v>
          </cell>
        </row>
        <row r="5432">
          <cell r="D5432">
            <v>41934</v>
          </cell>
        </row>
        <row r="5433">
          <cell r="D5433">
            <v>41934</v>
          </cell>
        </row>
        <row r="5434">
          <cell r="D5434">
            <v>41934</v>
          </cell>
        </row>
        <row r="5435">
          <cell r="D5435">
            <v>41755</v>
          </cell>
        </row>
        <row r="5436">
          <cell r="D5436">
            <v>41201</v>
          </cell>
        </row>
        <row r="5437">
          <cell r="D5437">
            <v>41201</v>
          </cell>
        </row>
        <row r="5438">
          <cell r="D5438">
            <v>40729</v>
          </cell>
        </row>
        <row r="5439">
          <cell r="D5439">
            <v>40729</v>
          </cell>
        </row>
        <row r="5440">
          <cell r="D5440">
            <v>40729</v>
          </cell>
        </row>
        <row r="5441">
          <cell r="D5441">
            <v>41369</v>
          </cell>
        </row>
        <row r="5442">
          <cell r="D5442">
            <v>41957</v>
          </cell>
        </row>
        <row r="5443">
          <cell r="D5443">
            <v>41892</v>
          </cell>
        </row>
        <row r="5444">
          <cell r="D5444">
            <v>41016</v>
          </cell>
        </row>
        <row r="5445">
          <cell r="D5445">
            <v>41016</v>
          </cell>
        </row>
        <row r="5446">
          <cell r="D5446">
            <v>41016</v>
          </cell>
        </row>
        <row r="5447">
          <cell r="D5447">
            <v>41481</v>
          </cell>
        </row>
        <row r="5448">
          <cell r="D5448">
            <v>41513</v>
          </cell>
        </row>
        <row r="5449">
          <cell r="D5449">
            <v>41513</v>
          </cell>
        </row>
        <row r="5450">
          <cell r="D5450">
            <v>40798</v>
          </cell>
        </row>
        <row r="5451">
          <cell r="D5451">
            <v>40798</v>
          </cell>
        </row>
        <row r="5452">
          <cell r="D5452">
            <v>40798</v>
          </cell>
        </row>
        <row r="5453">
          <cell r="D5453">
            <v>40798</v>
          </cell>
        </row>
        <row r="5454">
          <cell r="D5454">
            <v>41478</v>
          </cell>
        </row>
        <row r="5455">
          <cell r="D5455">
            <v>41779</v>
          </cell>
        </row>
        <row r="5456">
          <cell r="D5456">
            <v>41758</v>
          </cell>
        </row>
        <row r="5457">
          <cell r="D5457">
            <v>41758</v>
          </cell>
        </row>
        <row r="5458">
          <cell r="D5458">
            <v>42003</v>
          </cell>
        </row>
        <row r="5459">
          <cell r="D5459">
            <v>42003</v>
          </cell>
        </row>
        <row r="5460">
          <cell r="D5460">
            <v>41887</v>
          </cell>
        </row>
        <row r="5461">
          <cell r="D5461">
            <v>41887</v>
          </cell>
        </row>
        <row r="5462">
          <cell r="D5462">
            <v>40623</v>
          </cell>
        </row>
        <row r="5463">
          <cell r="D5463">
            <v>41911</v>
          </cell>
        </row>
        <row r="5464">
          <cell r="D5464">
            <v>40563</v>
          </cell>
        </row>
        <row r="5465">
          <cell r="D5465">
            <v>40563</v>
          </cell>
        </row>
        <row r="5466">
          <cell r="D5466">
            <v>40563</v>
          </cell>
        </row>
        <row r="5467">
          <cell r="D5467">
            <v>40563</v>
          </cell>
        </row>
        <row r="5468">
          <cell r="D5468">
            <v>40589</v>
          </cell>
        </row>
        <row r="5469">
          <cell r="D5469">
            <v>41435</v>
          </cell>
        </row>
        <row r="5470">
          <cell r="D5470">
            <v>40812</v>
          </cell>
        </row>
        <row r="5471">
          <cell r="D5471">
            <v>40812</v>
          </cell>
        </row>
        <row r="5472">
          <cell r="D5472">
            <v>41425</v>
          </cell>
        </row>
        <row r="5473">
          <cell r="D5473">
            <v>41993</v>
          </cell>
        </row>
        <row r="5474">
          <cell r="D5474">
            <v>41993</v>
          </cell>
        </row>
        <row r="5475">
          <cell r="D5475">
            <v>41993</v>
          </cell>
        </row>
        <row r="5476">
          <cell r="D5476">
            <v>42000</v>
          </cell>
        </row>
        <row r="5477">
          <cell r="D5477">
            <v>41806</v>
          </cell>
        </row>
        <row r="5478">
          <cell r="D5478">
            <v>41806</v>
          </cell>
        </row>
        <row r="5479">
          <cell r="D5479">
            <v>41806</v>
          </cell>
        </row>
        <row r="5480">
          <cell r="D5480">
            <v>41599</v>
          </cell>
        </row>
        <row r="5481">
          <cell r="D5481">
            <v>40633</v>
          </cell>
        </row>
        <row r="5482">
          <cell r="D5482">
            <v>41921</v>
          </cell>
        </row>
        <row r="5483">
          <cell r="D5483">
            <v>41921</v>
          </cell>
        </row>
        <row r="5484">
          <cell r="D5484">
            <v>41921</v>
          </cell>
        </row>
        <row r="5485">
          <cell r="D5485">
            <v>41921</v>
          </cell>
        </row>
        <row r="5486">
          <cell r="D5486">
            <v>41670</v>
          </cell>
        </row>
        <row r="5487">
          <cell r="D5487">
            <v>40889</v>
          </cell>
        </row>
        <row r="5488">
          <cell r="D5488">
            <v>41206</v>
          </cell>
        </row>
        <row r="5489">
          <cell r="D5489">
            <v>41731</v>
          </cell>
        </row>
        <row r="5490">
          <cell r="D5490">
            <v>41731</v>
          </cell>
        </row>
        <row r="5491">
          <cell r="D5491">
            <v>41731</v>
          </cell>
        </row>
        <row r="5492">
          <cell r="D5492">
            <v>41731</v>
          </cell>
        </row>
        <row r="5493">
          <cell r="D5493">
            <v>41666</v>
          </cell>
        </row>
        <row r="5494">
          <cell r="D5494">
            <v>40875</v>
          </cell>
        </row>
        <row r="5495">
          <cell r="D5495">
            <v>40875</v>
          </cell>
        </row>
        <row r="5496">
          <cell r="D5496">
            <v>40875</v>
          </cell>
        </row>
        <row r="5497">
          <cell r="D5497">
            <v>41156</v>
          </cell>
        </row>
        <row r="5498">
          <cell r="D5498">
            <v>41803</v>
          </cell>
        </row>
        <row r="5499">
          <cell r="D5499">
            <v>41836</v>
          </cell>
        </row>
        <row r="5500">
          <cell r="D5500">
            <v>41836</v>
          </cell>
        </row>
        <row r="5501">
          <cell r="D5501">
            <v>41836</v>
          </cell>
        </row>
        <row r="5502">
          <cell r="D5502">
            <v>41836</v>
          </cell>
        </row>
        <row r="5503">
          <cell r="D5503">
            <v>41836</v>
          </cell>
        </row>
        <row r="5504">
          <cell r="D5504">
            <v>41946</v>
          </cell>
        </row>
        <row r="5505">
          <cell r="D5505">
            <v>41946</v>
          </cell>
        </row>
        <row r="5506">
          <cell r="D5506">
            <v>41946</v>
          </cell>
        </row>
        <row r="5507">
          <cell r="D5507">
            <v>41946</v>
          </cell>
        </row>
        <row r="5508">
          <cell r="D5508">
            <v>41556</v>
          </cell>
        </row>
        <row r="5509">
          <cell r="D5509">
            <v>41373</v>
          </cell>
        </row>
        <row r="5510">
          <cell r="D5510">
            <v>41190</v>
          </cell>
        </row>
        <row r="5511">
          <cell r="D5511">
            <v>41775</v>
          </cell>
        </row>
        <row r="5512">
          <cell r="D5512">
            <v>41775</v>
          </cell>
        </row>
        <row r="5513">
          <cell r="D5513">
            <v>40599</v>
          </cell>
        </row>
        <row r="5514">
          <cell r="D5514">
            <v>40599</v>
          </cell>
        </row>
        <row r="5515">
          <cell r="D5515">
            <v>41059</v>
          </cell>
        </row>
        <row r="5516">
          <cell r="D5516">
            <v>41059</v>
          </cell>
        </row>
        <row r="5517">
          <cell r="D5517">
            <v>41059</v>
          </cell>
        </row>
        <row r="5518">
          <cell r="D5518">
            <v>41597</v>
          </cell>
        </row>
        <row r="5519">
          <cell r="D5519">
            <v>41978</v>
          </cell>
        </row>
        <row r="5520">
          <cell r="D5520">
            <v>41978</v>
          </cell>
        </row>
        <row r="5521">
          <cell r="D5521">
            <v>41978</v>
          </cell>
        </row>
        <row r="5522">
          <cell r="D5522">
            <v>41978</v>
          </cell>
        </row>
        <row r="5523">
          <cell r="D5523">
            <v>41978</v>
          </cell>
        </row>
        <row r="5524">
          <cell r="D5524">
            <v>41431</v>
          </cell>
        </row>
        <row r="5525">
          <cell r="D5525">
            <v>41431</v>
          </cell>
        </row>
        <row r="5526">
          <cell r="D5526">
            <v>41619</v>
          </cell>
        </row>
        <row r="5527">
          <cell r="D5527">
            <v>41760</v>
          </cell>
        </row>
        <row r="5528">
          <cell r="D5528">
            <v>41754</v>
          </cell>
        </row>
        <row r="5529">
          <cell r="D5529">
            <v>41037</v>
          </cell>
        </row>
        <row r="5530">
          <cell r="D5530">
            <v>40999</v>
          </cell>
        </row>
        <row r="5531">
          <cell r="D5531">
            <v>41858</v>
          </cell>
        </row>
        <row r="5532">
          <cell r="D5532">
            <v>41976</v>
          </cell>
        </row>
        <row r="5533">
          <cell r="D5533">
            <v>41432</v>
          </cell>
        </row>
        <row r="5534">
          <cell r="D5534">
            <v>41432</v>
          </cell>
        </row>
        <row r="5535">
          <cell r="D5535">
            <v>41432</v>
          </cell>
        </row>
        <row r="5536">
          <cell r="D5536">
            <v>41432</v>
          </cell>
        </row>
        <row r="5537">
          <cell r="D5537">
            <v>41432</v>
          </cell>
        </row>
        <row r="5538">
          <cell r="D5538">
            <v>41432</v>
          </cell>
        </row>
        <row r="5539">
          <cell r="D5539">
            <v>41432</v>
          </cell>
        </row>
        <row r="5540">
          <cell r="D5540">
            <v>41012</v>
          </cell>
        </row>
        <row r="5541">
          <cell r="D5541">
            <v>41782</v>
          </cell>
        </row>
        <row r="5542">
          <cell r="D5542">
            <v>41782</v>
          </cell>
        </row>
        <row r="5543">
          <cell r="D5543">
            <v>41782</v>
          </cell>
        </row>
        <row r="5544">
          <cell r="D5544">
            <v>41628</v>
          </cell>
        </row>
        <row r="5545">
          <cell r="D5545">
            <v>41628</v>
          </cell>
        </row>
        <row r="5546">
          <cell r="D5546">
            <v>41628</v>
          </cell>
        </row>
        <row r="5547">
          <cell r="D5547">
            <v>41905</v>
          </cell>
        </row>
        <row r="5548">
          <cell r="D5548">
            <v>41890</v>
          </cell>
        </row>
        <row r="5549">
          <cell r="D5549">
            <v>41890</v>
          </cell>
        </row>
        <row r="5550">
          <cell r="D5550">
            <v>40875</v>
          </cell>
        </row>
        <row r="5551">
          <cell r="D5551">
            <v>40875</v>
          </cell>
        </row>
        <row r="5552">
          <cell r="D5552">
            <v>40859</v>
          </cell>
        </row>
        <row r="5553">
          <cell r="D5553">
            <v>40859</v>
          </cell>
        </row>
        <row r="5554">
          <cell r="D5554">
            <v>40859</v>
          </cell>
        </row>
        <row r="5555">
          <cell r="D5555">
            <v>40859</v>
          </cell>
        </row>
        <row r="5556">
          <cell r="D5556">
            <v>40859</v>
          </cell>
        </row>
        <row r="5557">
          <cell r="D5557">
            <v>41915</v>
          </cell>
        </row>
        <row r="5558">
          <cell r="D5558">
            <v>41257</v>
          </cell>
        </row>
        <row r="5559">
          <cell r="D5559">
            <v>41257</v>
          </cell>
        </row>
        <row r="5560">
          <cell r="D5560">
            <v>41249</v>
          </cell>
        </row>
        <row r="5561">
          <cell r="D5561">
            <v>41249</v>
          </cell>
        </row>
        <row r="5562">
          <cell r="D5562">
            <v>41249</v>
          </cell>
        </row>
        <row r="5563">
          <cell r="D5563">
            <v>41730</v>
          </cell>
        </row>
        <row r="5564">
          <cell r="D5564">
            <v>41730</v>
          </cell>
        </row>
        <row r="5565">
          <cell r="D5565">
            <v>41730</v>
          </cell>
        </row>
        <row r="5566">
          <cell r="D5566">
            <v>41712</v>
          </cell>
        </row>
        <row r="5567">
          <cell r="D5567">
            <v>41712</v>
          </cell>
        </row>
        <row r="5568">
          <cell r="D5568">
            <v>41712</v>
          </cell>
        </row>
        <row r="5569">
          <cell r="D5569">
            <v>41712</v>
          </cell>
        </row>
        <row r="5570">
          <cell r="D5570">
            <v>41712</v>
          </cell>
        </row>
        <row r="5571">
          <cell r="D5571">
            <v>41712</v>
          </cell>
        </row>
        <row r="5572">
          <cell r="D5572">
            <v>41712</v>
          </cell>
        </row>
        <row r="5573">
          <cell r="D5573">
            <v>40882</v>
          </cell>
        </row>
        <row r="5574">
          <cell r="D5574">
            <v>40882</v>
          </cell>
        </row>
        <row r="5575">
          <cell r="D5575">
            <v>40882</v>
          </cell>
        </row>
        <row r="5576">
          <cell r="D5576">
            <v>40882</v>
          </cell>
        </row>
        <row r="5577">
          <cell r="D5577">
            <v>40882</v>
          </cell>
        </row>
        <row r="5578">
          <cell r="D5578">
            <v>41621</v>
          </cell>
        </row>
        <row r="5579">
          <cell r="D5579">
            <v>41621</v>
          </cell>
        </row>
        <row r="5580">
          <cell r="D5580">
            <v>41892</v>
          </cell>
        </row>
        <row r="5581">
          <cell r="D5581">
            <v>41892</v>
          </cell>
        </row>
        <row r="5582">
          <cell r="D5582">
            <v>41892</v>
          </cell>
        </row>
        <row r="5583">
          <cell r="D5583">
            <v>41917</v>
          </cell>
        </row>
        <row r="5584">
          <cell r="D5584">
            <v>41404</v>
          </cell>
        </row>
        <row r="5585">
          <cell r="D5585">
            <v>40892</v>
          </cell>
        </row>
        <row r="5586">
          <cell r="D5586">
            <v>41974</v>
          </cell>
        </row>
        <row r="5587">
          <cell r="D5587">
            <v>41974</v>
          </cell>
        </row>
        <row r="5588">
          <cell r="D5588">
            <v>41974</v>
          </cell>
        </row>
        <row r="5589">
          <cell r="D5589">
            <v>40987</v>
          </cell>
        </row>
        <row r="5590">
          <cell r="D5590">
            <v>40743</v>
          </cell>
        </row>
        <row r="5591">
          <cell r="D5591">
            <v>41617</v>
          </cell>
        </row>
        <row r="5592">
          <cell r="D5592">
            <v>41617</v>
          </cell>
        </row>
        <row r="5593">
          <cell r="D5593">
            <v>40829</v>
          </cell>
        </row>
        <row r="5594">
          <cell r="D5594">
            <v>40829</v>
          </cell>
        </row>
        <row r="5595">
          <cell r="D5595">
            <v>41963</v>
          </cell>
        </row>
        <row r="5596">
          <cell r="D5596">
            <v>41907</v>
          </cell>
        </row>
        <row r="5597">
          <cell r="D5597">
            <v>41907</v>
          </cell>
        </row>
        <row r="5598">
          <cell r="D5598">
            <v>41177</v>
          </cell>
        </row>
        <row r="5599">
          <cell r="D5599">
            <v>41684</v>
          </cell>
        </row>
        <row r="5600">
          <cell r="D5600">
            <v>41684</v>
          </cell>
        </row>
        <row r="5601">
          <cell r="D5601">
            <v>40819</v>
          </cell>
        </row>
        <row r="5602">
          <cell r="D5602">
            <v>40819</v>
          </cell>
        </row>
        <row r="5603">
          <cell r="D5603">
            <v>40819</v>
          </cell>
        </row>
        <row r="5604">
          <cell r="D5604">
            <v>41514</v>
          </cell>
        </row>
        <row r="5605">
          <cell r="D5605">
            <v>41514</v>
          </cell>
        </row>
        <row r="5606">
          <cell r="D5606">
            <v>41246</v>
          </cell>
        </row>
        <row r="5607">
          <cell r="D5607">
            <v>41538</v>
          </cell>
        </row>
        <row r="5608">
          <cell r="D5608">
            <v>41538</v>
          </cell>
        </row>
        <row r="5609">
          <cell r="D5609">
            <v>41724</v>
          </cell>
        </row>
        <row r="5610">
          <cell r="D5610">
            <v>41249</v>
          </cell>
        </row>
        <row r="5611">
          <cell r="D5611">
            <v>41883</v>
          </cell>
        </row>
        <row r="5612">
          <cell r="D5612">
            <v>41187</v>
          </cell>
        </row>
        <row r="5613">
          <cell r="D5613">
            <v>41870</v>
          </cell>
        </row>
        <row r="5614">
          <cell r="D5614">
            <v>41870</v>
          </cell>
        </row>
        <row r="5615">
          <cell r="D5615">
            <v>41307</v>
          </cell>
        </row>
        <row r="5616">
          <cell r="D5616">
            <v>41510</v>
          </cell>
        </row>
        <row r="5617">
          <cell r="D5617">
            <v>41510</v>
          </cell>
        </row>
        <row r="5618">
          <cell r="D5618">
            <v>41510</v>
          </cell>
        </row>
        <row r="5619">
          <cell r="D5619">
            <v>41821</v>
          </cell>
        </row>
        <row r="5620">
          <cell r="D5620">
            <v>41170</v>
          </cell>
        </row>
        <row r="5621">
          <cell r="D5621">
            <v>41543</v>
          </cell>
        </row>
        <row r="5622">
          <cell r="D5622">
            <v>41543</v>
          </cell>
        </row>
        <row r="5623">
          <cell r="D5623">
            <v>41543</v>
          </cell>
        </row>
        <row r="5624">
          <cell r="D5624">
            <v>41543</v>
          </cell>
        </row>
        <row r="5625">
          <cell r="D5625">
            <v>41572</v>
          </cell>
        </row>
        <row r="5626">
          <cell r="D5626">
            <v>41572</v>
          </cell>
        </row>
        <row r="5627">
          <cell r="D5627">
            <v>40815</v>
          </cell>
        </row>
        <row r="5628">
          <cell r="D5628">
            <v>40815</v>
          </cell>
        </row>
        <row r="5629">
          <cell r="D5629">
            <v>41817</v>
          </cell>
        </row>
        <row r="5630">
          <cell r="D5630">
            <v>41817</v>
          </cell>
        </row>
        <row r="5631">
          <cell r="D5631">
            <v>41508</v>
          </cell>
        </row>
        <row r="5632">
          <cell r="D5632">
            <v>40586</v>
          </cell>
        </row>
        <row r="5633">
          <cell r="D5633">
            <v>40586</v>
          </cell>
        </row>
        <row r="5634">
          <cell r="D5634">
            <v>40586</v>
          </cell>
        </row>
        <row r="5635">
          <cell r="D5635">
            <v>41541</v>
          </cell>
        </row>
        <row r="5636">
          <cell r="D5636">
            <v>41248</v>
          </cell>
        </row>
        <row r="5637">
          <cell r="D5637">
            <v>41886</v>
          </cell>
        </row>
        <row r="5638">
          <cell r="D5638">
            <v>41886</v>
          </cell>
        </row>
        <row r="5639">
          <cell r="D5639">
            <v>41725</v>
          </cell>
        </row>
        <row r="5640">
          <cell r="D5640">
            <v>40898</v>
          </cell>
        </row>
        <row r="5641">
          <cell r="D5641">
            <v>40898</v>
          </cell>
        </row>
        <row r="5642">
          <cell r="D5642">
            <v>40809</v>
          </cell>
        </row>
        <row r="5643">
          <cell r="D5643">
            <v>41732</v>
          </cell>
        </row>
        <row r="5644">
          <cell r="D5644">
            <v>41366</v>
          </cell>
        </row>
        <row r="5645">
          <cell r="D5645">
            <v>41044</v>
          </cell>
        </row>
        <row r="5646">
          <cell r="D5646">
            <v>41722</v>
          </cell>
        </row>
        <row r="5647">
          <cell r="D5647">
            <v>41744</v>
          </cell>
        </row>
        <row r="5648">
          <cell r="D5648">
            <v>40912</v>
          </cell>
        </row>
        <row r="5649">
          <cell r="D5649">
            <v>41946</v>
          </cell>
        </row>
        <row r="5650">
          <cell r="D5650">
            <v>41838</v>
          </cell>
        </row>
        <row r="5651">
          <cell r="D5651">
            <v>41838</v>
          </cell>
        </row>
        <row r="5652">
          <cell r="D5652">
            <v>41838</v>
          </cell>
        </row>
        <row r="5653">
          <cell r="D5653">
            <v>41838</v>
          </cell>
        </row>
        <row r="5654">
          <cell r="D5654">
            <v>41919</v>
          </cell>
        </row>
        <row r="5655">
          <cell r="D5655">
            <v>40851</v>
          </cell>
        </row>
        <row r="5656">
          <cell r="D5656">
            <v>41627</v>
          </cell>
        </row>
        <row r="5657">
          <cell r="D5657">
            <v>41627</v>
          </cell>
        </row>
        <row r="5658">
          <cell r="D5658">
            <v>41627</v>
          </cell>
        </row>
        <row r="5659">
          <cell r="D5659">
            <v>41627</v>
          </cell>
        </row>
        <row r="5660">
          <cell r="D5660">
            <v>41627</v>
          </cell>
        </row>
        <row r="5661">
          <cell r="D5661">
            <v>41627</v>
          </cell>
        </row>
        <row r="5662">
          <cell r="D5662">
            <v>41627</v>
          </cell>
        </row>
        <row r="5663">
          <cell r="D5663">
            <v>41542</v>
          </cell>
        </row>
        <row r="5664">
          <cell r="D5664">
            <v>41542</v>
          </cell>
        </row>
        <row r="5665">
          <cell r="D5665">
            <v>41477</v>
          </cell>
        </row>
        <row r="5666">
          <cell r="D5666">
            <v>41477</v>
          </cell>
        </row>
        <row r="5667">
          <cell r="D5667">
            <v>41477</v>
          </cell>
        </row>
        <row r="5668">
          <cell r="D5668">
            <v>41477</v>
          </cell>
        </row>
        <row r="5669">
          <cell r="D5669">
            <v>41437</v>
          </cell>
        </row>
        <row r="5670">
          <cell r="D5670">
            <v>41437</v>
          </cell>
        </row>
        <row r="5671">
          <cell r="D5671">
            <v>41437</v>
          </cell>
        </row>
        <row r="5672">
          <cell r="D5672">
            <v>41069</v>
          </cell>
        </row>
        <row r="5673">
          <cell r="D5673">
            <v>41069</v>
          </cell>
        </row>
        <row r="5674">
          <cell r="D5674">
            <v>41940</v>
          </cell>
        </row>
        <row r="5675">
          <cell r="D5675">
            <v>41940</v>
          </cell>
        </row>
        <row r="5676">
          <cell r="D5676">
            <v>41296</v>
          </cell>
        </row>
        <row r="5677">
          <cell r="D5677">
            <v>40691</v>
          </cell>
        </row>
        <row r="5678">
          <cell r="D5678">
            <v>40691</v>
          </cell>
        </row>
        <row r="5679">
          <cell r="D5679">
            <v>40906</v>
          </cell>
        </row>
        <row r="5680">
          <cell r="D5680">
            <v>41484</v>
          </cell>
        </row>
        <row r="5681">
          <cell r="D5681">
            <v>41484</v>
          </cell>
        </row>
        <row r="5682">
          <cell r="D5682">
            <v>41542</v>
          </cell>
        </row>
        <row r="5683">
          <cell r="D5683">
            <v>41542</v>
          </cell>
        </row>
        <row r="5684">
          <cell r="D5684">
            <v>40635</v>
          </cell>
        </row>
        <row r="5685">
          <cell r="D5685">
            <v>40635</v>
          </cell>
        </row>
        <row r="5686">
          <cell r="D5686">
            <v>40635</v>
          </cell>
        </row>
        <row r="5687">
          <cell r="D5687">
            <v>41218</v>
          </cell>
        </row>
        <row r="5688">
          <cell r="D5688">
            <v>40752</v>
          </cell>
        </row>
        <row r="5689">
          <cell r="D5689">
            <v>40752</v>
          </cell>
        </row>
        <row r="5690">
          <cell r="D5690">
            <v>40752</v>
          </cell>
        </row>
        <row r="5691">
          <cell r="D5691">
            <v>41269</v>
          </cell>
        </row>
        <row r="5692">
          <cell r="D5692">
            <v>41253</v>
          </cell>
        </row>
        <row r="5693">
          <cell r="D5693">
            <v>41253</v>
          </cell>
        </row>
        <row r="5694">
          <cell r="D5694">
            <v>41253</v>
          </cell>
        </row>
        <row r="5695">
          <cell r="D5695">
            <v>41253</v>
          </cell>
        </row>
        <row r="5696">
          <cell r="D5696">
            <v>41253</v>
          </cell>
        </row>
        <row r="5697">
          <cell r="D5697">
            <v>41400</v>
          </cell>
        </row>
        <row r="5698">
          <cell r="D5698">
            <v>41927</v>
          </cell>
        </row>
        <row r="5699">
          <cell r="D5699">
            <v>41927</v>
          </cell>
        </row>
        <row r="5700">
          <cell r="D5700">
            <v>41584</v>
          </cell>
        </row>
        <row r="5701">
          <cell r="D5701">
            <v>41947</v>
          </cell>
        </row>
        <row r="5702">
          <cell r="D5702">
            <v>41603</v>
          </cell>
        </row>
        <row r="5703">
          <cell r="D5703">
            <v>41603</v>
          </cell>
        </row>
        <row r="5704">
          <cell r="D5704">
            <v>40891</v>
          </cell>
        </row>
        <row r="5705">
          <cell r="D5705">
            <v>40891</v>
          </cell>
        </row>
        <row r="5706">
          <cell r="D5706">
            <v>40891</v>
          </cell>
        </row>
        <row r="5707">
          <cell r="D5707">
            <v>40850</v>
          </cell>
        </row>
        <row r="5708">
          <cell r="D5708">
            <v>41905</v>
          </cell>
        </row>
        <row r="5709">
          <cell r="D5709">
            <v>41037</v>
          </cell>
        </row>
        <row r="5710">
          <cell r="D5710">
            <v>41037</v>
          </cell>
        </row>
        <row r="5711">
          <cell r="D5711">
            <v>41037</v>
          </cell>
        </row>
        <row r="5712">
          <cell r="D5712">
            <v>41037</v>
          </cell>
        </row>
        <row r="5713">
          <cell r="D5713">
            <v>41037</v>
          </cell>
        </row>
        <row r="5714">
          <cell r="D5714">
            <v>41852</v>
          </cell>
        </row>
        <row r="5715">
          <cell r="D5715">
            <v>40603</v>
          </cell>
        </row>
        <row r="5716">
          <cell r="D5716">
            <v>41908</v>
          </cell>
        </row>
        <row r="5717">
          <cell r="D5717">
            <v>41191</v>
          </cell>
        </row>
        <row r="5718">
          <cell r="D5718">
            <v>41191</v>
          </cell>
        </row>
        <row r="5719">
          <cell r="D5719">
            <v>41191</v>
          </cell>
        </row>
        <row r="5720">
          <cell r="D5720">
            <v>41191</v>
          </cell>
        </row>
        <row r="5721">
          <cell r="D5721">
            <v>41728</v>
          </cell>
        </row>
        <row r="5722">
          <cell r="D5722">
            <v>41227</v>
          </cell>
        </row>
        <row r="5723">
          <cell r="D5723">
            <v>41227</v>
          </cell>
        </row>
        <row r="5724">
          <cell r="D5724">
            <v>41227</v>
          </cell>
        </row>
        <row r="5725">
          <cell r="D5725">
            <v>41544</v>
          </cell>
        </row>
        <row r="5726">
          <cell r="D5726">
            <v>40808</v>
          </cell>
        </row>
        <row r="5727">
          <cell r="D5727">
            <v>41177</v>
          </cell>
        </row>
        <row r="5728">
          <cell r="D5728">
            <v>41033</v>
          </cell>
        </row>
        <row r="5729">
          <cell r="D5729">
            <v>41982</v>
          </cell>
        </row>
        <row r="5730">
          <cell r="D5730">
            <v>41982</v>
          </cell>
        </row>
        <row r="5731">
          <cell r="D5731">
            <v>41982</v>
          </cell>
        </row>
        <row r="5732">
          <cell r="D5732">
            <v>41982</v>
          </cell>
        </row>
        <row r="5733">
          <cell r="D5733">
            <v>41982</v>
          </cell>
        </row>
        <row r="5734">
          <cell r="D5734">
            <v>41820</v>
          </cell>
        </row>
        <row r="5735">
          <cell r="D5735">
            <v>41820</v>
          </cell>
        </row>
        <row r="5736">
          <cell r="D5736">
            <v>41820</v>
          </cell>
        </row>
        <row r="5737">
          <cell r="D5737">
            <v>40723</v>
          </cell>
        </row>
        <row r="5738">
          <cell r="D5738">
            <v>40564</v>
          </cell>
        </row>
        <row r="5739">
          <cell r="D5739">
            <v>40564</v>
          </cell>
        </row>
        <row r="5740">
          <cell r="D5740">
            <v>41640</v>
          </cell>
        </row>
        <row r="5741">
          <cell r="D5741">
            <v>41727</v>
          </cell>
        </row>
        <row r="5742">
          <cell r="D5742">
            <v>41727</v>
          </cell>
        </row>
        <row r="5743">
          <cell r="D5743">
            <v>41727</v>
          </cell>
        </row>
        <row r="5744">
          <cell r="D5744">
            <v>41727</v>
          </cell>
        </row>
        <row r="5745">
          <cell r="D5745">
            <v>41727</v>
          </cell>
        </row>
        <row r="5746">
          <cell r="D5746">
            <v>41727</v>
          </cell>
        </row>
        <row r="5747">
          <cell r="D5747">
            <v>41727</v>
          </cell>
        </row>
        <row r="5748">
          <cell r="D5748">
            <v>41617</v>
          </cell>
        </row>
        <row r="5749">
          <cell r="D5749">
            <v>41617</v>
          </cell>
        </row>
        <row r="5750">
          <cell r="D5750">
            <v>41617</v>
          </cell>
        </row>
        <row r="5751">
          <cell r="D5751">
            <v>41962</v>
          </cell>
        </row>
        <row r="5752">
          <cell r="D5752">
            <v>40693</v>
          </cell>
        </row>
        <row r="5753">
          <cell r="D5753">
            <v>41296</v>
          </cell>
        </row>
        <row r="5754">
          <cell r="D5754">
            <v>41296</v>
          </cell>
        </row>
        <row r="5755">
          <cell r="D5755">
            <v>41308</v>
          </cell>
        </row>
        <row r="5756">
          <cell r="D5756">
            <v>40997</v>
          </cell>
        </row>
        <row r="5757">
          <cell r="D5757">
            <v>40830</v>
          </cell>
        </row>
        <row r="5758">
          <cell r="D5758">
            <v>40830</v>
          </cell>
        </row>
        <row r="5759">
          <cell r="D5759">
            <v>41132</v>
          </cell>
        </row>
        <row r="5760">
          <cell r="D5760">
            <v>41235</v>
          </cell>
        </row>
        <row r="5761">
          <cell r="D5761">
            <v>41639</v>
          </cell>
        </row>
        <row r="5762">
          <cell r="D5762">
            <v>41639</v>
          </cell>
        </row>
        <row r="5763">
          <cell r="D5763">
            <v>41864</v>
          </cell>
        </row>
        <row r="5764">
          <cell r="D5764">
            <v>41864</v>
          </cell>
        </row>
        <row r="5765">
          <cell r="D5765">
            <v>41216</v>
          </cell>
        </row>
        <row r="5766">
          <cell r="D5766">
            <v>41162</v>
          </cell>
        </row>
        <row r="5767">
          <cell r="D5767">
            <v>40855</v>
          </cell>
        </row>
        <row r="5768">
          <cell r="D5768">
            <v>41556</v>
          </cell>
        </row>
        <row r="5769">
          <cell r="D5769">
            <v>41891</v>
          </cell>
        </row>
        <row r="5770">
          <cell r="D5770">
            <v>40964</v>
          </cell>
        </row>
        <row r="5771">
          <cell r="D5771">
            <v>40964</v>
          </cell>
        </row>
        <row r="5772">
          <cell r="D5772">
            <v>41176</v>
          </cell>
        </row>
        <row r="5773">
          <cell r="D5773">
            <v>41176</v>
          </cell>
        </row>
        <row r="5774">
          <cell r="D5774">
            <v>41239</v>
          </cell>
        </row>
        <row r="5775">
          <cell r="D5775">
            <v>41518</v>
          </cell>
        </row>
        <row r="5776">
          <cell r="D5776">
            <v>41377</v>
          </cell>
        </row>
        <row r="5777">
          <cell r="D5777">
            <v>41377</v>
          </cell>
        </row>
        <row r="5778">
          <cell r="D5778">
            <v>41613</v>
          </cell>
        </row>
        <row r="5779">
          <cell r="D5779">
            <v>41613</v>
          </cell>
        </row>
        <row r="5780">
          <cell r="D5780">
            <v>40858</v>
          </cell>
        </row>
        <row r="5781">
          <cell r="D5781">
            <v>40858</v>
          </cell>
        </row>
        <row r="5782">
          <cell r="D5782">
            <v>41001</v>
          </cell>
        </row>
        <row r="5783">
          <cell r="D5783">
            <v>41255</v>
          </cell>
        </row>
        <row r="5784">
          <cell r="D5784">
            <v>41255</v>
          </cell>
        </row>
        <row r="5785">
          <cell r="D5785">
            <v>41255</v>
          </cell>
        </row>
        <row r="5786">
          <cell r="D5786">
            <v>41915</v>
          </cell>
        </row>
        <row r="5787">
          <cell r="D5787">
            <v>41915</v>
          </cell>
        </row>
        <row r="5788">
          <cell r="D5788">
            <v>41915</v>
          </cell>
        </row>
        <row r="5789">
          <cell r="D5789">
            <v>41915</v>
          </cell>
        </row>
        <row r="5790">
          <cell r="D5790">
            <v>41740</v>
          </cell>
        </row>
        <row r="5791">
          <cell r="D5791">
            <v>41740</v>
          </cell>
        </row>
        <row r="5792">
          <cell r="D5792">
            <v>41912</v>
          </cell>
        </row>
        <row r="5793">
          <cell r="D5793">
            <v>41912</v>
          </cell>
        </row>
        <row r="5794">
          <cell r="D5794">
            <v>41912</v>
          </cell>
        </row>
        <row r="5795">
          <cell r="D5795">
            <v>41912</v>
          </cell>
        </row>
        <row r="5796">
          <cell r="D5796">
            <v>41912</v>
          </cell>
        </row>
        <row r="5797">
          <cell r="D5797">
            <v>40815</v>
          </cell>
        </row>
        <row r="5798">
          <cell r="D5798">
            <v>40815</v>
          </cell>
        </row>
        <row r="5799">
          <cell r="D5799">
            <v>40815</v>
          </cell>
        </row>
        <row r="5800">
          <cell r="D5800">
            <v>40815</v>
          </cell>
        </row>
        <row r="5801">
          <cell r="D5801">
            <v>40775</v>
          </cell>
        </row>
        <row r="5802">
          <cell r="D5802">
            <v>40735</v>
          </cell>
        </row>
        <row r="5803">
          <cell r="D5803">
            <v>40735</v>
          </cell>
        </row>
        <row r="5804">
          <cell r="D5804">
            <v>40990</v>
          </cell>
        </row>
        <row r="5805">
          <cell r="D5805">
            <v>41772</v>
          </cell>
        </row>
        <row r="5806">
          <cell r="D5806">
            <v>41957</v>
          </cell>
        </row>
        <row r="5807">
          <cell r="D5807">
            <v>41957</v>
          </cell>
        </row>
        <row r="5808">
          <cell r="D5808">
            <v>41522</v>
          </cell>
        </row>
        <row r="5809">
          <cell r="D5809">
            <v>41522</v>
          </cell>
        </row>
        <row r="5810">
          <cell r="D5810">
            <v>41522</v>
          </cell>
        </row>
        <row r="5811">
          <cell r="D5811">
            <v>41311</v>
          </cell>
        </row>
        <row r="5812">
          <cell r="D5812">
            <v>40990</v>
          </cell>
        </row>
        <row r="5813">
          <cell r="D5813">
            <v>40990</v>
          </cell>
        </row>
        <row r="5814">
          <cell r="D5814">
            <v>40990</v>
          </cell>
        </row>
        <row r="5815">
          <cell r="D5815">
            <v>41092</v>
          </cell>
        </row>
        <row r="5816">
          <cell r="D5816">
            <v>41075</v>
          </cell>
        </row>
        <row r="5817">
          <cell r="D5817">
            <v>40873</v>
          </cell>
        </row>
        <row r="5818">
          <cell r="D5818">
            <v>40873</v>
          </cell>
        </row>
        <row r="5819">
          <cell r="D5819">
            <v>40873</v>
          </cell>
        </row>
        <row r="5820">
          <cell r="D5820">
            <v>40873</v>
          </cell>
        </row>
        <row r="5821">
          <cell r="D5821">
            <v>40873</v>
          </cell>
        </row>
        <row r="5822">
          <cell r="D5822">
            <v>41772</v>
          </cell>
        </row>
        <row r="5823">
          <cell r="D5823">
            <v>41772</v>
          </cell>
        </row>
        <row r="5824">
          <cell r="D5824">
            <v>41772</v>
          </cell>
        </row>
        <row r="5825">
          <cell r="D5825">
            <v>41772</v>
          </cell>
        </row>
        <row r="5826">
          <cell r="D5826">
            <v>40665</v>
          </cell>
        </row>
        <row r="5827">
          <cell r="D5827">
            <v>41886</v>
          </cell>
        </row>
        <row r="5828">
          <cell r="D5828">
            <v>41886</v>
          </cell>
        </row>
        <row r="5829">
          <cell r="D5829">
            <v>41886</v>
          </cell>
        </row>
        <row r="5830">
          <cell r="D5830">
            <v>41886</v>
          </cell>
        </row>
        <row r="5831">
          <cell r="D5831">
            <v>41612</v>
          </cell>
        </row>
        <row r="5832">
          <cell r="D5832">
            <v>41612</v>
          </cell>
        </row>
        <row r="5833">
          <cell r="D5833">
            <v>41108</v>
          </cell>
        </row>
        <row r="5834">
          <cell r="D5834">
            <v>41477</v>
          </cell>
        </row>
        <row r="5835">
          <cell r="D5835">
            <v>41477</v>
          </cell>
        </row>
        <row r="5836">
          <cell r="D5836">
            <v>41069</v>
          </cell>
        </row>
        <row r="5837">
          <cell r="D5837">
            <v>41069</v>
          </cell>
        </row>
        <row r="5838">
          <cell r="D5838">
            <v>41069</v>
          </cell>
        </row>
        <row r="5839">
          <cell r="D5839">
            <v>41971</v>
          </cell>
        </row>
        <row r="5840">
          <cell r="D5840">
            <v>40995</v>
          </cell>
        </row>
        <row r="5841">
          <cell r="D5841">
            <v>41174</v>
          </cell>
        </row>
        <row r="5842">
          <cell r="D5842">
            <v>41174</v>
          </cell>
        </row>
        <row r="5843">
          <cell r="D5843">
            <v>41230</v>
          </cell>
        </row>
        <row r="5844">
          <cell r="D5844">
            <v>41230</v>
          </cell>
        </row>
        <row r="5845">
          <cell r="D5845">
            <v>41230</v>
          </cell>
        </row>
        <row r="5846">
          <cell r="D5846">
            <v>41230</v>
          </cell>
        </row>
        <row r="5847">
          <cell r="D5847">
            <v>41230</v>
          </cell>
        </row>
        <row r="5848">
          <cell r="D5848">
            <v>41230</v>
          </cell>
        </row>
        <row r="5849">
          <cell r="D5849">
            <v>41230</v>
          </cell>
        </row>
        <row r="5850">
          <cell r="D5850">
            <v>41223</v>
          </cell>
        </row>
        <row r="5851">
          <cell r="D5851">
            <v>41223</v>
          </cell>
        </row>
        <row r="5852">
          <cell r="D5852">
            <v>41223</v>
          </cell>
        </row>
        <row r="5853">
          <cell r="D5853">
            <v>41223</v>
          </cell>
        </row>
        <row r="5854">
          <cell r="D5854">
            <v>41223</v>
          </cell>
        </row>
        <row r="5855">
          <cell r="D5855">
            <v>40796</v>
          </cell>
        </row>
        <row r="5856">
          <cell r="D5856">
            <v>41126</v>
          </cell>
        </row>
        <row r="5857">
          <cell r="D5857">
            <v>41126</v>
          </cell>
        </row>
        <row r="5858">
          <cell r="D5858">
            <v>41126</v>
          </cell>
        </row>
        <row r="5859">
          <cell r="D5859">
            <v>41126</v>
          </cell>
        </row>
        <row r="5860">
          <cell r="D5860">
            <v>41886</v>
          </cell>
        </row>
        <row r="5861">
          <cell r="D5861">
            <v>41214</v>
          </cell>
        </row>
        <row r="5862">
          <cell r="D5862">
            <v>41028</v>
          </cell>
        </row>
        <row r="5863">
          <cell r="D5863">
            <v>41396</v>
          </cell>
        </row>
        <row r="5864">
          <cell r="D5864">
            <v>41396</v>
          </cell>
        </row>
        <row r="5865">
          <cell r="D5865">
            <v>41396</v>
          </cell>
        </row>
        <row r="5866">
          <cell r="D5866">
            <v>40760</v>
          </cell>
        </row>
        <row r="5867">
          <cell r="D5867">
            <v>40760</v>
          </cell>
        </row>
        <row r="5868">
          <cell r="D5868">
            <v>40760</v>
          </cell>
        </row>
        <row r="5869">
          <cell r="D5869">
            <v>41278</v>
          </cell>
        </row>
        <row r="5870">
          <cell r="D5870">
            <v>41278</v>
          </cell>
        </row>
        <row r="5871">
          <cell r="D5871">
            <v>41586</v>
          </cell>
        </row>
        <row r="5872">
          <cell r="D5872">
            <v>41440</v>
          </cell>
        </row>
        <row r="5873">
          <cell r="D5873">
            <v>41542</v>
          </cell>
        </row>
        <row r="5874">
          <cell r="D5874">
            <v>41729</v>
          </cell>
        </row>
        <row r="5875">
          <cell r="D5875">
            <v>41795</v>
          </cell>
        </row>
        <row r="5876">
          <cell r="D5876">
            <v>41795</v>
          </cell>
        </row>
        <row r="5877">
          <cell r="D5877">
            <v>41006</v>
          </cell>
        </row>
        <row r="5878">
          <cell r="D5878">
            <v>40684</v>
          </cell>
        </row>
        <row r="5879">
          <cell r="D5879">
            <v>40684</v>
          </cell>
        </row>
        <row r="5880">
          <cell r="D5880">
            <v>40684</v>
          </cell>
        </row>
        <row r="5881">
          <cell r="D5881">
            <v>41523</v>
          </cell>
        </row>
        <row r="5882">
          <cell r="D5882">
            <v>41536</v>
          </cell>
        </row>
        <row r="5883">
          <cell r="D5883">
            <v>41536</v>
          </cell>
        </row>
        <row r="5884">
          <cell r="D5884">
            <v>41536</v>
          </cell>
        </row>
        <row r="5885">
          <cell r="D5885">
            <v>41347</v>
          </cell>
        </row>
        <row r="5886">
          <cell r="D5886">
            <v>41347</v>
          </cell>
        </row>
        <row r="5887">
          <cell r="D5887">
            <v>40832</v>
          </cell>
        </row>
        <row r="5888">
          <cell r="D5888">
            <v>40832</v>
          </cell>
        </row>
        <row r="5889">
          <cell r="D5889">
            <v>41921</v>
          </cell>
        </row>
        <row r="5890">
          <cell r="D5890">
            <v>41036</v>
          </cell>
        </row>
        <row r="5891">
          <cell r="D5891">
            <v>41379</v>
          </cell>
        </row>
        <row r="5892">
          <cell r="D5892">
            <v>41600</v>
          </cell>
        </row>
        <row r="5893">
          <cell r="D5893">
            <v>41600</v>
          </cell>
        </row>
        <row r="5894">
          <cell r="D5894">
            <v>41600</v>
          </cell>
        </row>
        <row r="5895">
          <cell r="D5895">
            <v>41893</v>
          </cell>
        </row>
        <row r="5896">
          <cell r="D5896">
            <v>41892</v>
          </cell>
        </row>
        <row r="5897">
          <cell r="D5897">
            <v>40848</v>
          </cell>
        </row>
        <row r="5898">
          <cell r="D5898">
            <v>40848</v>
          </cell>
        </row>
        <row r="5899">
          <cell r="D5899">
            <v>41368</v>
          </cell>
        </row>
        <row r="5900">
          <cell r="D5900">
            <v>41368</v>
          </cell>
        </row>
        <row r="5901">
          <cell r="D5901">
            <v>41652</v>
          </cell>
        </row>
        <row r="5902">
          <cell r="D5902">
            <v>41233</v>
          </cell>
        </row>
        <row r="5903">
          <cell r="D5903">
            <v>41606</v>
          </cell>
        </row>
        <row r="5904">
          <cell r="D5904">
            <v>41950</v>
          </cell>
        </row>
        <row r="5905">
          <cell r="D5905">
            <v>41950</v>
          </cell>
        </row>
        <row r="5906">
          <cell r="D5906">
            <v>41950</v>
          </cell>
        </row>
        <row r="5907">
          <cell r="D5907">
            <v>41950</v>
          </cell>
        </row>
        <row r="5908">
          <cell r="D5908">
            <v>41950</v>
          </cell>
        </row>
        <row r="5909">
          <cell r="D5909">
            <v>41611</v>
          </cell>
        </row>
        <row r="5910">
          <cell r="D5910">
            <v>41611</v>
          </cell>
        </row>
        <row r="5911">
          <cell r="D5911">
            <v>41611</v>
          </cell>
        </row>
        <row r="5912">
          <cell r="D5912">
            <v>41611</v>
          </cell>
        </row>
        <row r="5913">
          <cell r="D5913">
            <v>41626</v>
          </cell>
        </row>
        <row r="5914">
          <cell r="D5914">
            <v>40779</v>
          </cell>
        </row>
        <row r="5915">
          <cell r="D5915">
            <v>41169</v>
          </cell>
        </row>
        <row r="5916">
          <cell r="D5916">
            <v>41169</v>
          </cell>
        </row>
        <row r="5917">
          <cell r="D5917">
            <v>41169</v>
          </cell>
        </row>
        <row r="5918">
          <cell r="D5918">
            <v>41169</v>
          </cell>
        </row>
        <row r="5919">
          <cell r="D5919">
            <v>41169</v>
          </cell>
        </row>
        <row r="5920">
          <cell r="D5920">
            <v>41169</v>
          </cell>
        </row>
        <row r="5921">
          <cell r="D5921">
            <v>41169</v>
          </cell>
        </row>
        <row r="5922">
          <cell r="D5922">
            <v>41169</v>
          </cell>
        </row>
        <row r="5923">
          <cell r="D5923">
            <v>41169</v>
          </cell>
        </row>
        <row r="5924">
          <cell r="D5924">
            <v>41169</v>
          </cell>
        </row>
        <row r="5925">
          <cell r="D5925">
            <v>41605</v>
          </cell>
        </row>
        <row r="5926">
          <cell r="D5926">
            <v>41963</v>
          </cell>
        </row>
        <row r="5927">
          <cell r="D5927">
            <v>41794</v>
          </cell>
        </row>
        <row r="5928">
          <cell r="D5928">
            <v>40641</v>
          </cell>
        </row>
        <row r="5929">
          <cell r="D5929">
            <v>40827</v>
          </cell>
        </row>
        <row r="5930">
          <cell r="D5930">
            <v>40827</v>
          </cell>
        </row>
        <row r="5931">
          <cell r="D5931">
            <v>41828</v>
          </cell>
        </row>
        <row r="5932">
          <cell r="D5932">
            <v>41828</v>
          </cell>
        </row>
        <row r="5933">
          <cell r="D5933">
            <v>41828</v>
          </cell>
        </row>
        <row r="5934">
          <cell r="D5934">
            <v>41828</v>
          </cell>
        </row>
        <row r="5935">
          <cell r="D5935">
            <v>41828</v>
          </cell>
        </row>
        <row r="5936">
          <cell r="D5936">
            <v>41828</v>
          </cell>
        </row>
        <row r="5937">
          <cell r="D5937">
            <v>41460</v>
          </cell>
        </row>
        <row r="5938">
          <cell r="D5938">
            <v>41460</v>
          </cell>
        </row>
        <row r="5939">
          <cell r="D5939">
            <v>41460</v>
          </cell>
        </row>
        <row r="5940">
          <cell r="D5940">
            <v>41779</v>
          </cell>
        </row>
        <row r="5941">
          <cell r="D5941">
            <v>41779</v>
          </cell>
        </row>
        <row r="5942">
          <cell r="D5942">
            <v>41925</v>
          </cell>
        </row>
        <row r="5943">
          <cell r="D5943">
            <v>41925</v>
          </cell>
        </row>
        <row r="5944">
          <cell r="D5944">
            <v>41493</v>
          </cell>
        </row>
        <row r="5945">
          <cell r="D5945">
            <v>40780</v>
          </cell>
        </row>
        <row r="5946">
          <cell r="D5946">
            <v>40780</v>
          </cell>
        </row>
        <row r="5947">
          <cell r="D5947">
            <v>40780</v>
          </cell>
        </row>
        <row r="5948">
          <cell r="D5948">
            <v>40780</v>
          </cell>
        </row>
        <row r="5949">
          <cell r="D5949">
            <v>41166</v>
          </cell>
        </row>
        <row r="5950">
          <cell r="D5950">
            <v>41704</v>
          </cell>
        </row>
        <row r="5951">
          <cell r="D5951">
            <v>41704</v>
          </cell>
        </row>
        <row r="5952">
          <cell r="D5952">
            <v>41704</v>
          </cell>
        </row>
        <row r="5953">
          <cell r="D5953">
            <v>41704</v>
          </cell>
        </row>
        <row r="5954">
          <cell r="D5954">
            <v>41745</v>
          </cell>
        </row>
        <row r="5955">
          <cell r="D5955">
            <v>40632</v>
          </cell>
        </row>
        <row r="5956">
          <cell r="D5956">
            <v>40858</v>
          </cell>
        </row>
        <row r="5957">
          <cell r="D5957">
            <v>40858</v>
          </cell>
        </row>
        <row r="5958">
          <cell r="D5958">
            <v>41346</v>
          </cell>
        </row>
        <row r="5959">
          <cell r="D5959">
            <v>41346</v>
          </cell>
        </row>
        <row r="5960">
          <cell r="D5960">
            <v>41346</v>
          </cell>
        </row>
        <row r="5961">
          <cell r="D5961">
            <v>41346</v>
          </cell>
        </row>
        <row r="5962">
          <cell r="D5962">
            <v>41680</v>
          </cell>
        </row>
        <row r="5963">
          <cell r="D5963">
            <v>40858</v>
          </cell>
        </row>
        <row r="5964">
          <cell r="D5964">
            <v>40858</v>
          </cell>
        </row>
        <row r="5965">
          <cell r="D5965">
            <v>40858</v>
          </cell>
        </row>
        <row r="5966">
          <cell r="D5966">
            <v>41872</v>
          </cell>
        </row>
        <row r="5967">
          <cell r="D5967">
            <v>41872</v>
          </cell>
        </row>
        <row r="5968">
          <cell r="D5968">
            <v>41872</v>
          </cell>
        </row>
        <row r="5969">
          <cell r="D5969">
            <v>41289</v>
          </cell>
        </row>
        <row r="5970">
          <cell r="D5970">
            <v>40744</v>
          </cell>
        </row>
        <row r="5971">
          <cell r="D5971">
            <v>40744</v>
          </cell>
        </row>
        <row r="5972">
          <cell r="D5972">
            <v>40744</v>
          </cell>
        </row>
        <row r="5973">
          <cell r="D5973">
            <v>40744</v>
          </cell>
        </row>
        <row r="5974">
          <cell r="D5974">
            <v>41677</v>
          </cell>
        </row>
        <row r="5975">
          <cell r="D5975">
            <v>41268</v>
          </cell>
        </row>
        <row r="5976">
          <cell r="D5976">
            <v>41556</v>
          </cell>
        </row>
        <row r="5977">
          <cell r="D5977">
            <v>41834</v>
          </cell>
        </row>
        <row r="5978">
          <cell r="D5978">
            <v>41834</v>
          </cell>
        </row>
        <row r="5979">
          <cell r="D5979">
            <v>41754</v>
          </cell>
        </row>
        <row r="5980">
          <cell r="D5980">
            <v>40793</v>
          </cell>
        </row>
        <row r="5981">
          <cell r="D5981">
            <v>40793</v>
          </cell>
        </row>
        <row r="5982">
          <cell r="D5982">
            <v>40793</v>
          </cell>
        </row>
        <row r="5983">
          <cell r="D5983">
            <v>40793</v>
          </cell>
        </row>
        <row r="5984">
          <cell r="D5984">
            <v>41600</v>
          </cell>
        </row>
        <row r="5985">
          <cell r="D5985">
            <v>41899</v>
          </cell>
        </row>
        <row r="5986">
          <cell r="D5986">
            <v>41475</v>
          </cell>
        </row>
        <row r="5987">
          <cell r="D5987">
            <v>41475</v>
          </cell>
        </row>
        <row r="5988">
          <cell r="D5988">
            <v>41475</v>
          </cell>
        </row>
        <row r="5989">
          <cell r="D5989">
            <v>41475</v>
          </cell>
        </row>
        <row r="5990">
          <cell r="D5990">
            <v>41475</v>
          </cell>
        </row>
        <row r="5991">
          <cell r="D5991">
            <v>41475</v>
          </cell>
        </row>
        <row r="5992">
          <cell r="D5992">
            <v>41898</v>
          </cell>
        </row>
        <row r="5993">
          <cell r="D5993">
            <v>41898</v>
          </cell>
        </row>
        <row r="5994">
          <cell r="D5994">
            <v>41898</v>
          </cell>
        </row>
        <row r="5995">
          <cell r="D5995">
            <v>41620</v>
          </cell>
        </row>
        <row r="5996">
          <cell r="D5996">
            <v>41620</v>
          </cell>
        </row>
        <row r="5997">
          <cell r="D5997">
            <v>41620</v>
          </cell>
        </row>
        <row r="5998">
          <cell r="D5998">
            <v>41620</v>
          </cell>
        </row>
        <row r="5999">
          <cell r="D5999">
            <v>41620</v>
          </cell>
        </row>
        <row r="6000">
          <cell r="D6000">
            <v>40887</v>
          </cell>
        </row>
        <row r="6001">
          <cell r="D6001">
            <v>40887</v>
          </cell>
        </row>
        <row r="6002">
          <cell r="D6002">
            <v>40887</v>
          </cell>
        </row>
        <row r="6003">
          <cell r="D6003">
            <v>40890</v>
          </cell>
        </row>
        <row r="6004">
          <cell r="D6004">
            <v>40890</v>
          </cell>
        </row>
        <row r="6005">
          <cell r="D6005">
            <v>41904</v>
          </cell>
        </row>
        <row r="6006">
          <cell r="D6006">
            <v>41890</v>
          </cell>
        </row>
        <row r="6007">
          <cell r="D6007">
            <v>41215</v>
          </cell>
        </row>
        <row r="6008">
          <cell r="D6008">
            <v>41985</v>
          </cell>
        </row>
        <row r="6009">
          <cell r="D6009">
            <v>41731</v>
          </cell>
        </row>
        <row r="6010">
          <cell r="D6010">
            <v>41273</v>
          </cell>
        </row>
        <row r="6011">
          <cell r="D6011">
            <v>41273</v>
          </cell>
        </row>
        <row r="6012">
          <cell r="D6012">
            <v>41273</v>
          </cell>
        </row>
        <row r="6013">
          <cell r="D6013">
            <v>41273</v>
          </cell>
        </row>
        <row r="6014">
          <cell r="D6014">
            <v>41273</v>
          </cell>
        </row>
        <row r="6015">
          <cell r="D6015">
            <v>41344</v>
          </cell>
        </row>
        <row r="6016">
          <cell r="D6016">
            <v>41344</v>
          </cell>
        </row>
        <row r="6017">
          <cell r="D6017">
            <v>40639</v>
          </cell>
        </row>
        <row r="6018">
          <cell r="D6018">
            <v>40639</v>
          </cell>
        </row>
        <row r="6019">
          <cell r="D6019">
            <v>40639</v>
          </cell>
        </row>
        <row r="6020">
          <cell r="D6020">
            <v>40639</v>
          </cell>
        </row>
        <row r="6021">
          <cell r="D6021">
            <v>40821</v>
          </cell>
        </row>
        <row r="6022">
          <cell r="D6022">
            <v>41500</v>
          </cell>
        </row>
        <row r="6023">
          <cell r="D6023">
            <v>41500</v>
          </cell>
        </row>
        <row r="6024">
          <cell r="D6024">
            <v>40864</v>
          </cell>
        </row>
        <row r="6025">
          <cell r="D6025">
            <v>41754</v>
          </cell>
        </row>
        <row r="6026">
          <cell r="D6026">
            <v>41876</v>
          </cell>
        </row>
        <row r="6027">
          <cell r="D6027">
            <v>41876</v>
          </cell>
        </row>
        <row r="6028">
          <cell r="D6028">
            <v>41694</v>
          </cell>
        </row>
        <row r="6029">
          <cell r="D6029">
            <v>41694</v>
          </cell>
        </row>
        <row r="6030">
          <cell r="D6030">
            <v>41598</v>
          </cell>
        </row>
        <row r="6031">
          <cell r="D6031">
            <v>41593</v>
          </cell>
        </row>
        <row r="6032">
          <cell r="D6032">
            <v>41827</v>
          </cell>
        </row>
        <row r="6033">
          <cell r="D6033">
            <v>41634</v>
          </cell>
        </row>
        <row r="6034">
          <cell r="D6034">
            <v>41753</v>
          </cell>
        </row>
        <row r="6035">
          <cell r="D6035">
            <v>41257</v>
          </cell>
        </row>
        <row r="6036">
          <cell r="D6036">
            <v>41018</v>
          </cell>
        </row>
        <row r="6037">
          <cell r="D6037">
            <v>41018</v>
          </cell>
        </row>
        <row r="6038">
          <cell r="D6038">
            <v>41522</v>
          </cell>
        </row>
        <row r="6039">
          <cell r="D6039">
            <v>41522</v>
          </cell>
        </row>
        <row r="6040">
          <cell r="D6040">
            <v>41522</v>
          </cell>
        </row>
        <row r="6041">
          <cell r="D6041">
            <v>41522</v>
          </cell>
        </row>
        <row r="6042">
          <cell r="D6042">
            <v>41907</v>
          </cell>
        </row>
        <row r="6043">
          <cell r="D6043">
            <v>41907</v>
          </cell>
        </row>
        <row r="6044">
          <cell r="D6044">
            <v>41309</v>
          </cell>
        </row>
        <row r="6045">
          <cell r="D6045">
            <v>41779</v>
          </cell>
        </row>
        <row r="6046">
          <cell r="D6046">
            <v>41779</v>
          </cell>
        </row>
        <row r="6047">
          <cell r="D6047">
            <v>41155</v>
          </cell>
        </row>
        <row r="6048">
          <cell r="D6048">
            <v>41435</v>
          </cell>
        </row>
        <row r="6049">
          <cell r="D6049">
            <v>41220</v>
          </cell>
        </row>
        <row r="6050">
          <cell r="D6050">
            <v>41220</v>
          </cell>
        </row>
        <row r="6051">
          <cell r="D6051">
            <v>41441</v>
          </cell>
        </row>
        <row r="6052">
          <cell r="D6052">
            <v>41024</v>
          </cell>
        </row>
        <row r="6053">
          <cell r="D6053">
            <v>41024</v>
          </cell>
        </row>
        <row r="6054">
          <cell r="D6054">
            <v>41541</v>
          </cell>
        </row>
        <row r="6055">
          <cell r="D6055">
            <v>41541</v>
          </cell>
        </row>
        <row r="6056">
          <cell r="D6056">
            <v>41541</v>
          </cell>
        </row>
        <row r="6057">
          <cell r="D6057">
            <v>41505</v>
          </cell>
        </row>
        <row r="6058">
          <cell r="D6058">
            <v>41505</v>
          </cell>
        </row>
        <row r="6059">
          <cell r="D6059">
            <v>40604</v>
          </cell>
        </row>
        <row r="6060">
          <cell r="D6060">
            <v>40604</v>
          </cell>
        </row>
        <row r="6061">
          <cell r="D6061">
            <v>40907</v>
          </cell>
        </row>
        <row r="6062">
          <cell r="D6062">
            <v>41009</v>
          </cell>
        </row>
        <row r="6063">
          <cell r="D6063">
            <v>41009</v>
          </cell>
        </row>
        <row r="6064">
          <cell r="D6064">
            <v>41268</v>
          </cell>
        </row>
        <row r="6065">
          <cell r="D6065">
            <v>41268</v>
          </cell>
        </row>
        <row r="6066">
          <cell r="D6066">
            <v>41268</v>
          </cell>
        </row>
        <row r="6067">
          <cell r="D6067">
            <v>41004</v>
          </cell>
        </row>
        <row r="6068">
          <cell r="D6068">
            <v>40925</v>
          </cell>
        </row>
        <row r="6069">
          <cell r="D6069">
            <v>41780</v>
          </cell>
        </row>
        <row r="6070">
          <cell r="D6070">
            <v>41780</v>
          </cell>
        </row>
        <row r="6071">
          <cell r="D6071">
            <v>41780</v>
          </cell>
        </row>
        <row r="6072">
          <cell r="D6072">
            <v>41865</v>
          </cell>
        </row>
        <row r="6073">
          <cell r="D6073">
            <v>41274</v>
          </cell>
        </row>
        <row r="6074">
          <cell r="D6074">
            <v>41274</v>
          </cell>
        </row>
        <row r="6075">
          <cell r="D6075">
            <v>41274</v>
          </cell>
        </row>
        <row r="6076">
          <cell r="D6076">
            <v>41999</v>
          </cell>
        </row>
        <row r="6077">
          <cell r="D6077">
            <v>41999</v>
          </cell>
        </row>
        <row r="6078">
          <cell r="D6078">
            <v>41519</v>
          </cell>
        </row>
        <row r="6079">
          <cell r="D6079">
            <v>41519</v>
          </cell>
        </row>
        <row r="6080">
          <cell r="D6080">
            <v>41519</v>
          </cell>
        </row>
        <row r="6081">
          <cell r="D6081">
            <v>41519</v>
          </cell>
        </row>
        <row r="6082">
          <cell r="D6082">
            <v>41857</v>
          </cell>
        </row>
        <row r="6083">
          <cell r="D6083">
            <v>40593</v>
          </cell>
        </row>
        <row r="6084">
          <cell r="D6084">
            <v>41601</v>
          </cell>
        </row>
        <row r="6085">
          <cell r="D6085">
            <v>41601</v>
          </cell>
        </row>
        <row r="6086">
          <cell r="D6086">
            <v>41601</v>
          </cell>
        </row>
        <row r="6087">
          <cell r="D6087">
            <v>41601</v>
          </cell>
        </row>
        <row r="6088">
          <cell r="D6088">
            <v>41601</v>
          </cell>
        </row>
        <row r="6089">
          <cell r="D6089">
            <v>41257</v>
          </cell>
        </row>
        <row r="6090">
          <cell r="D6090">
            <v>41073</v>
          </cell>
        </row>
        <row r="6091">
          <cell r="D6091">
            <v>42002</v>
          </cell>
        </row>
        <row r="6092">
          <cell r="D6092">
            <v>41903</v>
          </cell>
        </row>
        <row r="6093">
          <cell r="D6093">
            <v>41903</v>
          </cell>
        </row>
        <row r="6094">
          <cell r="D6094">
            <v>41903</v>
          </cell>
        </row>
        <row r="6095">
          <cell r="D6095">
            <v>41903</v>
          </cell>
        </row>
        <row r="6096">
          <cell r="D6096">
            <v>41903</v>
          </cell>
        </row>
        <row r="6097">
          <cell r="D6097">
            <v>41903</v>
          </cell>
        </row>
        <row r="6098">
          <cell r="D6098">
            <v>41903</v>
          </cell>
        </row>
        <row r="6099">
          <cell r="D6099">
            <v>41903</v>
          </cell>
        </row>
        <row r="6100">
          <cell r="D6100">
            <v>41903</v>
          </cell>
        </row>
        <row r="6101">
          <cell r="D6101">
            <v>41903</v>
          </cell>
        </row>
        <row r="6102">
          <cell r="D6102">
            <v>41903</v>
          </cell>
        </row>
        <row r="6103">
          <cell r="D6103">
            <v>41903</v>
          </cell>
        </row>
        <row r="6104">
          <cell r="D6104">
            <v>41903</v>
          </cell>
        </row>
        <row r="6105">
          <cell r="D6105">
            <v>41903</v>
          </cell>
        </row>
        <row r="6106">
          <cell r="D6106">
            <v>41874</v>
          </cell>
        </row>
        <row r="6107">
          <cell r="D6107">
            <v>41078</v>
          </cell>
        </row>
        <row r="6108">
          <cell r="D6108">
            <v>40897</v>
          </cell>
        </row>
        <row r="6109">
          <cell r="D6109">
            <v>40897</v>
          </cell>
        </row>
        <row r="6110">
          <cell r="D6110">
            <v>41529</v>
          </cell>
        </row>
        <row r="6111">
          <cell r="D6111">
            <v>41529</v>
          </cell>
        </row>
        <row r="6112">
          <cell r="D6112">
            <v>41591</v>
          </cell>
        </row>
        <row r="6113">
          <cell r="D6113">
            <v>41591</v>
          </cell>
        </row>
        <row r="6114">
          <cell r="D6114">
            <v>41591</v>
          </cell>
        </row>
        <row r="6115">
          <cell r="D6115">
            <v>41591</v>
          </cell>
        </row>
        <row r="6116">
          <cell r="D6116">
            <v>41591</v>
          </cell>
        </row>
        <row r="6117">
          <cell r="D6117">
            <v>41348</v>
          </cell>
        </row>
        <row r="6118">
          <cell r="D6118">
            <v>41592</v>
          </cell>
        </row>
        <row r="6119">
          <cell r="D6119">
            <v>41592</v>
          </cell>
        </row>
        <row r="6120">
          <cell r="D6120">
            <v>41902</v>
          </cell>
        </row>
        <row r="6121">
          <cell r="D6121">
            <v>41902</v>
          </cell>
        </row>
        <row r="6122">
          <cell r="D6122">
            <v>41902</v>
          </cell>
        </row>
        <row r="6123">
          <cell r="D6123">
            <v>41902</v>
          </cell>
        </row>
        <row r="6124">
          <cell r="D6124">
            <v>41978</v>
          </cell>
        </row>
        <row r="6125">
          <cell r="D6125">
            <v>41152</v>
          </cell>
        </row>
        <row r="6126">
          <cell r="D6126">
            <v>41794</v>
          </cell>
        </row>
        <row r="6127">
          <cell r="D6127">
            <v>41794</v>
          </cell>
        </row>
        <row r="6128">
          <cell r="D6128">
            <v>41794</v>
          </cell>
        </row>
        <row r="6129">
          <cell r="D6129">
            <v>41365</v>
          </cell>
        </row>
        <row r="6130">
          <cell r="D6130">
            <v>40841</v>
          </cell>
        </row>
        <row r="6131">
          <cell r="D6131">
            <v>41725</v>
          </cell>
        </row>
        <row r="6132">
          <cell r="D6132">
            <v>41725</v>
          </cell>
        </row>
        <row r="6133">
          <cell r="D6133">
            <v>40904</v>
          </cell>
        </row>
        <row r="6134">
          <cell r="D6134">
            <v>41898</v>
          </cell>
        </row>
        <row r="6135">
          <cell r="D6135">
            <v>41503</v>
          </cell>
        </row>
        <row r="6136">
          <cell r="D6136">
            <v>41583</v>
          </cell>
        </row>
        <row r="6137">
          <cell r="D6137">
            <v>41200</v>
          </cell>
        </row>
        <row r="6138">
          <cell r="D6138">
            <v>41200</v>
          </cell>
        </row>
        <row r="6139">
          <cell r="D6139">
            <v>41579</v>
          </cell>
        </row>
        <row r="6140">
          <cell r="D6140">
            <v>40632</v>
          </cell>
        </row>
        <row r="6141">
          <cell r="D6141">
            <v>41017</v>
          </cell>
        </row>
        <row r="6142">
          <cell r="D6142">
            <v>41830</v>
          </cell>
        </row>
        <row r="6143">
          <cell r="D6143">
            <v>41830</v>
          </cell>
        </row>
        <row r="6144">
          <cell r="D6144">
            <v>41830</v>
          </cell>
        </row>
        <row r="6145">
          <cell r="D6145">
            <v>41830</v>
          </cell>
        </row>
        <row r="6146">
          <cell r="D6146">
            <v>41818</v>
          </cell>
        </row>
        <row r="6147">
          <cell r="D6147">
            <v>40899</v>
          </cell>
        </row>
        <row r="6148">
          <cell r="D6148">
            <v>41965</v>
          </cell>
        </row>
        <row r="6149">
          <cell r="D6149">
            <v>41965</v>
          </cell>
        </row>
        <row r="6150">
          <cell r="D6150">
            <v>41453</v>
          </cell>
        </row>
        <row r="6151">
          <cell r="D6151">
            <v>42002</v>
          </cell>
        </row>
        <row r="6152">
          <cell r="D6152">
            <v>41373</v>
          </cell>
        </row>
        <row r="6153">
          <cell r="D6153">
            <v>40620</v>
          </cell>
        </row>
        <row r="6154">
          <cell r="D6154">
            <v>41824</v>
          </cell>
        </row>
        <row r="6155">
          <cell r="D6155">
            <v>41750</v>
          </cell>
        </row>
        <row r="6156">
          <cell r="D6156">
            <v>41750</v>
          </cell>
        </row>
        <row r="6157">
          <cell r="D6157">
            <v>41750</v>
          </cell>
        </row>
        <row r="6158">
          <cell r="D6158">
            <v>41750</v>
          </cell>
        </row>
        <row r="6159">
          <cell r="D6159">
            <v>41490</v>
          </cell>
        </row>
        <row r="6160">
          <cell r="D6160">
            <v>41490</v>
          </cell>
        </row>
        <row r="6161">
          <cell r="D6161">
            <v>41612</v>
          </cell>
        </row>
        <row r="6162">
          <cell r="D6162">
            <v>40621</v>
          </cell>
        </row>
        <row r="6163">
          <cell r="D6163">
            <v>40621</v>
          </cell>
        </row>
        <row r="6164">
          <cell r="D6164">
            <v>40621</v>
          </cell>
        </row>
        <row r="6165">
          <cell r="D6165">
            <v>40621</v>
          </cell>
        </row>
        <row r="6166">
          <cell r="D6166">
            <v>40621</v>
          </cell>
        </row>
        <row r="6167">
          <cell r="D6167">
            <v>40621</v>
          </cell>
        </row>
        <row r="6168">
          <cell r="D6168">
            <v>40621</v>
          </cell>
        </row>
        <row r="6169">
          <cell r="D6169">
            <v>41019</v>
          </cell>
        </row>
        <row r="6170">
          <cell r="D6170">
            <v>41171</v>
          </cell>
        </row>
        <row r="6171">
          <cell r="D6171">
            <v>40782</v>
          </cell>
        </row>
        <row r="6172">
          <cell r="D6172">
            <v>41628</v>
          </cell>
        </row>
        <row r="6173">
          <cell r="D6173">
            <v>41628</v>
          </cell>
        </row>
        <row r="6174">
          <cell r="D6174">
            <v>40757</v>
          </cell>
        </row>
        <row r="6175">
          <cell r="D6175">
            <v>40757</v>
          </cell>
        </row>
        <row r="6176">
          <cell r="D6176">
            <v>40757</v>
          </cell>
        </row>
        <row r="6177">
          <cell r="D6177">
            <v>41173</v>
          </cell>
        </row>
        <row r="6178">
          <cell r="D6178">
            <v>41173</v>
          </cell>
        </row>
        <row r="6179">
          <cell r="D6179">
            <v>41173</v>
          </cell>
        </row>
        <row r="6180">
          <cell r="D6180">
            <v>41173</v>
          </cell>
        </row>
        <row r="6181">
          <cell r="D6181">
            <v>41173</v>
          </cell>
        </row>
        <row r="6182">
          <cell r="D6182">
            <v>41173</v>
          </cell>
        </row>
        <row r="6183">
          <cell r="D6183">
            <v>41173</v>
          </cell>
        </row>
        <row r="6184">
          <cell r="D6184">
            <v>41173</v>
          </cell>
        </row>
        <row r="6185">
          <cell r="D6185">
            <v>41173</v>
          </cell>
        </row>
        <row r="6186">
          <cell r="D6186">
            <v>41620</v>
          </cell>
        </row>
        <row r="6187">
          <cell r="D6187">
            <v>41128</v>
          </cell>
        </row>
        <row r="6188">
          <cell r="D6188">
            <v>41228</v>
          </cell>
        </row>
        <row r="6189">
          <cell r="D6189">
            <v>41228</v>
          </cell>
        </row>
        <row r="6190">
          <cell r="D6190">
            <v>41228</v>
          </cell>
        </row>
        <row r="6191">
          <cell r="D6191">
            <v>41734</v>
          </cell>
        </row>
        <row r="6192">
          <cell r="D6192">
            <v>41633</v>
          </cell>
        </row>
        <row r="6193">
          <cell r="D6193">
            <v>41987</v>
          </cell>
        </row>
        <row r="6194">
          <cell r="D6194">
            <v>41996</v>
          </cell>
        </row>
        <row r="6195">
          <cell r="D6195">
            <v>41996</v>
          </cell>
        </row>
        <row r="6196">
          <cell r="D6196">
            <v>41996</v>
          </cell>
        </row>
        <row r="6197">
          <cell r="D6197">
            <v>41934</v>
          </cell>
        </row>
        <row r="6198">
          <cell r="D6198">
            <v>41934</v>
          </cell>
        </row>
        <row r="6199">
          <cell r="D6199">
            <v>41226</v>
          </cell>
        </row>
        <row r="6200">
          <cell r="D6200">
            <v>41226</v>
          </cell>
        </row>
        <row r="6201">
          <cell r="D6201">
            <v>41226</v>
          </cell>
        </row>
        <row r="6202">
          <cell r="D6202">
            <v>41015</v>
          </cell>
        </row>
        <row r="6203">
          <cell r="D6203">
            <v>41015</v>
          </cell>
        </row>
        <row r="6204">
          <cell r="D6204">
            <v>41625</v>
          </cell>
        </row>
        <row r="6205">
          <cell r="D6205">
            <v>41569</v>
          </cell>
        </row>
        <row r="6206">
          <cell r="D6206">
            <v>41975</v>
          </cell>
        </row>
        <row r="6207">
          <cell r="D6207">
            <v>41568</v>
          </cell>
        </row>
        <row r="6208">
          <cell r="D6208">
            <v>41568</v>
          </cell>
        </row>
        <row r="6209">
          <cell r="D6209">
            <v>41568</v>
          </cell>
        </row>
        <row r="6210">
          <cell r="D6210">
            <v>41912</v>
          </cell>
        </row>
        <row r="6211">
          <cell r="D6211">
            <v>41870</v>
          </cell>
        </row>
        <row r="6212">
          <cell r="D6212">
            <v>41870</v>
          </cell>
        </row>
        <row r="6213">
          <cell r="D6213">
            <v>41870</v>
          </cell>
        </row>
        <row r="6214">
          <cell r="D6214">
            <v>41956</v>
          </cell>
        </row>
        <row r="6215">
          <cell r="D6215">
            <v>41956</v>
          </cell>
        </row>
        <row r="6216">
          <cell r="D6216">
            <v>40827</v>
          </cell>
        </row>
        <row r="6217">
          <cell r="D6217">
            <v>41241</v>
          </cell>
        </row>
        <row r="6218">
          <cell r="D6218">
            <v>41241</v>
          </cell>
        </row>
        <row r="6219">
          <cell r="D6219">
            <v>41117</v>
          </cell>
        </row>
        <row r="6220">
          <cell r="D6220">
            <v>41568</v>
          </cell>
        </row>
        <row r="6221">
          <cell r="D6221">
            <v>41568</v>
          </cell>
        </row>
        <row r="6222">
          <cell r="D6222">
            <v>41568</v>
          </cell>
        </row>
        <row r="6223">
          <cell r="D6223">
            <v>41897</v>
          </cell>
        </row>
        <row r="6224">
          <cell r="D6224">
            <v>41997</v>
          </cell>
        </row>
        <row r="6225">
          <cell r="D6225">
            <v>41997</v>
          </cell>
        </row>
        <row r="6226">
          <cell r="D6226">
            <v>41997</v>
          </cell>
        </row>
        <row r="6227">
          <cell r="D6227">
            <v>41187</v>
          </cell>
        </row>
        <row r="6228">
          <cell r="D6228">
            <v>41187</v>
          </cell>
        </row>
        <row r="6229">
          <cell r="D6229">
            <v>40849</v>
          </cell>
        </row>
        <row r="6230">
          <cell r="D6230">
            <v>41296</v>
          </cell>
        </row>
        <row r="6231">
          <cell r="D6231">
            <v>41296</v>
          </cell>
        </row>
        <row r="6232">
          <cell r="D6232">
            <v>41832</v>
          </cell>
        </row>
        <row r="6233">
          <cell r="D6233">
            <v>41894</v>
          </cell>
        </row>
        <row r="6234">
          <cell r="D6234">
            <v>41894</v>
          </cell>
        </row>
        <row r="6235">
          <cell r="D6235">
            <v>41894</v>
          </cell>
        </row>
        <row r="6236">
          <cell r="D6236">
            <v>41894</v>
          </cell>
        </row>
        <row r="6237">
          <cell r="D6237">
            <v>41894</v>
          </cell>
        </row>
        <row r="6238">
          <cell r="D6238">
            <v>41328</v>
          </cell>
        </row>
        <row r="6239">
          <cell r="D6239">
            <v>41296</v>
          </cell>
        </row>
        <row r="6240">
          <cell r="D6240">
            <v>41255</v>
          </cell>
        </row>
        <row r="6241">
          <cell r="D6241">
            <v>41255</v>
          </cell>
        </row>
        <row r="6242">
          <cell r="D6242">
            <v>41577</v>
          </cell>
        </row>
        <row r="6243">
          <cell r="D6243">
            <v>41788</v>
          </cell>
        </row>
        <row r="6244">
          <cell r="D6244">
            <v>40898</v>
          </cell>
        </row>
        <row r="6245">
          <cell r="D6245">
            <v>41603</v>
          </cell>
        </row>
        <row r="6246">
          <cell r="D6246">
            <v>41233</v>
          </cell>
        </row>
        <row r="6247">
          <cell r="D6247">
            <v>41233</v>
          </cell>
        </row>
        <row r="6248">
          <cell r="D6248">
            <v>41233</v>
          </cell>
        </row>
        <row r="6249">
          <cell r="D6249">
            <v>41789</v>
          </cell>
        </row>
        <row r="6250">
          <cell r="D6250">
            <v>41789</v>
          </cell>
        </row>
        <row r="6251">
          <cell r="D6251">
            <v>41789</v>
          </cell>
        </row>
        <row r="6252">
          <cell r="D6252">
            <v>41789</v>
          </cell>
        </row>
        <row r="6253">
          <cell r="D6253">
            <v>40879</v>
          </cell>
        </row>
        <row r="6254">
          <cell r="D6254">
            <v>40640</v>
          </cell>
        </row>
        <row r="6255">
          <cell r="D6255">
            <v>40640</v>
          </cell>
        </row>
        <row r="6256">
          <cell r="D6256">
            <v>41160</v>
          </cell>
        </row>
        <row r="6257">
          <cell r="D6257">
            <v>41892</v>
          </cell>
        </row>
        <row r="6258">
          <cell r="D6258">
            <v>41158</v>
          </cell>
        </row>
        <row r="6259">
          <cell r="D6259">
            <v>41946</v>
          </cell>
        </row>
        <row r="6260">
          <cell r="D6260">
            <v>40996</v>
          </cell>
        </row>
        <row r="6261">
          <cell r="D6261">
            <v>41134</v>
          </cell>
        </row>
        <row r="6262">
          <cell r="D6262">
            <v>41041</v>
          </cell>
        </row>
        <row r="6263">
          <cell r="D6263">
            <v>41844</v>
          </cell>
        </row>
        <row r="6264">
          <cell r="D6264">
            <v>41542</v>
          </cell>
        </row>
        <row r="6265">
          <cell r="D6265">
            <v>41765</v>
          </cell>
        </row>
        <row r="6266">
          <cell r="D6266">
            <v>41554</v>
          </cell>
        </row>
        <row r="6267">
          <cell r="D6267">
            <v>40850</v>
          </cell>
        </row>
        <row r="6268">
          <cell r="D6268">
            <v>40850</v>
          </cell>
        </row>
        <row r="6269">
          <cell r="D6269">
            <v>41183</v>
          </cell>
        </row>
        <row r="6270">
          <cell r="D6270">
            <v>41183</v>
          </cell>
        </row>
        <row r="6271">
          <cell r="D6271">
            <v>41976</v>
          </cell>
        </row>
        <row r="6272">
          <cell r="D6272">
            <v>41976</v>
          </cell>
        </row>
        <row r="6273">
          <cell r="D6273">
            <v>41976</v>
          </cell>
        </row>
        <row r="6274">
          <cell r="D6274">
            <v>41985</v>
          </cell>
        </row>
        <row r="6275">
          <cell r="D6275">
            <v>41473</v>
          </cell>
        </row>
        <row r="6276">
          <cell r="D6276">
            <v>41473</v>
          </cell>
        </row>
        <row r="6277">
          <cell r="D6277">
            <v>41473</v>
          </cell>
        </row>
        <row r="6278">
          <cell r="D6278">
            <v>41473</v>
          </cell>
        </row>
        <row r="6279">
          <cell r="D6279">
            <v>41473</v>
          </cell>
        </row>
        <row r="6280">
          <cell r="D6280">
            <v>41473</v>
          </cell>
        </row>
        <row r="6281">
          <cell r="D6281">
            <v>41473</v>
          </cell>
        </row>
        <row r="6282">
          <cell r="D6282">
            <v>41772</v>
          </cell>
        </row>
        <row r="6283">
          <cell r="D6283">
            <v>41233</v>
          </cell>
        </row>
        <row r="6284">
          <cell r="D6284">
            <v>41233</v>
          </cell>
        </row>
        <row r="6285">
          <cell r="D6285">
            <v>41542</v>
          </cell>
        </row>
        <row r="6286">
          <cell r="D6286">
            <v>41542</v>
          </cell>
        </row>
        <row r="6287">
          <cell r="D6287">
            <v>41569</v>
          </cell>
        </row>
        <row r="6288">
          <cell r="D6288">
            <v>41572</v>
          </cell>
        </row>
        <row r="6289">
          <cell r="D6289">
            <v>40732</v>
          </cell>
        </row>
        <row r="6290">
          <cell r="D6290">
            <v>40732</v>
          </cell>
        </row>
        <row r="6291">
          <cell r="D6291">
            <v>40981</v>
          </cell>
        </row>
        <row r="6292">
          <cell r="D6292">
            <v>40981</v>
          </cell>
        </row>
        <row r="6293">
          <cell r="D6293">
            <v>41976</v>
          </cell>
        </row>
        <row r="6294">
          <cell r="D6294">
            <v>41021</v>
          </cell>
        </row>
        <row r="6295">
          <cell r="D6295">
            <v>41021</v>
          </cell>
        </row>
        <row r="6296">
          <cell r="D6296">
            <v>40802</v>
          </cell>
        </row>
        <row r="6297">
          <cell r="D6297">
            <v>40905</v>
          </cell>
        </row>
        <row r="6298">
          <cell r="D6298">
            <v>40905</v>
          </cell>
        </row>
        <row r="6299">
          <cell r="D6299">
            <v>40905</v>
          </cell>
        </row>
        <row r="6300">
          <cell r="D6300">
            <v>40837</v>
          </cell>
        </row>
        <row r="6301">
          <cell r="D6301">
            <v>41974</v>
          </cell>
        </row>
        <row r="6302">
          <cell r="D6302">
            <v>40700</v>
          </cell>
        </row>
        <row r="6303">
          <cell r="D6303">
            <v>40700</v>
          </cell>
        </row>
        <row r="6304">
          <cell r="D6304">
            <v>41967</v>
          </cell>
        </row>
        <row r="6305">
          <cell r="D6305">
            <v>41809</v>
          </cell>
        </row>
        <row r="6306">
          <cell r="D6306">
            <v>41765</v>
          </cell>
        </row>
        <row r="6307">
          <cell r="D6307">
            <v>41583</v>
          </cell>
        </row>
        <row r="6308">
          <cell r="D6308">
            <v>41583</v>
          </cell>
        </row>
        <row r="6309">
          <cell r="D6309">
            <v>41583</v>
          </cell>
        </row>
        <row r="6310">
          <cell r="D6310">
            <v>41583</v>
          </cell>
        </row>
        <row r="6311">
          <cell r="D6311">
            <v>41583</v>
          </cell>
        </row>
        <row r="6312">
          <cell r="D6312">
            <v>41583</v>
          </cell>
        </row>
        <row r="6313">
          <cell r="D6313">
            <v>40797</v>
          </cell>
        </row>
        <row r="6314">
          <cell r="D6314">
            <v>41687</v>
          </cell>
        </row>
        <row r="6315">
          <cell r="D6315">
            <v>41687</v>
          </cell>
        </row>
        <row r="6316">
          <cell r="D6316">
            <v>40871</v>
          </cell>
        </row>
        <row r="6317">
          <cell r="D6317">
            <v>40871</v>
          </cell>
        </row>
        <row r="6318">
          <cell r="D6318">
            <v>40871</v>
          </cell>
        </row>
        <row r="6319">
          <cell r="D6319">
            <v>40871</v>
          </cell>
        </row>
        <row r="6320">
          <cell r="D6320">
            <v>41969</v>
          </cell>
        </row>
        <row r="6321">
          <cell r="D6321">
            <v>41969</v>
          </cell>
        </row>
        <row r="6322">
          <cell r="D6322">
            <v>41911</v>
          </cell>
        </row>
        <row r="6323">
          <cell r="D6323">
            <v>40829</v>
          </cell>
        </row>
        <row r="6324">
          <cell r="D6324">
            <v>40697</v>
          </cell>
        </row>
        <row r="6325">
          <cell r="D6325">
            <v>40711</v>
          </cell>
        </row>
        <row r="6326">
          <cell r="D6326">
            <v>41211</v>
          </cell>
        </row>
        <row r="6327">
          <cell r="D6327">
            <v>41211</v>
          </cell>
        </row>
        <row r="6328">
          <cell r="D6328">
            <v>40564</v>
          </cell>
        </row>
        <row r="6329">
          <cell r="D6329">
            <v>40564</v>
          </cell>
        </row>
        <row r="6330">
          <cell r="D6330">
            <v>40564</v>
          </cell>
        </row>
        <row r="6331">
          <cell r="D6331">
            <v>40564</v>
          </cell>
        </row>
        <row r="6332">
          <cell r="D6332">
            <v>40564</v>
          </cell>
        </row>
        <row r="6333">
          <cell r="D6333">
            <v>40564</v>
          </cell>
        </row>
        <row r="6334">
          <cell r="D6334">
            <v>40564</v>
          </cell>
        </row>
        <row r="6335">
          <cell r="D6335">
            <v>40564</v>
          </cell>
        </row>
        <row r="6336">
          <cell r="D6336">
            <v>40735</v>
          </cell>
        </row>
        <row r="6337">
          <cell r="D6337">
            <v>40735</v>
          </cell>
        </row>
        <row r="6338">
          <cell r="D6338">
            <v>41517</v>
          </cell>
        </row>
        <row r="6339">
          <cell r="D6339">
            <v>41517</v>
          </cell>
        </row>
        <row r="6340">
          <cell r="D6340">
            <v>41918</v>
          </cell>
        </row>
        <row r="6341">
          <cell r="D6341">
            <v>41918</v>
          </cell>
        </row>
        <row r="6342">
          <cell r="D6342">
            <v>41918</v>
          </cell>
        </row>
        <row r="6343">
          <cell r="D6343">
            <v>41640</v>
          </cell>
        </row>
        <row r="6344">
          <cell r="D6344">
            <v>40975</v>
          </cell>
        </row>
        <row r="6345">
          <cell r="D6345">
            <v>40975</v>
          </cell>
        </row>
        <row r="6346">
          <cell r="D6346">
            <v>40975</v>
          </cell>
        </row>
        <row r="6347">
          <cell r="D6347">
            <v>40975</v>
          </cell>
        </row>
        <row r="6348">
          <cell r="D6348">
            <v>41933</v>
          </cell>
        </row>
        <row r="6349">
          <cell r="D6349">
            <v>41030</v>
          </cell>
        </row>
        <row r="6350">
          <cell r="D6350">
            <v>41030</v>
          </cell>
        </row>
        <row r="6351">
          <cell r="D6351">
            <v>41030</v>
          </cell>
        </row>
        <row r="6352">
          <cell r="D6352">
            <v>41886</v>
          </cell>
        </row>
        <row r="6353">
          <cell r="D6353">
            <v>41947</v>
          </cell>
        </row>
        <row r="6354">
          <cell r="D6354">
            <v>41165</v>
          </cell>
        </row>
        <row r="6355">
          <cell r="D6355">
            <v>41158</v>
          </cell>
        </row>
        <row r="6356">
          <cell r="D6356">
            <v>41158</v>
          </cell>
        </row>
        <row r="6357">
          <cell r="D6357">
            <v>40822</v>
          </cell>
        </row>
        <row r="6358">
          <cell r="D6358">
            <v>41663</v>
          </cell>
        </row>
        <row r="6359">
          <cell r="D6359">
            <v>41663</v>
          </cell>
        </row>
        <row r="6360">
          <cell r="D6360">
            <v>41663</v>
          </cell>
        </row>
        <row r="6361">
          <cell r="D6361">
            <v>41663</v>
          </cell>
        </row>
        <row r="6362">
          <cell r="D6362">
            <v>41253</v>
          </cell>
        </row>
        <row r="6363">
          <cell r="D6363">
            <v>40872</v>
          </cell>
        </row>
        <row r="6364">
          <cell r="D6364">
            <v>41965</v>
          </cell>
        </row>
        <row r="6365">
          <cell r="D6365">
            <v>41965</v>
          </cell>
        </row>
        <row r="6366">
          <cell r="D6366">
            <v>41965</v>
          </cell>
        </row>
        <row r="6367">
          <cell r="D6367">
            <v>41734</v>
          </cell>
        </row>
        <row r="6368">
          <cell r="D6368">
            <v>41734</v>
          </cell>
        </row>
        <row r="6369">
          <cell r="D6369">
            <v>41734</v>
          </cell>
        </row>
        <row r="6370">
          <cell r="D6370">
            <v>41779</v>
          </cell>
        </row>
        <row r="6371">
          <cell r="D6371">
            <v>41551</v>
          </cell>
        </row>
        <row r="6372">
          <cell r="D6372">
            <v>41600</v>
          </cell>
        </row>
        <row r="6373">
          <cell r="D6373">
            <v>41916</v>
          </cell>
        </row>
        <row r="6374">
          <cell r="D6374">
            <v>41916</v>
          </cell>
        </row>
        <row r="6375">
          <cell r="D6375">
            <v>41916</v>
          </cell>
        </row>
        <row r="6376">
          <cell r="D6376">
            <v>40662</v>
          </cell>
        </row>
        <row r="6377">
          <cell r="D6377">
            <v>40662</v>
          </cell>
        </row>
        <row r="6378">
          <cell r="D6378">
            <v>41555</v>
          </cell>
        </row>
        <row r="6379">
          <cell r="D6379">
            <v>41624</v>
          </cell>
        </row>
        <row r="6380">
          <cell r="D6380">
            <v>41740</v>
          </cell>
        </row>
        <row r="6381">
          <cell r="D6381">
            <v>41740</v>
          </cell>
        </row>
        <row r="6382">
          <cell r="D6382">
            <v>40641</v>
          </cell>
        </row>
        <row r="6383">
          <cell r="D6383">
            <v>41363</v>
          </cell>
        </row>
        <row r="6384">
          <cell r="D6384">
            <v>41363</v>
          </cell>
        </row>
        <row r="6385">
          <cell r="D6385">
            <v>41655</v>
          </cell>
        </row>
        <row r="6386">
          <cell r="D6386">
            <v>41655</v>
          </cell>
        </row>
        <row r="6387">
          <cell r="D6387">
            <v>41655</v>
          </cell>
        </row>
        <row r="6388">
          <cell r="D6388">
            <v>41655</v>
          </cell>
        </row>
        <row r="6389">
          <cell r="D6389">
            <v>40574</v>
          </cell>
        </row>
        <row r="6390">
          <cell r="D6390">
            <v>40574</v>
          </cell>
        </row>
        <row r="6391">
          <cell r="D6391">
            <v>40946</v>
          </cell>
        </row>
        <row r="6392">
          <cell r="D6392">
            <v>40946</v>
          </cell>
        </row>
        <row r="6393">
          <cell r="D6393">
            <v>41623</v>
          </cell>
        </row>
        <row r="6394">
          <cell r="D6394">
            <v>41623</v>
          </cell>
        </row>
        <row r="6395">
          <cell r="D6395">
            <v>41623</v>
          </cell>
        </row>
        <row r="6396">
          <cell r="D6396">
            <v>41623</v>
          </cell>
        </row>
        <row r="6397">
          <cell r="D6397">
            <v>41623</v>
          </cell>
        </row>
        <row r="6398">
          <cell r="D6398">
            <v>41623</v>
          </cell>
        </row>
        <row r="6399">
          <cell r="D6399">
            <v>41944</v>
          </cell>
        </row>
        <row r="6400">
          <cell r="D6400">
            <v>41858</v>
          </cell>
        </row>
        <row r="6401">
          <cell r="D6401">
            <v>41858</v>
          </cell>
        </row>
        <row r="6402">
          <cell r="D6402">
            <v>41858</v>
          </cell>
        </row>
        <row r="6403">
          <cell r="D6403">
            <v>41790</v>
          </cell>
        </row>
        <row r="6404">
          <cell r="D6404">
            <v>41790</v>
          </cell>
        </row>
        <row r="6405">
          <cell r="D6405">
            <v>41790</v>
          </cell>
        </row>
        <row r="6406">
          <cell r="D6406">
            <v>41243</v>
          </cell>
        </row>
        <row r="6407">
          <cell r="D6407">
            <v>41883</v>
          </cell>
        </row>
        <row r="6408">
          <cell r="D6408">
            <v>41883</v>
          </cell>
        </row>
        <row r="6409">
          <cell r="D6409">
            <v>41774</v>
          </cell>
        </row>
        <row r="6410">
          <cell r="D6410">
            <v>41774</v>
          </cell>
        </row>
        <row r="6411">
          <cell r="D6411">
            <v>41774</v>
          </cell>
        </row>
        <row r="6412">
          <cell r="D6412">
            <v>41774</v>
          </cell>
        </row>
        <row r="6413">
          <cell r="D6413">
            <v>41774</v>
          </cell>
        </row>
        <row r="6414">
          <cell r="D6414">
            <v>41869</v>
          </cell>
        </row>
        <row r="6415">
          <cell r="D6415">
            <v>41869</v>
          </cell>
        </row>
        <row r="6416">
          <cell r="D6416">
            <v>41954</v>
          </cell>
        </row>
        <row r="6417">
          <cell r="D6417">
            <v>41873</v>
          </cell>
        </row>
        <row r="6418">
          <cell r="D6418">
            <v>41342</v>
          </cell>
        </row>
        <row r="6419">
          <cell r="D6419">
            <v>41342</v>
          </cell>
        </row>
        <row r="6420">
          <cell r="D6420">
            <v>41579</v>
          </cell>
        </row>
        <row r="6421">
          <cell r="D6421">
            <v>41579</v>
          </cell>
        </row>
        <row r="6422">
          <cell r="D6422">
            <v>41579</v>
          </cell>
        </row>
        <row r="6423">
          <cell r="D6423">
            <v>41579</v>
          </cell>
        </row>
        <row r="6424">
          <cell r="D6424">
            <v>40750</v>
          </cell>
        </row>
        <row r="6425">
          <cell r="D6425">
            <v>41206</v>
          </cell>
        </row>
        <row r="6426">
          <cell r="D6426">
            <v>41871</v>
          </cell>
        </row>
        <row r="6427">
          <cell r="D6427">
            <v>41418</v>
          </cell>
        </row>
        <row r="6428">
          <cell r="D6428">
            <v>41418</v>
          </cell>
        </row>
        <row r="6429">
          <cell r="D6429">
            <v>41418</v>
          </cell>
        </row>
        <row r="6430">
          <cell r="D6430">
            <v>41418</v>
          </cell>
        </row>
        <row r="6431">
          <cell r="D6431">
            <v>40850</v>
          </cell>
        </row>
        <row r="6432">
          <cell r="D6432">
            <v>40850</v>
          </cell>
        </row>
        <row r="6433">
          <cell r="D6433">
            <v>40850</v>
          </cell>
        </row>
        <row r="6434">
          <cell r="D6434">
            <v>40850</v>
          </cell>
        </row>
        <row r="6435">
          <cell r="D6435">
            <v>40998</v>
          </cell>
        </row>
        <row r="6436">
          <cell r="D6436">
            <v>40998</v>
          </cell>
        </row>
        <row r="6437">
          <cell r="D6437">
            <v>41787</v>
          </cell>
        </row>
        <row r="6438">
          <cell r="D6438">
            <v>41787</v>
          </cell>
        </row>
        <row r="6439">
          <cell r="D6439">
            <v>41787</v>
          </cell>
        </row>
        <row r="6440">
          <cell r="D6440">
            <v>41988</v>
          </cell>
        </row>
        <row r="6441">
          <cell r="D6441">
            <v>40820</v>
          </cell>
        </row>
        <row r="6442">
          <cell r="D6442">
            <v>41561</v>
          </cell>
        </row>
        <row r="6443">
          <cell r="D6443">
            <v>41561</v>
          </cell>
        </row>
        <row r="6444">
          <cell r="D6444">
            <v>41561</v>
          </cell>
        </row>
        <row r="6445">
          <cell r="D6445">
            <v>41561</v>
          </cell>
        </row>
        <row r="6446">
          <cell r="D6446">
            <v>41561</v>
          </cell>
        </row>
        <row r="6447">
          <cell r="D6447">
            <v>40973</v>
          </cell>
        </row>
        <row r="6448">
          <cell r="D6448">
            <v>41703</v>
          </cell>
        </row>
        <row r="6449">
          <cell r="D6449">
            <v>41703</v>
          </cell>
        </row>
        <row r="6450">
          <cell r="D6450">
            <v>41703</v>
          </cell>
        </row>
        <row r="6451">
          <cell r="D6451">
            <v>41177</v>
          </cell>
        </row>
        <row r="6452">
          <cell r="D6452">
            <v>41177</v>
          </cell>
        </row>
        <row r="6453">
          <cell r="D6453">
            <v>41177</v>
          </cell>
        </row>
        <row r="6454">
          <cell r="D6454">
            <v>41262</v>
          </cell>
        </row>
        <row r="6455">
          <cell r="D6455">
            <v>41190</v>
          </cell>
        </row>
        <row r="6456">
          <cell r="D6456">
            <v>41852</v>
          </cell>
        </row>
        <row r="6457">
          <cell r="D6457">
            <v>41852</v>
          </cell>
        </row>
        <row r="6458">
          <cell r="D6458">
            <v>40760</v>
          </cell>
        </row>
        <row r="6459">
          <cell r="D6459">
            <v>40760</v>
          </cell>
        </row>
        <row r="6460">
          <cell r="D6460">
            <v>41774</v>
          </cell>
        </row>
        <row r="6461">
          <cell r="D6461">
            <v>41774</v>
          </cell>
        </row>
        <row r="6462">
          <cell r="D6462">
            <v>41774</v>
          </cell>
        </row>
        <row r="6463">
          <cell r="D6463">
            <v>41774</v>
          </cell>
        </row>
        <row r="6464">
          <cell r="D6464">
            <v>41774</v>
          </cell>
        </row>
        <row r="6465">
          <cell r="D6465">
            <v>41774</v>
          </cell>
        </row>
        <row r="6466">
          <cell r="D6466">
            <v>41540</v>
          </cell>
        </row>
        <row r="6467">
          <cell r="D6467">
            <v>41226</v>
          </cell>
        </row>
        <row r="6468">
          <cell r="D6468">
            <v>41782</v>
          </cell>
        </row>
        <row r="6469">
          <cell r="D6469">
            <v>41611</v>
          </cell>
        </row>
        <row r="6470">
          <cell r="D6470">
            <v>41611</v>
          </cell>
        </row>
        <row r="6471">
          <cell r="D6471">
            <v>41611</v>
          </cell>
        </row>
        <row r="6472">
          <cell r="D6472">
            <v>41150</v>
          </cell>
        </row>
        <row r="6473">
          <cell r="D6473">
            <v>41150</v>
          </cell>
        </row>
        <row r="6474">
          <cell r="D6474">
            <v>40700</v>
          </cell>
        </row>
        <row r="6475">
          <cell r="D6475">
            <v>41352</v>
          </cell>
        </row>
        <row r="6476">
          <cell r="D6476">
            <v>40558</v>
          </cell>
        </row>
        <row r="6477">
          <cell r="D6477">
            <v>41794</v>
          </cell>
        </row>
        <row r="6478">
          <cell r="D6478">
            <v>41794</v>
          </cell>
        </row>
        <row r="6479">
          <cell r="D6479">
            <v>41794</v>
          </cell>
        </row>
        <row r="6480">
          <cell r="D6480">
            <v>41794</v>
          </cell>
        </row>
        <row r="6481">
          <cell r="D6481">
            <v>41794</v>
          </cell>
        </row>
        <row r="6482">
          <cell r="D6482">
            <v>41794</v>
          </cell>
        </row>
        <row r="6483">
          <cell r="D6483">
            <v>41794</v>
          </cell>
        </row>
        <row r="6484">
          <cell r="D6484">
            <v>41794</v>
          </cell>
        </row>
        <row r="6485">
          <cell r="D6485">
            <v>41794</v>
          </cell>
        </row>
        <row r="6486">
          <cell r="D6486">
            <v>41794</v>
          </cell>
        </row>
        <row r="6487">
          <cell r="D6487">
            <v>41794</v>
          </cell>
        </row>
        <row r="6488">
          <cell r="D6488">
            <v>40989</v>
          </cell>
        </row>
        <row r="6489">
          <cell r="D6489">
            <v>40989</v>
          </cell>
        </row>
        <row r="6490">
          <cell r="D6490">
            <v>40989</v>
          </cell>
        </row>
        <row r="6491">
          <cell r="D6491">
            <v>41902</v>
          </cell>
        </row>
        <row r="6492">
          <cell r="D6492">
            <v>40801</v>
          </cell>
        </row>
        <row r="6493">
          <cell r="D6493">
            <v>41599</v>
          </cell>
        </row>
        <row r="6494">
          <cell r="D6494">
            <v>41599</v>
          </cell>
        </row>
        <row r="6495">
          <cell r="D6495">
            <v>41599</v>
          </cell>
        </row>
        <row r="6496">
          <cell r="D6496">
            <v>41941</v>
          </cell>
        </row>
        <row r="6497">
          <cell r="D6497">
            <v>41941</v>
          </cell>
        </row>
        <row r="6498">
          <cell r="D6498">
            <v>41941</v>
          </cell>
        </row>
        <row r="6499">
          <cell r="D6499">
            <v>41114</v>
          </cell>
        </row>
        <row r="6500">
          <cell r="D6500">
            <v>41114</v>
          </cell>
        </row>
        <row r="6501">
          <cell r="D6501">
            <v>41114</v>
          </cell>
        </row>
        <row r="6502">
          <cell r="D6502">
            <v>41114</v>
          </cell>
        </row>
        <row r="6503">
          <cell r="D6503">
            <v>40849</v>
          </cell>
        </row>
        <row r="6504">
          <cell r="D6504">
            <v>40849</v>
          </cell>
        </row>
        <row r="6505">
          <cell r="D6505">
            <v>40849</v>
          </cell>
        </row>
        <row r="6506">
          <cell r="D6506">
            <v>41961</v>
          </cell>
        </row>
        <row r="6507">
          <cell r="D6507">
            <v>41452</v>
          </cell>
        </row>
        <row r="6508">
          <cell r="D6508">
            <v>41557</v>
          </cell>
        </row>
        <row r="6509">
          <cell r="D6509">
            <v>41557</v>
          </cell>
        </row>
        <row r="6510">
          <cell r="D6510">
            <v>41994</v>
          </cell>
        </row>
        <row r="6511">
          <cell r="D6511">
            <v>41994</v>
          </cell>
        </row>
        <row r="6512">
          <cell r="D6512">
            <v>41994</v>
          </cell>
        </row>
        <row r="6513">
          <cell r="D6513">
            <v>41705</v>
          </cell>
        </row>
        <row r="6514">
          <cell r="D6514">
            <v>41705</v>
          </cell>
        </row>
        <row r="6515">
          <cell r="D6515">
            <v>41705</v>
          </cell>
        </row>
        <row r="6516">
          <cell r="D6516">
            <v>41705</v>
          </cell>
        </row>
        <row r="6517">
          <cell r="D6517">
            <v>41898</v>
          </cell>
        </row>
        <row r="6518">
          <cell r="D6518">
            <v>41898</v>
          </cell>
        </row>
        <row r="6519">
          <cell r="D6519">
            <v>41898</v>
          </cell>
        </row>
        <row r="6520">
          <cell r="D6520">
            <v>41898</v>
          </cell>
        </row>
        <row r="6521">
          <cell r="D6521">
            <v>41898</v>
          </cell>
        </row>
        <row r="6522">
          <cell r="D6522">
            <v>41656</v>
          </cell>
        </row>
        <row r="6523">
          <cell r="D6523">
            <v>41656</v>
          </cell>
        </row>
        <row r="6524">
          <cell r="D6524">
            <v>41656</v>
          </cell>
        </row>
        <row r="6525">
          <cell r="D6525">
            <v>41463</v>
          </cell>
        </row>
        <row r="6526">
          <cell r="D6526">
            <v>41463</v>
          </cell>
        </row>
        <row r="6527">
          <cell r="D6527">
            <v>41463</v>
          </cell>
        </row>
        <row r="6528">
          <cell r="D6528">
            <v>41463</v>
          </cell>
        </row>
        <row r="6529">
          <cell r="D6529">
            <v>41632</v>
          </cell>
        </row>
        <row r="6530">
          <cell r="D6530">
            <v>40899</v>
          </cell>
        </row>
        <row r="6531">
          <cell r="D6531">
            <v>40598</v>
          </cell>
        </row>
        <row r="6532">
          <cell r="D6532">
            <v>40598</v>
          </cell>
        </row>
        <row r="6533">
          <cell r="D6533">
            <v>41978</v>
          </cell>
        </row>
        <row r="6534">
          <cell r="D6534">
            <v>41978</v>
          </cell>
        </row>
        <row r="6535">
          <cell r="D6535">
            <v>41978</v>
          </cell>
        </row>
        <row r="6536">
          <cell r="D6536">
            <v>40864</v>
          </cell>
        </row>
        <row r="6537">
          <cell r="D6537">
            <v>40864</v>
          </cell>
        </row>
        <row r="6538">
          <cell r="D6538">
            <v>40836</v>
          </cell>
        </row>
        <row r="6539">
          <cell r="D6539">
            <v>40836</v>
          </cell>
        </row>
        <row r="6540">
          <cell r="D6540">
            <v>41207</v>
          </cell>
        </row>
        <row r="6541">
          <cell r="D6541">
            <v>41207</v>
          </cell>
        </row>
        <row r="6542">
          <cell r="D6542">
            <v>41960</v>
          </cell>
        </row>
        <row r="6543">
          <cell r="D6543">
            <v>41960</v>
          </cell>
        </row>
        <row r="6544">
          <cell r="D6544">
            <v>41960</v>
          </cell>
        </row>
        <row r="6545">
          <cell r="D6545">
            <v>41960</v>
          </cell>
        </row>
        <row r="6546">
          <cell r="D6546">
            <v>41774</v>
          </cell>
        </row>
        <row r="6547">
          <cell r="D6547">
            <v>41774</v>
          </cell>
        </row>
        <row r="6548">
          <cell r="D6548">
            <v>41774</v>
          </cell>
        </row>
        <row r="6549">
          <cell r="D6549">
            <v>40603</v>
          </cell>
        </row>
        <row r="6550">
          <cell r="D6550">
            <v>40603</v>
          </cell>
        </row>
        <row r="6551">
          <cell r="D6551">
            <v>41120</v>
          </cell>
        </row>
        <row r="6552">
          <cell r="D6552">
            <v>41214</v>
          </cell>
        </row>
        <row r="6553">
          <cell r="D6553">
            <v>41990</v>
          </cell>
        </row>
        <row r="6554">
          <cell r="D6554">
            <v>41990</v>
          </cell>
        </row>
        <row r="6555">
          <cell r="D6555">
            <v>40836</v>
          </cell>
        </row>
        <row r="6556">
          <cell r="D6556">
            <v>40836</v>
          </cell>
        </row>
        <row r="6557">
          <cell r="D6557">
            <v>40836</v>
          </cell>
        </row>
        <row r="6558">
          <cell r="D6558">
            <v>40836</v>
          </cell>
        </row>
        <row r="6559">
          <cell r="D6559">
            <v>40836</v>
          </cell>
        </row>
        <row r="6560">
          <cell r="D6560">
            <v>41065</v>
          </cell>
        </row>
        <row r="6561">
          <cell r="D6561">
            <v>41477</v>
          </cell>
        </row>
        <row r="6562">
          <cell r="D6562">
            <v>41477</v>
          </cell>
        </row>
        <row r="6563">
          <cell r="D6563">
            <v>41730</v>
          </cell>
        </row>
        <row r="6564">
          <cell r="D6564">
            <v>40670</v>
          </cell>
        </row>
        <row r="6565">
          <cell r="D6565">
            <v>40670</v>
          </cell>
        </row>
        <row r="6566">
          <cell r="D6566">
            <v>40670</v>
          </cell>
        </row>
        <row r="6567">
          <cell r="D6567">
            <v>40670</v>
          </cell>
        </row>
        <row r="6568">
          <cell r="D6568">
            <v>41676</v>
          </cell>
        </row>
        <row r="6569">
          <cell r="D6569">
            <v>41676</v>
          </cell>
        </row>
        <row r="6570">
          <cell r="D6570">
            <v>40651</v>
          </cell>
        </row>
        <row r="6571">
          <cell r="D6571">
            <v>40651</v>
          </cell>
        </row>
        <row r="6572">
          <cell r="D6572">
            <v>40651</v>
          </cell>
        </row>
        <row r="6573">
          <cell r="D6573">
            <v>40651</v>
          </cell>
        </row>
        <row r="6574">
          <cell r="D6574">
            <v>41405</v>
          </cell>
        </row>
        <row r="6575">
          <cell r="D6575">
            <v>41604</v>
          </cell>
        </row>
        <row r="6576">
          <cell r="D6576">
            <v>41604</v>
          </cell>
        </row>
        <row r="6577">
          <cell r="D6577">
            <v>41702</v>
          </cell>
        </row>
        <row r="6578">
          <cell r="D6578">
            <v>41702</v>
          </cell>
        </row>
        <row r="6579">
          <cell r="D6579">
            <v>41249</v>
          </cell>
        </row>
        <row r="6580">
          <cell r="D6580">
            <v>40780</v>
          </cell>
        </row>
        <row r="6581">
          <cell r="D6581">
            <v>41570</v>
          </cell>
        </row>
        <row r="6582">
          <cell r="D6582">
            <v>41570</v>
          </cell>
        </row>
        <row r="6583">
          <cell r="D6583">
            <v>41570</v>
          </cell>
        </row>
        <row r="6584">
          <cell r="D6584">
            <v>41494</v>
          </cell>
        </row>
        <row r="6585">
          <cell r="D6585">
            <v>41842</v>
          </cell>
        </row>
        <row r="6586">
          <cell r="D6586">
            <v>41842</v>
          </cell>
        </row>
        <row r="6587">
          <cell r="D6587">
            <v>41842</v>
          </cell>
        </row>
        <row r="6588">
          <cell r="D6588">
            <v>41842</v>
          </cell>
        </row>
        <row r="6589">
          <cell r="D6589">
            <v>41842</v>
          </cell>
        </row>
        <row r="6590">
          <cell r="D6590">
            <v>41842</v>
          </cell>
        </row>
        <row r="6591">
          <cell r="D6591">
            <v>41842</v>
          </cell>
        </row>
        <row r="6592">
          <cell r="D6592">
            <v>40625</v>
          </cell>
        </row>
        <row r="6593">
          <cell r="D6593">
            <v>41029</v>
          </cell>
        </row>
        <row r="6594">
          <cell r="D6594">
            <v>41029</v>
          </cell>
        </row>
        <row r="6595">
          <cell r="D6595">
            <v>41439</v>
          </cell>
        </row>
        <row r="6596">
          <cell r="D6596">
            <v>41033</v>
          </cell>
        </row>
        <row r="6597">
          <cell r="D6597">
            <v>41753</v>
          </cell>
        </row>
        <row r="6598">
          <cell r="D6598">
            <v>41753</v>
          </cell>
        </row>
        <row r="6599">
          <cell r="D6599">
            <v>40700</v>
          </cell>
        </row>
        <row r="6600">
          <cell r="D6600">
            <v>40700</v>
          </cell>
        </row>
        <row r="6601">
          <cell r="D6601">
            <v>40879</v>
          </cell>
        </row>
        <row r="6602">
          <cell r="D6602">
            <v>40879</v>
          </cell>
        </row>
        <row r="6603">
          <cell r="D6603">
            <v>40879</v>
          </cell>
        </row>
        <row r="6604">
          <cell r="D6604">
            <v>40879</v>
          </cell>
        </row>
        <row r="6605">
          <cell r="D6605">
            <v>41808</v>
          </cell>
        </row>
        <row r="6606">
          <cell r="D6606">
            <v>41421</v>
          </cell>
        </row>
        <row r="6607">
          <cell r="D6607">
            <v>41421</v>
          </cell>
        </row>
        <row r="6608">
          <cell r="D6608">
            <v>41421</v>
          </cell>
        </row>
        <row r="6609">
          <cell r="D6609">
            <v>41421</v>
          </cell>
        </row>
        <row r="6610">
          <cell r="D6610">
            <v>41421</v>
          </cell>
        </row>
        <row r="6611">
          <cell r="D6611">
            <v>40978</v>
          </cell>
        </row>
        <row r="6612">
          <cell r="D6612">
            <v>41568</v>
          </cell>
        </row>
        <row r="6613">
          <cell r="D6613">
            <v>41020</v>
          </cell>
        </row>
        <row r="6614">
          <cell r="D6614">
            <v>41020</v>
          </cell>
        </row>
        <row r="6615">
          <cell r="D6615">
            <v>41020</v>
          </cell>
        </row>
        <row r="6616">
          <cell r="D6616">
            <v>41020</v>
          </cell>
        </row>
        <row r="6617">
          <cell r="D6617">
            <v>41443</v>
          </cell>
        </row>
        <row r="6618">
          <cell r="D6618">
            <v>41443</v>
          </cell>
        </row>
        <row r="6619">
          <cell r="D6619">
            <v>41443</v>
          </cell>
        </row>
        <row r="6620">
          <cell r="D6620">
            <v>41653</v>
          </cell>
        </row>
        <row r="6621">
          <cell r="D6621">
            <v>41653</v>
          </cell>
        </row>
        <row r="6622">
          <cell r="D6622">
            <v>41653</v>
          </cell>
        </row>
        <row r="6623">
          <cell r="D6623">
            <v>41653</v>
          </cell>
        </row>
        <row r="6624">
          <cell r="D6624">
            <v>40792</v>
          </cell>
        </row>
        <row r="6625">
          <cell r="D6625">
            <v>40792</v>
          </cell>
        </row>
        <row r="6626">
          <cell r="D6626">
            <v>40927</v>
          </cell>
        </row>
        <row r="6627">
          <cell r="D6627">
            <v>40927</v>
          </cell>
        </row>
        <row r="6628">
          <cell r="D6628">
            <v>40891</v>
          </cell>
        </row>
        <row r="6629">
          <cell r="D6629">
            <v>40686</v>
          </cell>
        </row>
        <row r="6630">
          <cell r="D6630">
            <v>41171</v>
          </cell>
        </row>
        <row r="6631">
          <cell r="D6631">
            <v>41184</v>
          </cell>
        </row>
        <row r="6632">
          <cell r="D6632">
            <v>41634</v>
          </cell>
        </row>
        <row r="6633">
          <cell r="D6633">
            <v>41634</v>
          </cell>
        </row>
        <row r="6634">
          <cell r="D6634">
            <v>41401</v>
          </cell>
        </row>
        <row r="6635">
          <cell r="D6635">
            <v>41572</v>
          </cell>
        </row>
        <row r="6636">
          <cell r="D6636">
            <v>41766</v>
          </cell>
        </row>
        <row r="6637">
          <cell r="D6637">
            <v>41766</v>
          </cell>
        </row>
        <row r="6638">
          <cell r="D6638">
            <v>41766</v>
          </cell>
        </row>
        <row r="6639">
          <cell r="D6639">
            <v>41971</v>
          </cell>
        </row>
        <row r="6640">
          <cell r="D6640">
            <v>41971</v>
          </cell>
        </row>
        <row r="6641">
          <cell r="D6641">
            <v>40847</v>
          </cell>
        </row>
        <row r="6642">
          <cell r="D6642">
            <v>41857</v>
          </cell>
        </row>
        <row r="6643">
          <cell r="D6643">
            <v>41857</v>
          </cell>
        </row>
        <row r="6644">
          <cell r="D6644">
            <v>41857</v>
          </cell>
        </row>
        <row r="6645">
          <cell r="D6645">
            <v>41131</v>
          </cell>
        </row>
        <row r="6646">
          <cell r="D6646">
            <v>41131</v>
          </cell>
        </row>
        <row r="6647">
          <cell r="D6647">
            <v>41131</v>
          </cell>
        </row>
        <row r="6648">
          <cell r="D6648">
            <v>41624</v>
          </cell>
        </row>
        <row r="6649">
          <cell r="D6649">
            <v>41624</v>
          </cell>
        </row>
        <row r="6650">
          <cell r="D6650">
            <v>41891</v>
          </cell>
        </row>
        <row r="6651">
          <cell r="D6651">
            <v>41891</v>
          </cell>
        </row>
        <row r="6652">
          <cell r="D6652">
            <v>41891</v>
          </cell>
        </row>
        <row r="6653">
          <cell r="D6653">
            <v>41891</v>
          </cell>
        </row>
        <row r="6654">
          <cell r="D6654">
            <v>41891</v>
          </cell>
        </row>
        <row r="6655">
          <cell r="D6655">
            <v>41891</v>
          </cell>
        </row>
        <row r="6656">
          <cell r="D6656">
            <v>41691</v>
          </cell>
        </row>
        <row r="6657">
          <cell r="D6657">
            <v>41691</v>
          </cell>
        </row>
        <row r="6658">
          <cell r="D6658">
            <v>41691</v>
          </cell>
        </row>
        <row r="6659">
          <cell r="D6659">
            <v>41691</v>
          </cell>
        </row>
        <row r="6660">
          <cell r="D6660">
            <v>41691</v>
          </cell>
        </row>
        <row r="6661">
          <cell r="D6661">
            <v>41691</v>
          </cell>
        </row>
        <row r="6662">
          <cell r="D6662">
            <v>41129</v>
          </cell>
        </row>
        <row r="6663">
          <cell r="D6663">
            <v>41129</v>
          </cell>
        </row>
        <row r="6664">
          <cell r="D6664">
            <v>41129</v>
          </cell>
        </row>
        <row r="6665">
          <cell r="D6665">
            <v>41939</v>
          </cell>
        </row>
        <row r="6666">
          <cell r="D6666">
            <v>41939</v>
          </cell>
        </row>
        <row r="6667">
          <cell r="D6667">
            <v>41470</v>
          </cell>
        </row>
        <row r="6668">
          <cell r="D6668">
            <v>41772</v>
          </cell>
        </row>
        <row r="6669">
          <cell r="D6669">
            <v>41772</v>
          </cell>
        </row>
        <row r="6670">
          <cell r="D6670">
            <v>41772</v>
          </cell>
        </row>
        <row r="6671">
          <cell r="D6671">
            <v>41772</v>
          </cell>
        </row>
        <row r="6672">
          <cell r="D6672">
            <v>41785</v>
          </cell>
        </row>
        <row r="6673">
          <cell r="D6673">
            <v>40778</v>
          </cell>
        </row>
        <row r="6674">
          <cell r="D6674">
            <v>41163</v>
          </cell>
        </row>
        <row r="6675">
          <cell r="D6675">
            <v>41157</v>
          </cell>
        </row>
        <row r="6676">
          <cell r="D6676">
            <v>41234</v>
          </cell>
        </row>
        <row r="6677">
          <cell r="D6677">
            <v>41234</v>
          </cell>
        </row>
        <row r="6678">
          <cell r="D6678">
            <v>41234</v>
          </cell>
        </row>
        <row r="6679">
          <cell r="D6679">
            <v>41234</v>
          </cell>
        </row>
        <row r="6680">
          <cell r="D6680">
            <v>40826</v>
          </cell>
        </row>
        <row r="6681">
          <cell r="D6681">
            <v>41885</v>
          </cell>
        </row>
        <row r="6682">
          <cell r="D6682">
            <v>41885</v>
          </cell>
        </row>
        <row r="6683">
          <cell r="D6683">
            <v>41885</v>
          </cell>
        </row>
        <row r="6684">
          <cell r="D6684">
            <v>41641</v>
          </cell>
        </row>
        <row r="6685">
          <cell r="D6685">
            <v>40852</v>
          </cell>
        </row>
        <row r="6686">
          <cell r="D6686">
            <v>41260</v>
          </cell>
        </row>
        <row r="6687">
          <cell r="D6687">
            <v>41260</v>
          </cell>
        </row>
        <row r="6688">
          <cell r="D6688">
            <v>41260</v>
          </cell>
        </row>
        <row r="6689">
          <cell r="D6689">
            <v>41043</v>
          </cell>
        </row>
        <row r="6690">
          <cell r="D6690">
            <v>41709</v>
          </cell>
        </row>
        <row r="6691">
          <cell r="D6691">
            <v>41976</v>
          </cell>
        </row>
        <row r="6692">
          <cell r="D6692">
            <v>41852</v>
          </cell>
        </row>
        <row r="6693">
          <cell r="D6693">
            <v>41852</v>
          </cell>
        </row>
        <row r="6694">
          <cell r="D6694">
            <v>41863</v>
          </cell>
        </row>
        <row r="6695">
          <cell r="D6695">
            <v>41913</v>
          </cell>
        </row>
        <row r="6696">
          <cell r="D6696">
            <v>41513</v>
          </cell>
        </row>
        <row r="6697">
          <cell r="D6697">
            <v>41611</v>
          </cell>
        </row>
        <row r="6698">
          <cell r="D6698">
            <v>41611</v>
          </cell>
        </row>
        <row r="6699">
          <cell r="D6699">
            <v>41611</v>
          </cell>
        </row>
        <row r="6700">
          <cell r="D6700">
            <v>41842</v>
          </cell>
        </row>
        <row r="6701">
          <cell r="D6701">
            <v>41842</v>
          </cell>
        </row>
        <row r="6702">
          <cell r="D6702">
            <v>41842</v>
          </cell>
        </row>
        <row r="6703">
          <cell r="D6703">
            <v>41049</v>
          </cell>
        </row>
        <row r="6704">
          <cell r="D6704">
            <v>41049</v>
          </cell>
        </row>
        <row r="6705">
          <cell r="D6705">
            <v>41083</v>
          </cell>
        </row>
        <row r="6706">
          <cell r="D6706">
            <v>41083</v>
          </cell>
        </row>
        <row r="6707">
          <cell r="D6707">
            <v>41083</v>
          </cell>
        </row>
        <row r="6708">
          <cell r="D6708">
            <v>41528</v>
          </cell>
        </row>
        <row r="6709">
          <cell r="D6709">
            <v>40646</v>
          </cell>
        </row>
        <row r="6710">
          <cell r="D6710">
            <v>41227</v>
          </cell>
        </row>
        <row r="6711">
          <cell r="D6711">
            <v>41227</v>
          </cell>
        </row>
        <row r="6712">
          <cell r="D6712">
            <v>41618</v>
          </cell>
        </row>
        <row r="6713">
          <cell r="D6713">
            <v>41870</v>
          </cell>
        </row>
        <row r="6714">
          <cell r="D6714">
            <v>41988</v>
          </cell>
        </row>
        <row r="6715">
          <cell r="D6715">
            <v>41988</v>
          </cell>
        </row>
        <row r="6716">
          <cell r="D6716">
            <v>41988</v>
          </cell>
        </row>
        <row r="6717">
          <cell r="D6717">
            <v>41988</v>
          </cell>
        </row>
        <row r="6718">
          <cell r="D6718">
            <v>41373</v>
          </cell>
        </row>
        <row r="6719">
          <cell r="D6719">
            <v>41373</v>
          </cell>
        </row>
        <row r="6720">
          <cell r="D6720">
            <v>41373</v>
          </cell>
        </row>
        <row r="6721">
          <cell r="D6721">
            <v>41625</v>
          </cell>
        </row>
        <row r="6722">
          <cell r="D6722">
            <v>41902</v>
          </cell>
        </row>
        <row r="6723">
          <cell r="D6723">
            <v>41902</v>
          </cell>
        </row>
        <row r="6724">
          <cell r="D6724">
            <v>41902</v>
          </cell>
        </row>
        <row r="6725">
          <cell r="D6725">
            <v>41887</v>
          </cell>
        </row>
        <row r="6726">
          <cell r="D6726">
            <v>41530</v>
          </cell>
        </row>
        <row r="6727">
          <cell r="D6727">
            <v>41530</v>
          </cell>
        </row>
        <row r="6728">
          <cell r="D6728">
            <v>41530</v>
          </cell>
        </row>
        <row r="6729">
          <cell r="D6729">
            <v>41862</v>
          </cell>
        </row>
        <row r="6730">
          <cell r="D6730">
            <v>41583</v>
          </cell>
        </row>
        <row r="6731">
          <cell r="D6731">
            <v>41078</v>
          </cell>
        </row>
        <row r="6732">
          <cell r="D6732">
            <v>41078</v>
          </cell>
        </row>
        <row r="6733">
          <cell r="D6733">
            <v>41078</v>
          </cell>
        </row>
        <row r="6734">
          <cell r="D6734">
            <v>40728</v>
          </cell>
        </row>
        <row r="6735">
          <cell r="D6735">
            <v>40728</v>
          </cell>
        </row>
        <row r="6736">
          <cell r="D6736">
            <v>41263</v>
          </cell>
        </row>
        <row r="6737">
          <cell r="D6737">
            <v>41375</v>
          </cell>
        </row>
        <row r="6738">
          <cell r="D6738">
            <v>41375</v>
          </cell>
        </row>
        <row r="6739">
          <cell r="D6739">
            <v>41375</v>
          </cell>
        </row>
        <row r="6740">
          <cell r="D6740">
            <v>41375</v>
          </cell>
        </row>
        <row r="6741">
          <cell r="D6741">
            <v>40689</v>
          </cell>
        </row>
        <row r="6742">
          <cell r="D6742">
            <v>40689</v>
          </cell>
        </row>
        <row r="6743">
          <cell r="D6743">
            <v>40689</v>
          </cell>
        </row>
        <row r="6744">
          <cell r="D6744">
            <v>41827</v>
          </cell>
        </row>
        <row r="6745">
          <cell r="D6745">
            <v>40955</v>
          </cell>
        </row>
        <row r="6746">
          <cell r="D6746">
            <v>41807</v>
          </cell>
        </row>
        <row r="6747">
          <cell r="D6747">
            <v>41807</v>
          </cell>
        </row>
        <row r="6748">
          <cell r="D6748">
            <v>41957</v>
          </cell>
        </row>
        <row r="6749">
          <cell r="D6749">
            <v>41985</v>
          </cell>
        </row>
        <row r="6750">
          <cell r="D6750">
            <v>41985</v>
          </cell>
        </row>
        <row r="6751">
          <cell r="D6751">
            <v>41985</v>
          </cell>
        </row>
        <row r="6752">
          <cell r="D6752">
            <v>41454</v>
          </cell>
        </row>
        <row r="6753">
          <cell r="D6753">
            <v>41454</v>
          </cell>
        </row>
        <row r="6754">
          <cell r="D6754">
            <v>41454</v>
          </cell>
        </row>
        <row r="6755">
          <cell r="D6755">
            <v>41454</v>
          </cell>
        </row>
        <row r="6756">
          <cell r="D6756">
            <v>41454</v>
          </cell>
        </row>
        <row r="6757">
          <cell r="D6757">
            <v>41898</v>
          </cell>
        </row>
        <row r="6758">
          <cell r="D6758">
            <v>41898</v>
          </cell>
        </row>
        <row r="6759">
          <cell r="D6759">
            <v>41898</v>
          </cell>
        </row>
        <row r="6760">
          <cell r="D6760">
            <v>41898</v>
          </cell>
        </row>
        <row r="6761">
          <cell r="D6761">
            <v>41976</v>
          </cell>
        </row>
        <row r="6762">
          <cell r="D6762">
            <v>41817</v>
          </cell>
        </row>
        <row r="6763">
          <cell r="D6763">
            <v>41480</v>
          </cell>
        </row>
        <row r="6764">
          <cell r="D6764">
            <v>41520</v>
          </cell>
        </row>
        <row r="6765">
          <cell r="D6765">
            <v>41520</v>
          </cell>
        </row>
        <row r="6766">
          <cell r="D6766">
            <v>41520</v>
          </cell>
        </row>
        <row r="6767">
          <cell r="D6767">
            <v>41750</v>
          </cell>
        </row>
        <row r="6768">
          <cell r="D6768">
            <v>41750</v>
          </cell>
        </row>
        <row r="6769">
          <cell r="D6769">
            <v>41750</v>
          </cell>
        </row>
        <row r="6770">
          <cell r="D6770">
            <v>40767</v>
          </cell>
        </row>
        <row r="6771">
          <cell r="D6771">
            <v>41902</v>
          </cell>
        </row>
        <row r="6772">
          <cell r="D6772">
            <v>41983</v>
          </cell>
        </row>
        <row r="6773">
          <cell r="D6773">
            <v>41983</v>
          </cell>
        </row>
        <row r="6774">
          <cell r="D6774">
            <v>41583</v>
          </cell>
        </row>
        <row r="6775">
          <cell r="D6775">
            <v>41583</v>
          </cell>
        </row>
        <row r="6776">
          <cell r="D6776">
            <v>41583</v>
          </cell>
        </row>
        <row r="6777">
          <cell r="D6777">
            <v>40997</v>
          </cell>
        </row>
        <row r="6778">
          <cell r="D6778">
            <v>41523</v>
          </cell>
        </row>
        <row r="6779">
          <cell r="D6779">
            <v>41668</v>
          </cell>
        </row>
        <row r="6780">
          <cell r="D6780">
            <v>41521</v>
          </cell>
        </row>
        <row r="6781">
          <cell r="D6781">
            <v>41521</v>
          </cell>
        </row>
        <row r="6782">
          <cell r="D6782">
            <v>41521</v>
          </cell>
        </row>
        <row r="6783">
          <cell r="D6783">
            <v>41521</v>
          </cell>
        </row>
        <row r="6784">
          <cell r="D6784">
            <v>41846</v>
          </cell>
        </row>
        <row r="6785">
          <cell r="D6785">
            <v>41846</v>
          </cell>
        </row>
        <row r="6786">
          <cell r="D6786">
            <v>41846</v>
          </cell>
        </row>
        <row r="6787">
          <cell r="D6787">
            <v>41846</v>
          </cell>
        </row>
        <row r="6788">
          <cell r="D6788">
            <v>41846</v>
          </cell>
        </row>
        <row r="6789">
          <cell r="D6789">
            <v>41165</v>
          </cell>
        </row>
        <row r="6790">
          <cell r="D6790">
            <v>41165</v>
          </cell>
        </row>
        <row r="6791">
          <cell r="D6791">
            <v>41159</v>
          </cell>
        </row>
        <row r="6792">
          <cell r="D6792">
            <v>41595</v>
          </cell>
        </row>
        <row r="6793">
          <cell r="D6793">
            <v>41589</v>
          </cell>
        </row>
        <row r="6794">
          <cell r="D6794">
            <v>40770</v>
          </cell>
        </row>
        <row r="6795">
          <cell r="D6795">
            <v>41229</v>
          </cell>
        </row>
        <row r="6796">
          <cell r="D6796">
            <v>41229</v>
          </cell>
        </row>
        <row r="6797">
          <cell r="D6797">
            <v>41229</v>
          </cell>
        </row>
        <row r="6798">
          <cell r="D6798">
            <v>41146</v>
          </cell>
        </row>
        <row r="6799">
          <cell r="D6799">
            <v>41146</v>
          </cell>
        </row>
        <row r="6800">
          <cell r="D6800">
            <v>41146</v>
          </cell>
        </row>
        <row r="6801">
          <cell r="D6801">
            <v>41634</v>
          </cell>
        </row>
        <row r="6802">
          <cell r="D6802">
            <v>41634</v>
          </cell>
        </row>
        <row r="6803">
          <cell r="D6803">
            <v>41634</v>
          </cell>
        </row>
        <row r="6804">
          <cell r="D6804">
            <v>41634</v>
          </cell>
        </row>
        <row r="6805">
          <cell r="D6805">
            <v>41634</v>
          </cell>
        </row>
        <row r="6806">
          <cell r="D6806">
            <v>40821</v>
          </cell>
        </row>
        <row r="6807">
          <cell r="D6807">
            <v>40869</v>
          </cell>
        </row>
        <row r="6808">
          <cell r="D6808">
            <v>41999</v>
          </cell>
        </row>
        <row r="6809">
          <cell r="D6809">
            <v>40999</v>
          </cell>
        </row>
        <row r="6810">
          <cell r="D6810">
            <v>40999</v>
          </cell>
        </row>
        <row r="6811">
          <cell r="D6811">
            <v>41897</v>
          </cell>
        </row>
        <row r="6812">
          <cell r="D6812">
            <v>41897</v>
          </cell>
        </row>
        <row r="6813">
          <cell r="D6813">
            <v>41897</v>
          </cell>
        </row>
        <row r="6814">
          <cell r="D6814">
            <v>41897</v>
          </cell>
        </row>
        <row r="6815">
          <cell r="D6815">
            <v>41897</v>
          </cell>
        </row>
        <row r="6816">
          <cell r="D6816">
            <v>41897</v>
          </cell>
        </row>
        <row r="6817">
          <cell r="D6817">
            <v>40711</v>
          </cell>
        </row>
        <row r="6818">
          <cell r="D6818">
            <v>40711</v>
          </cell>
        </row>
        <row r="6819">
          <cell r="D6819">
            <v>40711</v>
          </cell>
        </row>
        <row r="6820">
          <cell r="D6820">
            <v>42002</v>
          </cell>
        </row>
        <row r="6821">
          <cell r="D6821">
            <v>42002</v>
          </cell>
        </row>
        <row r="6822">
          <cell r="D6822">
            <v>42002</v>
          </cell>
        </row>
        <row r="6823">
          <cell r="D6823">
            <v>42002</v>
          </cell>
        </row>
        <row r="6824">
          <cell r="D6824">
            <v>41946</v>
          </cell>
        </row>
        <row r="6825">
          <cell r="D6825">
            <v>41115</v>
          </cell>
        </row>
        <row r="6826">
          <cell r="D6826">
            <v>41115</v>
          </cell>
        </row>
        <row r="6827">
          <cell r="D6827">
            <v>41550</v>
          </cell>
        </row>
        <row r="6828">
          <cell r="D6828">
            <v>41550</v>
          </cell>
        </row>
        <row r="6829">
          <cell r="D6829">
            <v>41550</v>
          </cell>
        </row>
        <row r="6830">
          <cell r="D6830">
            <v>41550</v>
          </cell>
        </row>
        <row r="6831">
          <cell r="D6831">
            <v>41550</v>
          </cell>
        </row>
        <row r="6832">
          <cell r="D6832">
            <v>41633</v>
          </cell>
        </row>
        <row r="6833">
          <cell r="D6833">
            <v>41842</v>
          </cell>
        </row>
        <row r="6834">
          <cell r="D6834">
            <v>41192</v>
          </cell>
        </row>
        <row r="6835">
          <cell r="D6835">
            <v>41526</v>
          </cell>
        </row>
        <row r="6836">
          <cell r="D6836">
            <v>41599</v>
          </cell>
        </row>
        <row r="6837">
          <cell r="D6837">
            <v>41928</v>
          </cell>
        </row>
        <row r="6838">
          <cell r="D6838">
            <v>41928</v>
          </cell>
        </row>
        <row r="6839">
          <cell r="D6839">
            <v>41096</v>
          </cell>
        </row>
        <row r="6840">
          <cell r="D6840">
            <v>41676</v>
          </cell>
        </row>
        <row r="6841">
          <cell r="D6841">
            <v>41676</v>
          </cell>
        </row>
        <row r="6842">
          <cell r="D6842">
            <v>41249</v>
          </cell>
        </row>
        <row r="6843">
          <cell r="D6843">
            <v>41530</v>
          </cell>
        </row>
        <row r="6844">
          <cell r="D6844">
            <v>41530</v>
          </cell>
        </row>
        <row r="6845">
          <cell r="D6845">
            <v>41530</v>
          </cell>
        </row>
        <row r="6846">
          <cell r="D6846">
            <v>41530</v>
          </cell>
        </row>
        <row r="6847">
          <cell r="D6847">
            <v>40730</v>
          </cell>
        </row>
        <row r="6848">
          <cell r="D6848">
            <v>41404</v>
          </cell>
        </row>
        <row r="6849">
          <cell r="D6849">
            <v>41474</v>
          </cell>
        </row>
        <row r="6850">
          <cell r="D6850">
            <v>41444</v>
          </cell>
        </row>
        <row r="6851">
          <cell r="D6851">
            <v>40653</v>
          </cell>
        </row>
        <row r="6852">
          <cell r="D6852">
            <v>41282</v>
          </cell>
        </row>
        <row r="6853">
          <cell r="D6853">
            <v>41282</v>
          </cell>
        </row>
        <row r="6854">
          <cell r="D6854">
            <v>41997</v>
          </cell>
        </row>
        <row r="6855">
          <cell r="D6855">
            <v>41997</v>
          </cell>
        </row>
        <row r="6856">
          <cell r="D6856">
            <v>41997</v>
          </cell>
        </row>
        <row r="6857">
          <cell r="D6857">
            <v>41997</v>
          </cell>
        </row>
        <row r="6858">
          <cell r="D6858">
            <v>41997</v>
          </cell>
        </row>
        <row r="6859">
          <cell r="D6859">
            <v>41747</v>
          </cell>
        </row>
        <row r="6860">
          <cell r="D6860">
            <v>41747</v>
          </cell>
        </row>
        <row r="6861">
          <cell r="D6861">
            <v>41747</v>
          </cell>
        </row>
        <row r="6862">
          <cell r="D6862">
            <v>41747</v>
          </cell>
        </row>
        <row r="6863">
          <cell r="D6863">
            <v>41747</v>
          </cell>
        </row>
        <row r="6864">
          <cell r="D6864">
            <v>41747</v>
          </cell>
        </row>
        <row r="6865">
          <cell r="D6865">
            <v>41975</v>
          </cell>
        </row>
        <row r="6866">
          <cell r="D6866">
            <v>41508</v>
          </cell>
        </row>
        <row r="6867">
          <cell r="D6867">
            <v>41508</v>
          </cell>
        </row>
        <row r="6868">
          <cell r="D6868">
            <v>41508</v>
          </cell>
        </row>
        <row r="6869">
          <cell r="D6869">
            <v>41508</v>
          </cell>
        </row>
        <row r="6870">
          <cell r="D6870">
            <v>41508</v>
          </cell>
        </row>
        <row r="6871">
          <cell r="D6871">
            <v>41508</v>
          </cell>
        </row>
        <row r="6872">
          <cell r="D6872">
            <v>41508</v>
          </cell>
        </row>
        <row r="6873">
          <cell r="D6873">
            <v>41614</v>
          </cell>
        </row>
        <row r="6874">
          <cell r="D6874">
            <v>41259</v>
          </cell>
        </row>
        <row r="6875">
          <cell r="D6875">
            <v>40833</v>
          </cell>
        </row>
        <row r="6876">
          <cell r="D6876">
            <v>40833</v>
          </cell>
        </row>
        <row r="6877">
          <cell r="D6877">
            <v>41523</v>
          </cell>
        </row>
        <row r="6878">
          <cell r="D6878">
            <v>41523</v>
          </cell>
        </row>
        <row r="6879">
          <cell r="D6879">
            <v>41197</v>
          </cell>
        </row>
        <row r="6880">
          <cell r="D6880">
            <v>41197</v>
          </cell>
        </row>
        <row r="6881">
          <cell r="D6881">
            <v>41244</v>
          </cell>
        </row>
        <row r="6882">
          <cell r="D6882">
            <v>41244</v>
          </cell>
        </row>
        <row r="6883">
          <cell r="D6883">
            <v>41244</v>
          </cell>
        </row>
        <row r="6884">
          <cell r="D6884">
            <v>41244</v>
          </cell>
        </row>
        <row r="6885">
          <cell r="D6885">
            <v>41244</v>
          </cell>
        </row>
        <row r="6886">
          <cell r="D6886">
            <v>41060</v>
          </cell>
        </row>
        <row r="6887">
          <cell r="D6887">
            <v>41893</v>
          </cell>
        </row>
        <row r="6888">
          <cell r="D6888">
            <v>41893</v>
          </cell>
        </row>
        <row r="6889">
          <cell r="D6889">
            <v>41755</v>
          </cell>
        </row>
        <row r="6890">
          <cell r="D6890">
            <v>41755</v>
          </cell>
        </row>
        <row r="6891">
          <cell r="D6891">
            <v>41901</v>
          </cell>
        </row>
        <row r="6892">
          <cell r="D6892">
            <v>41901</v>
          </cell>
        </row>
        <row r="6893">
          <cell r="D6893">
            <v>41901</v>
          </cell>
        </row>
        <row r="6894">
          <cell r="D6894">
            <v>41901</v>
          </cell>
        </row>
        <row r="6895">
          <cell r="D6895">
            <v>41901</v>
          </cell>
        </row>
        <row r="6896">
          <cell r="D6896">
            <v>41901</v>
          </cell>
        </row>
        <row r="6897">
          <cell r="D6897">
            <v>41901</v>
          </cell>
        </row>
        <row r="6898">
          <cell r="D6898">
            <v>41901</v>
          </cell>
        </row>
        <row r="6899">
          <cell r="D6899">
            <v>41870</v>
          </cell>
        </row>
        <row r="6900">
          <cell r="D6900">
            <v>41053</v>
          </cell>
        </row>
        <row r="6901">
          <cell r="D6901">
            <v>41053</v>
          </cell>
        </row>
        <row r="6902">
          <cell r="D6902">
            <v>41159</v>
          </cell>
        </row>
        <row r="6903">
          <cell r="D6903">
            <v>41845</v>
          </cell>
        </row>
        <row r="6904">
          <cell r="D6904">
            <v>41885</v>
          </cell>
        </row>
        <row r="6905">
          <cell r="D6905">
            <v>41885</v>
          </cell>
        </row>
        <row r="6906">
          <cell r="D6906">
            <v>41885</v>
          </cell>
        </row>
        <row r="6907">
          <cell r="D6907">
            <v>41980</v>
          </cell>
        </row>
        <row r="6908">
          <cell r="D6908">
            <v>41780</v>
          </cell>
        </row>
        <row r="6909">
          <cell r="D6909">
            <v>41545</v>
          </cell>
        </row>
        <row r="6910">
          <cell r="D6910">
            <v>41984</v>
          </cell>
        </row>
        <row r="6911">
          <cell r="D6911">
            <v>40799</v>
          </cell>
        </row>
        <row r="6912">
          <cell r="D6912">
            <v>41850</v>
          </cell>
        </row>
        <row r="6913">
          <cell r="D6913">
            <v>41853</v>
          </cell>
        </row>
        <row r="6914">
          <cell r="D6914">
            <v>41762</v>
          </cell>
        </row>
        <row r="6915">
          <cell r="D6915">
            <v>41072</v>
          </cell>
        </row>
        <row r="6916">
          <cell r="D6916">
            <v>40899</v>
          </cell>
        </row>
        <row r="6917">
          <cell r="D6917">
            <v>40899</v>
          </cell>
        </row>
        <row r="6918">
          <cell r="D6918">
            <v>40899</v>
          </cell>
        </row>
        <row r="6919">
          <cell r="D6919">
            <v>40893</v>
          </cell>
        </row>
        <row r="6920">
          <cell r="D6920">
            <v>41381</v>
          </cell>
        </row>
        <row r="6921">
          <cell r="D6921">
            <v>41050</v>
          </cell>
        </row>
        <row r="6922">
          <cell r="D6922">
            <v>41697</v>
          </cell>
        </row>
        <row r="6923">
          <cell r="D6923">
            <v>41734</v>
          </cell>
        </row>
        <row r="6924">
          <cell r="D6924">
            <v>40984</v>
          </cell>
        </row>
        <row r="6925">
          <cell r="D6925">
            <v>40984</v>
          </cell>
        </row>
        <row r="6926">
          <cell r="D6926">
            <v>41243</v>
          </cell>
        </row>
        <row r="6927">
          <cell r="D6927">
            <v>41243</v>
          </cell>
        </row>
        <row r="6928">
          <cell r="D6928">
            <v>41484</v>
          </cell>
        </row>
        <row r="6929">
          <cell r="D6929">
            <v>41449</v>
          </cell>
        </row>
        <row r="6930">
          <cell r="D6930">
            <v>41449</v>
          </cell>
        </row>
        <row r="6931">
          <cell r="D6931">
            <v>41449</v>
          </cell>
        </row>
        <row r="6932">
          <cell r="D6932">
            <v>41449</v>
          </cell>
        </row>
        <row r="6933">
          <cell r="D6933">
            <v>40738</v>
          </cell>
        </row>
        <row r="6934">
          <cell r="D6934">
            <v>40738</v>
          </cell>
        </row>
        <row r="6935">
          <cell r="D6935">
            <v>40738</v>
          </cell>
        </row>
        <row r="6936">
          <cell r="D6936">
            <v>40738</v>
          </cell>
        </row>
        <row r="6937">
          <cell r="D6937">
            <v>41974</v>
          </cell>
        </row>
        <row r="6938">
          <cell r="D6938">
            <v>41520</v>
          </cell>
        </row>
        <row r="6939">
          <cell r="D6939">
            <v>40709</v>
          </cell>
        </row>
        <row r="6940">
          <cell r="D6940">
            <v>41584</v>
          </cell>
        </row>
        <row r="6941">
          <cell r="D6941">
            <v>41817</v>
          </cell>
        </row>
        <row r="6942">
          <cell r="D6942">
            <v>41817</v>
          </cell>
        </row>
        <row r="6943">
          <cell r="D6943">
            <v>41817</v>
          </cell>
        </row>
        <row r="6944">
          <cell r="D6944">
            <v>41817</v>
          </cell>
        </row>
        <row r="6945">
          <cell r="D6945">
            <v>41115</v>
          </cell>
        </row>
        <row r="6946">
          <cell r="D6946">
            <v>40809</v>
          </cell>
        </row>
        <row r="6947">
          <cell r="D6947">
            <v>41548</v>
          </cell>
        </row>
        <row r="6948">
          <cell r="D6948">
            <v>41222</v>
          </cell>
        </row>
        <row r="6949">
          <cell r="D6949">
            <v>41024</v>
          </cell>
        </row>
        <row r="6950">
          <cell r="D6950">
            <v>41024</v>
          </cell>
        </row>
        <row r="6951">
          <cell r="D6951">
            <v>41963</v>
          </cell>
        </row>
        <row r="6952">
          <cell r="D6952">
            <v>41963</v>
          </cell>
        </row>
        <row r="6953">
          <cell r="D6953">
            <v>41233</v>
          </cell>
        </row>
        <row r="6954">
          <cell r="D6954">
            <v>41184</v>
          </cell>
        </row>
        <row r="6955">
          <cell r="D6955">
            <v>41184</v>
          </cell>
        </row>
        <row r="6956">
          <cell r="D6956">
            <v>41184</v>
          </cell>
        </row>
        <row r="6957">
          <cell r="D6957">
            <v>41024</v>
          </cell>
        </row>
        <row r="6958">
          <cell r="D6958">
            <v>41470</v>
          </cell>
        </row>
        <row r="6959">
          <cell r="D6959">
            <v>41470</v>
          </cell>
        </row>
        <row r="6960">
          <cell r="D6960">
            <v>41179</v>
          </cell>
        </row>
        <row r="6961">
          <cell r="D6961">
            <v>41179</v>
          </cell>
        </row>
        <row r="6962">
          <cell r="D6962">
            <v>41179</v>
          </cell>
        </row>
        <row r="6963">
          <cell r="D6963">
            <v>41954</v>
          </cell>
        </row>
        <row r="6964">
          <cell r="D6964">
            <v>41472</v>
          </cell>
        </row>
        <row r="6965">
          <cell r="D6965">
            <v>41472</v>
          </cell>
        </row>
        <row r="6966">
          <cell r="D6966">
            <v>41472</v>
          </cell>
        </row>
        <row r="6967">
          <cell r="D6967">
            <v>41472</v>
          </cell>
        </row>
        <row r="6968">
          <cell r="D6968">
            <v>41472</v>
          </cell>
        </row>
        <row r="6969">
          <cell r="D6969">
            <v>41472</v>
          </cell>
        </row>
        <row r="6970">
          <cell r="D6970">
            <v>41198</v>
          </cell>
        </row>
        <row r="6971">
          <cell r="D6971">
            <v>41284</v>
          </cell>
        </row>
        <row r="6972">
          <cell r="D6972">
            <v>41902</v>
          </cell>
        </row>
        <row r="6973">
          <cell r="D6973">
            <v>41902</v>
          </cell>
        </row>
        <row r="6974">
          <cell r="D6974">
            <v>41902</v>
          </cell>
        </row>
        <row r="6975">
          <cell r="D6975">
            <v>41902</v>
          </cell>
        </row>
        <row r="6976">
          <cell r="D6976">
            <v>41898</v>
          </cell>
        </row>
        <row r="6977">
          <cell r="D6977">
            <v>41088</v>
          </cell>
        </row>
        <row r="6978">
          <cell r="D6978">
            <v>41088</v>
          </cell>
        </row>
        <row r="6979">
          <cell r="D6979">
            <v>41604</v>
          </cell>
        </row>
        <row r="6980">
          <cell r="D6980">
            <v>41969</v>
          </cell>
        </row>
        <row r="6981">
          <cell r="D6981">
            <v>41654</v>
          </cell>
        </row>
        <row r="6982">
          <cell r="D6982">
            <v>40854</v>
          </cell>
        </row>
        <row r="6983">
          <cell r="D6983">
            <v>40854</v>
          </cell>
        </row>
        <row r="6984">
          <cell r="D6984">
            <v>41519</v>
          </cell>
        </row>
        <row r="6985">
          <cell r="D6985">
            <v>41519</v>
          </cell>
        </row>
        <row r="6986">
          <cell r="D6986">
            <v>41519</v>
          </cell>
        </row>
        <row r="6987">
          <cell r="D6987">
            <v>41519</v>
          </cell>
        </row>
        <row r="6988">
          <cell r="D6988">
            <v>41519</v>
          </cell>
        </row>
        <row r="6989">
          <cell r="D6989">
            <v>41519</v>
          </cell>
        </row>
        <row r="6990">
          <cell r="D6990">
            <v>41955</v>
          </cell>
        </row>
        <row r="6991">
          <cell r="D6991">
            <v>41985</v>
          </cell>
        </row>
        <row r="6992">
          <cell r="D6992">
            <v>41221</v>
          </cell>
        </row>
        <row r="6993">
          <cell r="D6993">
            <v>41221</v>
          </cell>
        </row>
        <row r="6994">
          <cell r="D6994">
            <v>41221</v>
          </cell>
        </row>
        <row r="6995">
          <cell r="D6995">
            <v>41221</v>
          </cell>
        </row>
        <row r="6996">
          <cell r="D6996">
            <v>41221</v>
          </cell>
        </row>
        <row r="6997">
          <cell r="D6997">
            <v>41232</v>
          </cell>
        </row>
        <row r="6998">
          <cell r="D6998">
            <v>41997</v>
          </cell>
        </row>
        <row r="6999">
          <cell r="D6999">
            <v>41997</v>
          </cell>
        </row>
        <row r="7000">
          <cell r="D7000">
            <v>41534</v>
          </cell>
        </row>
        <row r="7001">
          <cell r="D7001">
            <v>41786</v>
          </cell>
        </row>
        <row r="7002">
          <cell r="D7002">
            <v>41786</v>
          </cell>
        </row>
        <row r="7003">
          <cell r="D7003">
            <v>40998</v>
          </cell>
        </row>
        <row r="7004">
          <cell r="D7004">
            <v>40774</v>
          </cell>
        </row>
        <row r="7005">
          <cell r="D7005">
            <v>40774</v>
          </cell>
        </row>
        <row r="7006">
          <cell r="D7006">
            <v>40900</v>
          </cell>
        </row>
        <row r="7007">
          <cell r="D7007">
            <v>41214</v>
          </cell>
        </row>
        <row r="7008">
          <cell r="D7008">
            <v>40892</v>
          </cell>
        </row>
        <row r="7009">
          <cell r="D7009">
            <v>41142</v>
          </cell>
        </row>
        <row r="7010">
          <cell r="D7010">
            <v>41142</v>
          </cell>
        </row>
        <row r="7011">
          <cell r="D7011">
            <v>41142</v>
          </cell>
        </row>
        <row r="7012">
          <cell r="D7012">
            <v>40686</v>
          </cell>
        </row>
        <row r="7013">
          <cell r="D7013">
            <v>40686</v>
          </cell>
        </row>
        <row r="7014">
          <cell r="D7014">
            <v>40686</v>
          </cell>
        </row>
        <row r="7015">
          <cell r="D7015">
            <v>41983</v>
          </cell>
        </row>
        <row r="7016">
          <cell r="D7016">
            <v>40613</v>
          </cell>
        </row>
        <row r="7017">
          <cell r="D7017">
            <v>40613</v>
          </cell>
        </row>
        <row r="7018">
          <cell r="D7018">
            <v>40613</v>
          </cell>
        </row>
        <row r="7019">
          <cell r="D7019">
            <v>40613</v>
          </cell>
        </row>
        <row r="7020">
          <cell r="D7020">
            <v>41449</v>
          </cell>
        </row>
        <row r="7021">
          <cell r="D7021">
            <v>40778</v>
          </cell>
        </row>
        <row r="7022">
          <cell r="D7022">
            <v>40778</v>
          </cell>
        </row>
        <row r="7023">
          <cell r="D7023">
            <v>40778</v>
          </cell>
        </row>
        <row r="7024">
          <cell r="D7024">
            <v>40778</v>
          </cell>
        </row>
        <row r="7025">
          <cell r="D7025">
            <v>40778</v>
          </cell>
        </row>
        <row r="7026">
          <cell r="D7026">
            <v>40778</v>
          </cell>
        </row>
        <row r="7027">
          <cell r="D7027">
            <v>41677</v>
          </cell>
        </row>
        <row r="7028">
          <cell r="D7028">
            <v>41677</v>
          </cell>
        </row>
        <row r="7029">
          <cell r="D7029">
            <v>41669</v>
          </cell>
        </row>
        <row r="7030">
          <cell r="D7030">
            <v>41629</v>
          </cell>
        </row>
        <row r="7031">
          <cell r="D7031">
            <v>41590</v>
          </cell>
        </row>
        <row r="7032">
          <cell r="D7032">
            <v>41590</v>
          </cell>
        </row>
        <row r="7033">
          <cell r="D7033">
            <v>41590</v>
          </cell>
        </row>
        <row r="7034">
          <cell r="D7034">
            <v>41590</v>
          </cell>
        </row>
        <row r="7035">
          <cell r="D7035">
            <v>41590</v>
          </cell>
        </row>
        <row r="7036">
          <cell r="D7036">
            <v>41590</v>
          </cell>
        </row>
        <row r="7037">
          <cell r="D7037">
            <v>41953</v>
          </cell>
        </row>
        <row r="7038">
          <cell r="D7038">
            <v>40665</v>
          </cell>
        </row>
        <row r="7039">
          <cell r="D7039">
            <v>41905</v>
          </cell>
        </row>
        <row r="7040">
          <cell r="D7040">
            <v>41905</v>
          </cell>
        </row>
        <row r="7041">
          <cell r="D7041">
            <v>41991</v>
          </cell>
        </row>
        <row r="7042">
          <cell r="D7042">
            <v>41991</v>
          </cell>
        </row>
        <row r="7043">
          <cell r="D7043">
            <v>41991</v>
          </cell>
        </row>
        <row r="7044">
          <cell r="D7044">
            <v>41839</v>
          </cell>
        </row>
        <row r="7045">
          <cell r="D7045">
            <v>41839</v>
          </cell>
        </row>
        <row r="7046">
          <cell r="D7046">
            <v>41839</v>
          </cell>
        </row>
        <row r="7047">
          <cell r="D7047">
            <v>41582</v>
          </cell>
        </row>
        <row r="7048">
          <cell r="D7048">
            <v>40641</v>
          </cell>
        </row>
        <row r="7049">
          <cell r="D7049">
            <v>40641</v>
          </cell>
        </row>
        <row r="7050">
          <cell r="D7050">
            <v>41501</v>
          </cell>
        </row>
        <row r="7051">
          <cell r="D7051">
            <v>40811</v>
          </cell>
        </row>
        <row r="7052">
          <cell r="D7052">
            <v>41620</v>
          </cell>
        </row>
        <row r="7053">
          <cell r="D7053">
            <v>41620</v>
          </cell>
        </row>
        <row r="7054">
          <cell r="D7054">
            <v>41620</v>
          </cell>
        </row>
        <row r="7055">
          <cell r="D7055">
            <v>41620</v>
          </cell>
        </row>
        <row r="7056">
          <cell r="D7056">
            <v>41620</v>
          </cell>
        </row>
        <row r="7057">
          <cell r="D7057">
            <v>41620</v>
          </cell>
        </row>
        <row r="7058">
          <cell r="D7058">
            <v>41620</v>
          </cell>
        </row>
        <row r="7059">
          <cell r="D7059">
            <v>41620</v>
          </cell>
        </row>
        <row r="7060">
          <cell r="D7060">
            <v>41620</v>
          </cell>
        </row>
        <row r="7061">
          <cell r="D7061">
            <v>41620</v>
          </cell>
        </row>
        <row r="7062">
          <cell r="D7062">
            <v>41620</v>
          </cell>
        </row>
        <row r="7063">
          <cell r="D7063">
            <v>40942</v>
          </cell>
        </row>
        <row r="7064">
          <cell r="D7064">
            <v>41638</v>
          </cell>
        </row>
        <row r="7065">
          <cell r="D7065">
            <v>41883</v>
          </cell>
        </row>
        <row r="7066">
          <cell r="D7066">
            <v>41675</v>
          </cell>
        </row>
        <row r="7067">
          <cell r="D7067">
            <v>40883</v>
          </cell>
        </row>
        <row r="7068">
          <cell r="D7068">
            <v>41425</v>
          </cell>
        </row>
        <row r="7069">
          <cell r="D7069">
            <v>41416</v>
          </cell>
        </row>
        <row r="7070">
          <cell r="D7070">
            <v>41416</v>
          </cell>
        </row>
        <row r="7071">
          <cell r="D7071">
            <v>40764</v>
          </cell>
        </row>
        <row r="7072">
          <cell r="D7072">
            <v>41523</v>
          </cell>
        </row>
        <row r="7073">
          <cell r="D7073">
            <v>41479</v>
          </cell>
        </row>
        <row r="7074">
          <cell r="D7074">
            <v>41479</v>
          </cell>
        </row>
        <row r="7075">
          <cell r="D7075">
            <v>41479</v>
          </cell>
        </row>
        <row r="7076">
          <cell r="D7076">
            <v>41479</v>
          </cell>
        </row>
        <row r="7077">
          <cell r="D7077">
            <v>41479</v>
          </cell>
        </row>
        <row r="7078">
          <cell r="D7078">
            <v>41407</v>
          </cell>
        </row>
        <row r="7079">
          <cell r="D7079">
            <v>41520</v>
          </cell>
        </row>
        <row r="7080">
          <cell r="D7080">
            <v>41520</v>
          </cell>
        </row>
        <row r="7081">
          <cell r="D7081">
            <v>41520</v>
          </cell>
        </row>
        <row r="7082">
          <cell r="D7082">
            <v>41520</v>
          </cell>
        </row>
        <row r="7083">
          <cell r="D7083">
            <v>41520</v>
          </cell>
        </row>
        <row r="7084">
          <cell r="D7084">
            <v>41520</v>
          </cell>
        </row>
        <row r="7085">
          <cell r="D7085">
            <v>41842</v>
          </cell>
        </row>
        <row r="7086">
          <cell r="D7086">
            <v>41842</v>
          </cell>
        </row>
        <row r="7087">
          <cell r="D7087">
            <v>41908</v>
          </cell>
        </row>
        <row r="7088">
          <cell r="D7088">
            <v>41908</v>
          </cell>
        </row>
        <row r="7089">
          <cell r="D7089">
            <v>41855</v>
          </cell>
        </row>
        <row r="7090">
          <cell r="D7090">
            <v>41207</v>
          </cell>
        </row>
        <row r="7091">
          <cell r="D7091">
            <v>41806</v>
          </cell>
        </row>
        <row r="7092">
          <cell r="D7092">
            <v>40917</v>
          </cell>
        </row>
        <row r="7093">
          <cell r="D7093">
            <v>40917</v>
          </cell>
        </row>
        <row r="7094">
          <cell r="D7094">
            <v>40917</v>
          </cell>
        </row>
        <row r="7095">
          <cell r="D7095">
            <v>40917</v>
          </cell>
        </row>
        <row r="7096">
          <cell r="D7096">
            <v>40948</v>
          </cell>
        </row>
        <row r="7097">
          <cell r="D7097">
            <v>41506</v>
          </cell>
        </row>
        <row r="7098">
          <cell r="D7098">
            <v>41506</v>
          </cell>
        </row>
        <row r="7099">
          <cell r="D7099">
            <v>41506</v>
          </cell>
        </row>
        <row r="7100">
          <cell r="D7100">
            <v>41950</v>
          </cell>
        </row>
        <row r="7101">
          <cell r="D7101">
            <v>41269</v>
          </cell>
        </row>
        <row r="7102">
          <cell r="D7102">
            <v>40870</v>
          </cell>
        </row>
        <row r="7103">
          <cell r="D7103">
            <v>41488</v>
          </cell>
        </row>
        <row r="7104">
          <cell r="D7104">
            <v>40807</v>
          </cell>
        </row>
        <row r="7105">
          <cell r="D7105">
            <v>41887</v>
          </cell>
        </row>
        <row r="7106">
          <cell r="D7106">
            <v>41810</v>
          </cell>
        </row>
        <row r="7107">
          <cell r="D7107">
            <v>41810</v>
          </cell>
        </row>
        <row r="7108">
          <cell r="D7108">
            <v>41810</v>
          </cell>
        </row>
        <row r="7109">
          <cell r="D7109">
            <v>41384</v>
          </cell>
        </row>
        <row r="7110">
          <cell r="D7110">
            <v>41384</v>
          </cell>
        </row>
        <row r="7111">
          <cell r="D7111">
            <v>41384</v>
          </cell>
        </row>
        <row r="7112">
          <cell r="D7112">
            <v>41384</v>
          </cell>
        </row>
        <row r="7113">
          <cell r="D7113">
            <v>41384</v>
          </cell>
        </row>
        <row r="7114">
          <cell r="D7114">
            <v>41384</v>
          </cell>
        </row>
        <row r="7115">
          <cell r="D7115">
            <v>41384</v>
          </cell>
        </row>
        <row r="7116">
          <cell r="D7116">
            <v>41400</v>
          </cell>
        </row>
        <row r="7117">
          <cell r="D7117">
            <v>41400</v>
          </cell>
        </row>
        <row r="7118">
          <cell r="D7118">
            <v>40834</v>
          </cell>
        </row>
        <row r="7119">
          <cell r="D7119">
            <v>40834</v>
          </cell>
        </row>
        <row r="7120">
          <cell r="D7120">
            <v>41684</v>
          </cell>
        </row>
        <row r="7121">
          <cell r="D7121">
            <v>41961</v>
          </cell>
        </row>
        <row r="7122">
          <cell r="D7122">
            <v>40564</v>
          </cell>
        </row>
        <row r="7123">
          <cell r="D7123">
            <v>41975</v>
          </cell>
        </row>
        <row r="7124">
          <cell r="D7124">
            <v>41975</v>
          </cell>
        </row>
        <row r="7125">
          <cell r="D7125">
            <v>41130</v>
          </cell>
        </row>
        <row r="7126">
          <cell r="D7126">
            <v>41130</v>
          </cell>
        </row>
        <row r="7127">
          <cell r="D7127">
            <v>41545</v>
          </cell>
        </row>
        <row r="7128">
          <cell r="D7128">
            <v>41545</v>
          </cell>
        </row>
        <row r="7129">
          <cell r="D7129">
            <v>41593</v>
          </cell>
        </row>
        <row r="7130">
          <cell r="D7130">
            <v>41593</v>
          </cell>
        </row>
        <row r="7131">
          <cell r="D7131">
            <v>41381</v>
          </cell>
        </row>
        <row r="7132">
          <cell r="D7132">
            <v>41381</v>
          </cell>
        </row>
        <row r="7133">
          <cell r="D7133">
            <v>41970</v>
          </cell>
        </row>
        <row r="7134">
          <cell r="D7134">
            <v>41970</v>
          </cell>
        </row>
        <row r="7135">
          <cell r="D7135">
            <v>41970</v>
          </cell>
        </row>
        <row r="7136">
          <cell r="D7136">
            <v>41970</v>
          </cell>
        </row>
        <row r="7137">
          <cell r="D7137">
            <v>41970</v>
          </cell>
        </row>
        <row r="7138">
          <cell r="D7138">
            <v>41233</v>
          </cell>
        </row>
        <row r="7139">
          <cell r="D7139">
            <v>41233</v>
          </cell>
        </row>
        <row r="7140">
          <cell r="D7140">
            <v>41233</v>
          </cell>
        </row>
        <row r="7141">
          <cell r="D7141">
            <v>41233</v>
          </cell>
        </row>
        <row r="7142">
          <cell r="D7142">
            <v>41890</v>
          </cell>
        </row>
        <row r="7143">
          <cell r="D7143">
            <v>41890</v>
          </cell>
        </row>
        <row r="7144">
          <cell r="D7144">
            <v>40871</v>
          </cell>
        </row>
        <row r="7145">
          <cell r="D7145">
            <v>41710</v>
          </cell>
        </row>
        <row r="7146">
          <cell r="D7146">
            <v>41710</v>
          </cell>
        </row>
        <row r="7147">
          <cell r="D7147">
            <v>41710</v>
          </cell>
        </row>
        <row r="7148">
          <cell r="D7148">
            <v>41710</v>
          </cell>
        </row>
        <row r="7149">
          <cell r="D7149">
            <v>41438</v>
          </cell>
        </row>
        <row r="7150">
          <cell r="D7150">
            <v>41438</v>
          </cell>
        </row>
        <row r="7151">
          <cell r="D7151">
            <v>41086</v>
          </cell>
        </row>
        <row r="7152">
          <cell r="D7152">
            <v>41996</v>
          </cell>
        </row>
        <row r="7153">
          <cell r="D7153">
            <v>41996</v>
          </cell>
        </row>
        <row r="7154">
          <cell r="D7154">
            <v>40825</v>
          </cell>
        </row>
        <row r="7155">
          <cell r="D7155">
            <v>41253</v>
          </cell>
        </row>
        <row r="7156">
          <cell r="D7156">
            <v>41268</v>
          </cell>
        </row>
        <row r="7157">
          <cell r="D7157">
            <v>41268</v>
          </cell>
        </row>
        <row r="7158">
          <cell r="D7158">
            <v>41759</v>
          </cell>
        </row>
        <row r="7159">
          <cell r="D7159">
            <v>41362</v>
          </cell>
        </row>
        <row r="7160">
          <cell r="D7160">
            <v>41362</v>
          </cell>
        </row>
        <row r="7161">
          <cell r="D7161">
            <v>41042</v>
          </cell>
        </row>
        <row r="7162">
          <cell r="D7162">
            <v>41042</v>
          </cell>
        </row>
        <row r="7163">
          <cell r="D7163">
            <v>40728</v>
          </cell>
        </row>
        <row r="7164">
          <cell r="D7164">
            <v>40728</v>
          </cell>
        </row>
        <row r="7165">
          <cell r="D7165">
            <v>40655</v>
          </cell>
        </row>
        <row r="7166">
          <cell r="D7166">
            <v>40655</v>
          </cell>
        </row>
        <row r="7167">
          <cell r="D7167">
            <v>41537</v>
          </cell>
        </row>
        <row r="7168">
          <cell r="D7168">
            <v>40746</v>
          </cell>
        </row>
        <row r="7169">
          <cell r="D7169">
            <v>40746</v>
          </cell>
        </row>
        <row r="7170">
          <cell r="D7170">
            <v>40746</v>
          </cell>
        </row>
        <row r="7171">
          <cell r="D7171">
            <v>40746</v>
          </cell>
        </row>
        <row r="7172">
          <cell r="D7172">
            <v>41921</v>
          </cell>
        </row>
        <row r="7173">
          <cell r="D7173">
            <v>41755</v>
          </cell>
        </row>
        <row r="7174">
          <cell r="D7174">
            <v>41725</v>
          </cell>
        </row>
        <row r="7175">
          <cell r="D7175">
            <v>41725</v>
          </cell>
        </row>
        <row r="7176">
          <cell r="D7176">
            <v>41725</v>
          </cell>
        </row>
        <row r="7177">
          <cell r="D7177">
            <v>41725</v>
          </cell>
        </row>
        <row r="7178">
          <cell r="D7178">
            <v>41725</v>
          </cell>
        </row>
        <row r="7179">
          <cell r="D7179">
            <v>41764</v>
          </cell>
        </row>
        <row r="7180">
          <cell r="D7180">
            <v>41764</v>
          </cell>
        </row>
        <row r="7181">
          <cell r="D7181">
            <v>41593</v>
          </cell>
        </row>
        <row r="7182">
          <cell r="D7182">
            <v>40550</v>
          </cell>
        </row>
        <row r="7183">
          <cell r="D7183">
            <v>41636</v>
          </cell>
        </row>
        <row r="7184">
          <cell r="D7184">
            <v>41760</v>
          </cell>
        </row>
        <row r="7185">
          <cell r="D7185">
            <v>41751</v>
          </cell>
        </row>
        <row r="7186">
          <cell r="D7186">
            <v>41869</v>
          </cell>
        </row>
        <row r="7187">
          <cell r="D7187">
            <v>41869</v>
          </cell>
        </row>
        <row r="7188">
          <cell r="D7188">
            <v>41869</v>
          </cell>
        </row>
        <row r="7189">
          <cell r="D7189">
            <v>41869</v>
          </cell>
        </row>
        <row r="7190">
          <cell r="D7190">
            <v>41869</v>
          </cell>
        </row>
        <row r="7191">
          <cell r="D7191">
            <v>41591</v>
          </cell>
        </row>
        <row r="7192">
          <cell r="D7192">
            <v>41591</v>
          </cell>
        </row>
        <row r="7193">
          <cell r="D7193">
            <v>41549</v>
          </cell>
        </row>
        <row r="7194">
          <cell r="D7194">
            <v>41549</v>
          </cell>
        </row>
        <row r="7195">
          <cell r="D7195">
            <v>41317</v>
          </cell>
        </row>
        <row r="7196">
          <cell r="D7196">
            <v>41317</v>
          </cell>
        </row>
        <row r="7197">
          <cell r="D7197">
            <v>41592</v>
          </cell>
        </row>
        <row r="7198">
          <cell r="D7198">
            <v>40659</v>
          </cell>
        </row>
        <row r="7199">
          <cell r="D7199">
            <v>40659</v>
          </cell>
        </row>
        <row r="7200">
          <cell r="D7200">
            <v>41132</v>
          </cell>
        </row>
        <row r="7201">
          <cell r="D7201">
            <v>41132</v>
          </cell>
        </row>
        <row r="7202">
          <cell r="D7202">
            <v>41606</v>
          </cell>
        </row>
        <row r="7203">
          <cell r="D7203">
            <v>41606</v>
          </cell>
        </row>
        <row r="7204">
          <cell r="D7204">
            <v>41576</v>
          </cell>
        </row>
        <row r="7205">
          <cell r="D7205">
            <v>40906</v>
          </cell>
        </row>
        <row r="7206">
          <cell r="D7206">
            <v>41162</v>
          </cell>
        </row>
        <row r="7207">
          <cell r="D7207">
            <v>41915</v>
          </cell>
        </row>
        <row r="7208">
          <cell r="D7208">
            <v>41915</v>
          </cell>
        </row>
        <row r="7209">
          <cell r="D7209">
            <v>41529</v>
          </cell>
        </row>
        <row r="7210">
          <cell r="D7210">
            <v>41529</v>
          </cell>
        </row>
        <row r="7211">
          <cell r="D7211">
            <v>41529</v>
          </cell>
        </row>
        <row r="7212">
          <cell r="D7212">
            <v>41428</v>
          </cell>
        </row>
        <row r="7213">
          <cell r="D7213">
            <v>41428</v>
          </cell>
        </row>
        <row r="7214">
          <cell r="D7214">
            <v>41428</v>
          </cell>
        </row>
        <row r="7215">
          <cell r="D7215">
            <v>41928</v>
          </cell>
        </row>
        <row r="7216">
          <cell r="D7216">
            <v>41179</v>
          </cell>
        </row>
        <row r="7217">
          <cell r="D7217">
            <v>41179</v>
          </cell>
        </row>
        <row r="7218">
          <cell r="D7218">
            <v>41032</v>
          </cell>
        </row>
        <row r="7219">
          <cell r="D7219">
            <v>41032</v>
          </cell>
        </row>
        <row r="7220">
          <cell r="D7220">
            <v>41032</v>
          </cell>
        </row>
        <row r="7221">
          <cell r="D7221">
            <v>41032</v>
          </cell>
        </row>
        <row r="7222">
          <cell r="D7222">
            <v>41649</v>
          </cell>
        </row>
        <row r="7223">
          <cell r="D7223">
            <v>41667</v>
          </cell>
        </row>
        <row r="7224">
          <cell r="D7224">
            <v>41885</v>
          </cell>
        </row>
        <row r="7225">
          <cell r="D7225">
            <v>41470</v>
          </cell>
        </row>
        <row r="7226">
          <cell r="D7226">
            <v>41470</v>
          </cell>
        </row>
        <row r="7227">
          <cell r="D7227">
            <v>41470</v>
          </cell>
        </row>
        <row r="7228">
          <cell r="D7228">
            <v>41695</v>
          </cell>
        </row>
        <row r="7229">
          <cell r="D7229">
            <v>41695</v>
          </cell>
        </row>
        <row r="7230">
          <cell r="D7230">
            <v>40744</v>
          </cell>
        </row>
        <row r="7231">
          <cell r="D7231">
            <v>40744</v>
          </cell>
        </row>
        <row r="7232">
          <cell r="D7232">
            <v>41712</v>
          </cell>
        </row>
        <row r="7233">
          <cell r="D7233">
            <v>41712</v>
          </cell>
        </row>
        <row r="7234">
          <cell r="D7234">
            <v>41712</v>
          </cell>
        </row>
        <row r="7235">
          <cell r="D7235">
            <v>41342</v>
          </cell>
        </row>
        <row r="7236">
          <cell r="D7236">
            <v>41342</v>
          </cell>
        </row>
        <row r="7237">
          <cell r="D7237">
            <v>41342</v>
          </cell>
        </row>
        <row r="7238">
          <cell r="D7238">
            <v>40884</v>
          </cell>
        </row>
        <row r="7239">
          <cell r="D7239">
            <v>41466</v>
          </cell>
        </row>
        <row r="7240">
          <cell r="D7240">
            <v>41633</v>
          </cell>
        </row>
        <row r="7241">
          <cell r="D7241">
            <v>41633</v>
          </cell>
        </row>
        <row r="7242">
          <cell r="D7242">
            <v>41753</v>
          </cell>
        </row>
        <row r="7243">
          <cell r="D7243">
            <v>41753</v>
          </cell>
        </row>
        <row r="7244">
          <cell r="D7244">
            <v>41753</v>
          </cell>
        </row>
        <row r="7245">
          <cell r="D7245">
            <v>41869</v>
          </cell>
        </row>
        <row r="7246">
          <cell r="D7246">
            <v>41782</v>
          </cell>
        </row>
        <row r="7247">
          <cell r="D7247">
            <v>41680</v>
          </cell>
        </row>
        <row r="7248">
          <cell r="D7248">
            <v>40605</v>
          </cell>
        </row>
        <row r="7249">
          <cell r="D7249">
            <v>40605</v>
          </cell>
        </row>
        <row r="7250">
          <cell r="D7250">
            <v>40605</v>
          </cell>
        </row>
        <row r="7251">
          <cell r="D7251">
            <v>41064</v>
          </cell>
        </row>
        <row r="7252">
          <cell r="D7252">
            <v>41064</v>
          </cell>
        </row>
        <row r="7253">
          <cell r="D7253">
            <v>41514</v>
          </cell>
        </row>
        <row r="7254">
          <cell r="D7254">
            <v>41530</v>
          </cell>
        </row>
        <row r="7255">
          <cell r="D7255">
            <v>41425</v>
          </cell>
        </row>
        <row r="7256">
          <cell r="D7256">
            <v>41425</v>
          </cell>
        </row>
        <row r="7257">
          <cell r="D7257">
            <v>41425</v>
          </cell>
        </row>
        <row r="7258">
          <cell r="D7258">
            <v>41425</v>
          </cell>
        </row>
        <row r="7259">
          <cell r="D7259">
            <v>41425</v>
          </cell>
        </row>
        <row r="7260">
          <cell r="D7260">
            <v>41425</v>
          </cell>
        </row>
        <row r="7261">
          <cell r="D7261">
            <v>41425</v>
          </cell>
        </row>
        <row r="7262">
          <cell r="D7262">
            <v>41425</v>
          </cell>
        </row>
        <row r="7263">
          <cell r="D7263">
            <v>41801</v>
          </cell>
        </row>
        <row r="7264">
          <cell r="D7264">
            <v>41935</v>
          </cell>
        </row>
        <row r="7265">
          <cell r="D7265">
            <v>41935</v>
          </cell>
        </row>
        <row r="7266">
          <cell r="D7266">
            <v>41804</v>
          </cell>
        </row>
        <row r="7267">
          <cell r="D7267">
            <v>40870</v>
          </cell>
        </row>
        <row r="7268">
          <cell r="D7268">
            <v>41868</v>
          </cell>
        </row>
        <row r="7269">
          <cell r="D7269">
            <v>41868</v>
          </cell>
        </row>
        <row r="7270">
          <cell r="D7270">
            <v>41288</v>
          </cell>
        </row>
        <row r="7271">
          <cell r="D7271">
            <v>41288</v>
          </cell>
        </row>
        <row r="7272">
          <cell r="D7272">
            <v>41534</v>
          </cell>
        </row>
        <row r="7273">
          <cell r="D7273">
            <v>41534</v>
          </cell>
        </row>
        <row r="7274">
          <cell r="D7274">
            <v>41558</v>
          </cell>
        </row>
        <row r="7275">
          <cell r="D7275">
            <v>41558</v>
          </cell>
        </row>
        <row r="7276">
          <cell r="D7276">
            <v>41226</v>
          </cell>
        </row>
        <row r="7277">
          <cell r="D7277">
            <v>41226</v>
          </cell>
        </row>
        <row r="7278">
          <cell r="D7278">
            <v>40849</v>
          </cell>
        </row>
        <row r="7279">
          <cell r="D7279">
            <v>41475</v>
          </cell>
        </row>
        <row r="7280">
          <cell r="D7280">
            <v>41475</v>
          </cell>
        </row>
        <row r="7281">
          <cell r="D7281">
            <v>41409</v>
          </cell>
        </row>
        <row r="7282">
          <cell r="D7282">
            <v>40960</v>
          </cell>
        </row>
        <row r="7283">
          <cell r="D7283">
            <v>41929</v>
          </cell>
        </row>
        <row r="7284">
          <cell r="D7284">
            <v>41813</v>
          </cell>
        </row>
        <row r="7285">
          <cell r="D7285">
            <v>41892</v>
          </cell>
        </row>
        <row r="7286">
          <cell r="D7286">
            <v>41892</v>
          </cell>
        </row>
        <row r="7287">
          <cell r="D7287">
            <v>41927</v>
          </cell>
        </row>
        <row r="7288">
          <cell r="D7288">
            <v>41446</v>
          </cell>
        </row>
        <row r="7289">
          <cell r="D7289">
            <v>41446</v>
          </cell>
        </row>
        <row r="7290">
          <cell r="D7290">
            <v>40788</v>
          </cell>
        </row>
        <row r="7291">
          <cell r="D7291">
            <v>41304</v>
          </cell>
        </row>
        <row r="7292">
          <cell r="D7292">
            <v>41304</v>
          </cell>
        </row>
        <row r="7293">
          <cell r="D7293">
            <v>41304</v>
          </cell>
        </row>
        <row r="7294">
          <cell r="D7294">
            <v>41978</v>
          </cell>
        </row>
        <row r="7295">
          <cell r="D7295">
            <v>41297</v>
          </cell>
        </row>
        <row r="7296">
          <cell r="D7296">
            <v>41055</v>
          </cell>
        </row>
        <row r="7297">
          <cell r="D7297">
            <v>40667</v>
          </cell>
        </row>
        <row r="7298">
          <cell r="D7298">
            <v>40667</v>
          </cell>
        </row>
        <row r="7299">
          <cell r="D7299">
            <v>40949</v>
          </cell>
        </row>
        <row r="7300">
          <cell r="D7300">
            <v>40865</v>
          </cell>
        </row>
        <row r="7301">
          <cell r="D7301">
            <v>40865</v>
          </cell>
        </row>
        <row r="7302">
          <cell r="D7302">
            <v>40865</v>
          </cell>
        </row>
        <row r="7303">
          <cell r="D7303">
            <v>40865</v>
          </cell>
        </row>
        <row r="7304">
          <cell r="D7304">
            <v>40865</v>
          </cell>
        </row>
        <row r="7305">
          <cell r="D7305">
            <v>41887</v>
          </cell>
        </row>
        <row r="7306">
          <cell r="D7306">
            <v>41887</v>
          </cell>
        </row>
        <row r="7307">
          <cell r="D7307">
            <v>40631</v>
          </cell>
        </row>
        <row r="7308">
          <cell r="D7308">
            <v>41584</v>
          </cell>
        </row>
        <row r="7309">
          <cell r="D7309">
            <v>41584</v>
          </cell>
        </row>
        <row r="7310">
          <cell r="D7310">
            <v>41584</v>
          </cell>
        </row>
        <row r="7311">
          <cell r="D7311">
            <v>41801</v>
          </cell>
        </row>
        <row r="7312">
          <cell r="D7312">
            <v>41131</v>
          </cell>
        </row>
        <row r="7313">
          <cell r="D7313">
            <v>41191</v>
          </cell>
        </row>
        <row r="7314">
          <cell r="D7314">
            <v>41191</v>
          </cell>
        </row>
        <row r="7315">
          <cell r="D7315">
            <v>41191</v>
          </cell>
        </row>
        <row r="7316">
          <cell r="D7316">
            <v>41423</v>
          </cell>
        </row>
        <row r="7317">
          <cell r="D7317">
            <v>41771</v>
          </cell>
        </row>
        <row r="7318">
          <cell r="D7318">
            <v>41564</v>
          </cell>
        </row>
        <row r="7319">
          <cell r="D7319">
            <v>41961</v>
          </cell>
        </row>
        <row r="7320">
          <cell r="D7320">
            <v>41961</v>
          </cell>
        </row>
        <row r="7321">
          <cell r="D7321">
            <v>41970</v>
          </cell>
        </row>
        <row r="7322">
          <cell r="D7322">
            <v>41970</v>
          </cell>
        </row>
        <row r="7323">
          <cell r="D7323">
            <v>41886</v>
          </cell>
        </row>
        <row r="7324">
          <cell r="D7324">
            <v>41886</v>
          </cell>
        </row>
        <row r="7325">
          <cell r="D7325">
            <v>41979</v>
          </cell>
        </row>
        <row r="7326">
          <cell r="D7326">
            <v>41979</v>
          </cell>
        </row>
        <row r="7327">
          <cell r="D7327">
            <v>41954</v>
          </cell>
        </row>
        <row r="7328">
          <cell r="D7328">
            <v>41954</v>
          </cell>
        </row>
        <row r="7329">
          <cell r="D7329">
            <v>40620</v>
          </cell>
        </row>
        <row r="7330">
          <cell r="D7330">
            <v>40620</v>
          </cell>
        </row>
        <row r="7331">
          <cell r="D7331">
            <v>40620</v>
          </cell>
        </row>
        <row r="7332">
          <cell r="D7332">
            <v>41591</v>
          </cell>
        </row>
        <row r="7333">
          <cell r="D7333">
            <v>41939</v>
          </cell>
        </row>
        <row r="7334">
          <cell r="D7334">
            <v>41939</v>
          </cell>
        </row>
        <row r="7335">
          <cell r="D7335">
            <v>41010</v>
          </cell>
        </row>
        <row r="7336">
          <cell r="D7336">
            <v>41010</v>
          </cell>
        </row>
        <row r="7337">
          <cell r="D7337">
            <v>41268</v>
          </cell>
        </row>
        <row r="7338">
          <cell r="D7338">
            <v>41268</v>
          </cell>
        </row>
        <row r="7339">
          <cell r="D7339">
            <v>41904</v>
          </cell>
        </row>
        <row r="7340">
          <cell r="D7340">
            <v>40897</v>
          </cell>
        </row>
        <row r="7341">
          <cell r="D7341">
            <v>41108</v>
          </cell>
        </row>
        <row r="7342">
          <cell r="D7342">
            <v>40750</v>
          </cell>
        </row>
        <row r="7343">
          <cell r="D7343">
            <v>40750</v>
          </cell>
        </row>
        <row r="7344">
          <cell r="D7344">
            <v>40750</v>
          </cell>
        </row>
        <row r="7345">
          <cell r="D7345">
            <v>40903</v>
          </cell>
        </row>
        <row r="7346">
          <cell r="D7346">
            <v>41985</v>
          </cell>
        </row>
        <row r="7347">
          <cell r="D7347">
            <v>41985</v>
          </cell>
        </row>
        <row r="7348">
          <cell r="D7348">
            <v>41985</v>
          </cell>
        </row>
        <row r="7349">
          <cell r="D7349">
            <v>41985</v>
          </cell>
        </row>
        <row r="7350">
          <cell r="D7350">
            <v>40605</v>
          </cell>
        </row>
        <row r="7351">
          <cell r="D7351">
            <v>41934</v>
          </cell>
        </row>
        <row r="7352">
          <cell r="D7352">
            <v>41934</v>
          </cell>
        </row>
        <row r="7353">
          <cell r="D7353">
            <v>41954</v>
          </cell>
        </row>
        <row r="7354">
          <cell r="D7354">
            <v>41715</v>
          </cell>
        </row>
        <row r="7355">
          <cell r="D7355">
            <v>41540</v>
          </cell>
        </row>
        <row r="7356">
          <cell r="D7356">
            <v>41677</v>
          </cell>
        </row>
        <row r="7357">
          <cell r="D7357">
            <v>41274</v>
          </cell>
        </row>
        <row r="7358">
          <cell r="D7358">
            <v>41557</v>
          </cell>
        </row>
        <row r="7359">
          <cell r="D7359">
            <v>41557</v>
          </cell>
        </row>
        <row r="7360">
          <cell r="D7360">
            <v>40907</v>
          </cell>
        </row>
        <row r="7361">
          <cell r="D7361">
            <v>40907</v>
          </cell>
        </row>
        <row r="7362">
          <cell r="D7362">
            <v>41377</v>
          </cell>
        </row>
        <row r="7363">
          <cell r="D7363">
            <v>41377</v>
          </cell>
        </row>
        <row r="7364">
          <cell r="D7364">
            <v>41377</v>
          </cell>
        </row>
        <row r="7365">
          <cell r="D7365">
            <v>41607</v>
          </cell>
        </row>
        <row r="7366">
          <cell r="D7366">
            <v>41607</v>
          </cell>
        </row>
        <row r="7367">
          <cell r="D7367">
            <v>41607</v>
          </cell>
        </row>
        <row r="7368">
          <cell r="D7368">
            <v>41607</v>
          </cell>
        </row>
        <row r="7369">
          <cell r="D7369">
            <v>41607</v>
          </cell>
        </row>
        <row r="7370">
          <cell r="D7370">
            <v>41745</v>
          </cell>
        </row>
        <row r="7371">
          <cell r="D7371">
            <v>40977</v>
          </cell>
        </row>
        <row r="7372">
          <cell r="D7372">
            <v>40844</v>
          </cell>
        </row>
        <row r="7373">
          <cell r="D7373">
            <v>41647</v>
          </cell>
        </row>
        <row r="7374">
          <cell r="D7374">
            <v>41647</v>
          </cell>
        </row>
        <row r="7375">
          <cell r="D7375">
            <v>41647</v>
          </cell>
        </row>
        <row r="7376">
          <cell r="D7376">
            <v>41647</v>
          </cell>
        </row>
        <row r="7377">
          <cell r="D7377">
            <v>41865</v>
          </cell>
        </row>
        <row r="7378">
          <cell r="D7378">
            <v>41946</v>
          </cell>
        </row>
        <row r="7379">
          <cell r="D7379">
            <v>40805</v>
          </cell>
        </row>
        <row r="7380">
          <cell r="D7380">
            <v>41060</v>
          </cell>
        </row>
        <row r="7381">
          <cell r="D7381">
            <v>41531</v>
          </cell>
        </row>
        <row r="7382">
          <cell r="D7382">
            <v>41531</v>
          </cell>
        </row>
        <row r="7383">
          <cell r="D7383">
            <v>41531</v>
          </cell>
        </row>
        <row r="7384">
          <cell r="D7384">
            <v>41531</v>
          </cell>
        </row>
        <row r="7385">
          <cell r="D7385">
            <v>41531</v>
          </cell>
        </row>
        <row r="7386">
          <cell r="D7386">
            <v>41531</v>
          </cell>
        </row>
        <row r="7387">
          <cell r="D7387">
            <v>41531</v>
          </cell>
        </row>
        <row r="7388">
          <cell r="D7388">
            <v>41531</v>
          </cell>
        </row>
        <row r="7389">
          <cell r="D7389">
            <v>41531</v>
          </cell>
        </row>
        <row r="7390">
          <cell r="D7390">
            <v>41531</v>
          </cell>
        </row>
        <row r="7391">
          <cell r="D7391">
            <v>41973</v>
          </cell>
        </row>
        <row r="7392">
          <cell r="D7392">
            <v>41973</v>
          </cell>
        </row>
        <row r="7393">
          <cell r="D7393">
            <v>41978</v>
          </cell>
        </row>
        <row r="7394">
          <cell r="D7394">
            <v>41762</v>
          </cell>
        </row>
        <row r="7395">
          <cell r="D7395">
            <v>41762</v>
          </cell>
        </row>
        <row r="7396">
          <cell r="D7396">
            <v>41762</v>
          </cell>
        </row>
        <row r="7397">
          <cell r="D7397">
            <v>41634</v>
          </cell>
        </row>
        <row r="7398">
          <cell r="D7398">
            <v>41634</v>
          </cell>
        </row>
        <row r="7399">
          <cell r="D7399">
            <v>40816</v>
          </cell>
        </row>
        <row r="7400">
          <cell r="D7400">
            <v>40736</v>
          </cell>
        </row>
        <row r="7401">
          <cell r="D7401">
            <v>40736</v>
          </cell>
        </row>
        <row r="7402">
          <cell r="D7402">
            <v>41526</v>
          </cell>
        </row>
        <row r="7403">
          <cell r="D7403">
            <v>41526</v>
          </cell>
        </row>
        <row r="7404">
          <cell r="D7404">
            <v>41858</v>
          </cell>
        </row>
        <row r="7405">
          <cell r="D7405">
            <v>41043</v>
          </cell>
        </row>
        <row r="7406">
          <cell r="D7406">
            <v>41043</v>
          </cell>
        </row>
        <row r="7407">
          <cell r="D7407">
            <v>41043</v>
          </cell>
        </row>
        <row r="7408">
          <cell r="D7408">
            <v>41043</v>
          </cell>
        </row>
        <row r="7409">
          <cell r="D7409">
            <v>41660</v>
          </cell>
        </row>
        <row r="7410">
          <cell r="D7410">
            <v>41425</v>
          </cell>
        </row>
        <row r="7411">
          <cell r="D7411">
            <v>40641</v>
          </cell>
        </row>
        <row r="7412">
          <cell r="D7412">
            <v>40747</v>
          </cell>
        </row>
        <row r="7413">
          <cell r="D7413">
            <v>41790</v>
          </cell>
        </row>
        <row r="7414">
          <cell r="D7414">
            <v>41790</v>
          </cell>
        </row>
        <row r="7415">
          <cell r="D7415">
            <v>41790</v>
          </cell>
        </row>
        <row r="7416">
          <cell r="D7416">
            <v>41347</v>
          </cell>
        </row>
        <row r="7417">
          <cell r="D7417">
            <v>41347</v>
          </cell>
        </row>
        <row r="7418">
          <cell r="D7418">
            <v>41347</v>
          </cell>
        </row>
        <row r="7419">
          <cell r="D7419">
            <v>41347</v>
          </cell>
        </row>
        <row r="7420">
          <cell r="D7420">
            <v>41347</v>
          </cell>
        </row>
        <row r="7421">
          <cell r="D7421">
            <v>41347</v>
          </cell>
        </row>
        <row r="7422">
          <cell r="D7422">
            <v>41347</v>
          </cell>
        </row>
        <row r="7423">
          <cell r="D7423">
            <v>41347</v>
          </cell>
        </row>
        <row r="7424">
          <cell r="D7424">
            <v>41347</v>
          </cell>
        </row>
        <row r="7425">
          <cell r="D7425">
            <v>41740</v>
          </cell>
        </row>
        <row r="7426">
          <cell r="D7426">
            <v>41740</v>
          </cell>
        </row>
        <row r="7427">
          <cell r="D7427">
            <v>41451</v>
          </cell>
        </row>
        <row r="7428">
          <cell r="D7428">
            <v>41451</v>
          </cell>
        </row>
        <row r="7429">
          <cell r="D7429">
            <v>40619</v>
          </cell>
        </row>
        <row r="7430">
          <cell r="D7430">
            <v>40619</v>
          </cell>
        </row>
        <row r="7431">
          <cell r="D7431">
            <v>40619</v>
          </cell>
        </row>
        <row r="7432">
          <cell r="D7432">
            <v>40619</v>
          </cell>
        </row>
        <row r="7433">
          <cell r="D7433">
            <v>40619</v>
          </cell>
        </row>
        <row r="7434">
          <cell r="D7434">
            <v>40764</v>
          </cell>
        </row>
        <row r="7435">
          <cell r="D7435">
            <v>40764</v>
          </cell>
        </row>
        <row r="7436">
          <cell r="D7436">
            <v>41116</v>
          </cell>
        </row>
        <row r="7437">
          <cell r="D7437">
            <v>41116</v>
          </cell>
        </row>
        <row r="7438">
          <cell r="D7438">
            <v>41116</v>
          </cell>
        </row>
        <row r="7439">
          <cell r="D7439">
            <v>40590</v>
          </cell>
        </row>
        <row r="7440">
          <cell r="D7440">
            <v>40992</v>
          </cell>
        </row>
        <row r="7441">
          <cell r="D7441">
            <v>41885</v>
          </cell>
        </row>
        <row r="7442">
          <cell r="D7442">
            <v>41885</v>
          </cell>
        </row>
        <row r="7443">
          <cell r="D7443">
            <v>41229</v>
          </cell>
        </row>
        <row r="7444">
          <cell r="D7444">
            <v>40886</v>
          </cell>
        </row>
        <row r="7445">
          <cell r="D7445">
            <v>40886</v>
          </cell>
        </row>
        <row r="7446">
          <cell r="D7446">
            <v>41674</v>
          </cell>
        </row>
        <row r="7447">
          <cell r="D7447">
            <v>41674</v>
          </cell>
        </row>
        <row r="7448">
          <cell r="D7448">
            <v>41674</v>
          </cell>
        </row>
        <row r="7449">
          <cell r="D7449">
            <v>41674</v>
          </cell>
        </row>
        <row r="7450">
          <cell r="D7450">
            <v>41955</v>
          </cell>
        </row>
        <row r="7451">
          <cell r="D7451">
            <v>41900</v>
          </cell>
        </row>
        <row r="7452">
          <cell r="D7452">
            <v>41900</v>
          </cell>
        </row>
        <row r="7453">
          <cell r="D7453">
            <v>41900</v>
          </cell>
        </row>
        <row r="7454">
          <cell r="D7454">
            <v>41900</v>
          </cell>
        </row>
        <row r="7455">
          <cell r="D7455">
            <v>41816</v>
          </cell>
        </row>
        <row r="7456">
          <cell r="D7456">
            <v>41486</v>
          </cell>
        </row>
        <row r="7457">
          <cell r="D7457">
            <v>41486</v>
          </cell>
        </row>
        <row r="7458">
          <cell r="D7458">
            <v>41015</v>
          </cell>
        </row>
        <row r="7459">
          <cell r="D7459">
            <v>41015</v>
          </cell>
        </row>
        <row r="7460">
          <cell r="D7460">
            <v>41015</v>
          </cell>
        </row>
        <row r="7461">
          <cell r="D7461">
            <v>41015</v>
          </cell>
        </row>
        <row r="7462">
          <cell r="D7462">
            <v>41010</v>
          </cell>
        </row>
        <row r="7463">
          <cell r="D7463">
            <v>41010</v>
          </cell>
        </row>
        <row r="7464">
          <cell r="D7464">
            <v>40966</v>
          </cell>
        </row>
        <row r="7465">
          <cell r="D7465">
            <v>41526</v>
          </cell>
        </row>
        <row r="7466">
          <cell r="D7466">
            <v>41526</v>
          </cell>
        </row>
        <row r="7467">
          <cell r="D7467">
            <v>41526</v>
          </cell>
        </row>
        <row r="7468">
          <cell r="D7468">
            <v>41414</v>
          </cell>
        </row>
        <row r="7469">
          <cell r="D7469">
            <v>41955</v>
          </cell>
        </row>
        <row r="7470">
          <cell r="D7470">
            <v>40801</v>
          </cell>
        </row>
        <row r="7471">
          <cell r="D7471">
            <v>40801</v>
          </cell>
        </row>
        <row r="7472">
          <cell r="D7472">
            <v>41167</v>
          </cell>
        </row>
        <row r="7473">
          <cell r="D7473">
            <v>41167</v>
          </cell>
        </row>
        <row r="7474">
          <cell r="D7474">
            <v>41457</v>
          </cell>
        </row>
        <row r="7475">
          <cell r="D7475">
            <v>41375</v>
          </cell>
        </row>
        <row r="7476">
          <cell r="D7476">
            <v>40550</v>
          </cell>
        </row>
        <row r="7477">
          <cell r="D7477">
            <v>40550</v>
          </cell>
        </row>
        <row r="7478">
          <cell r="D7478">
            <v>40550</v>
          </cell>
        </row>
        <row r="7479">
          <cell r="D7479">
            <v>40550</v>
          </cell>
        </row>
        <row r="7480">
          <cell r="D7480">
            <v>40550</v>
          </cell>
        </row>
        <row r="7481">
          <cell r="D7481">
            <v>40550</v>
          </cell>
        </row>
        <row r="7482">
          <cell r="D7482">
            <v>40550</v>
          </cell>
        </row>
        <row r="7483">
          <cell r="D7483">
            <v>41519</v>
          </cell>
        </row>
        <row r="7484">
          <cell r="D7484">
            <v>40809</v>
          </cell>
        </row>
        <row r="7485">
          <cell r="D7485">
            <v>40892</v>
          </cell>
        </row>
        <row r="7486">
          <cell r="D7486">
            <v>42002</v>
          </cell>
        </row>
        <row r="7487">
          <cell r="D7487">
            <v>42002</v>
          </cell>
        </row>
        <row r="7488">
          <cell r="D7488">
            <v>41262</v>
          </cell>
        </row>
        <row r="7489">
          <cell r="D7489">
            <v>41262</v>
          </cell>
        </row>
        <row r="7490">
          <cell r="D7490">
            <v>41262</v>
          </cell>
        </row>
        <row r="7491">
          <cell r="D7491">
            <v>41949</v>
          </cell>
        </row>
        <row r="7492">
          <cell r="D7492">
            <v>41162</v>
          </cell>
        </row>
        <row r="7493">
          <cell r="D7493">
            <v>41960</v>
          </cell>
        </row>
        <row r="7494">
          <cell r="D7494">
            <v>41894</v>
          </cell>
        </row>
        <row r="7495">
          <cell r="D7495">
            <v>41894</v>
          </cell>
        </row>
        <row r="7496">
          <cell r="D7496">
            <v>41894</v>
          </cell>
        </row>
        <row r="7497">
          <cell r="D7497">
            <v>41835</v>
          </cell>
        </row>
        <row r="7498">
          <cell r="D7498">
            <v>41835</v>
          </cell>
        </row>
        <row r="7499">
          <cell r="D7499">
            <v>41835</v>
          </cell>
        </row>
        <row r="7500">
          <cell r="D7500">
            <v>41835</v>
          </cell>
        </row>
        <row r="7501">
          <cell r="D7501">
            <v>41835</v>
          </cell>
        </row>
        <row r="7502">
          <cell r="D7502">
            <v>41835</v>
          </cell>
        </row>
        <row r="7503">
          <cell r="D7503">
            <v>41835</v>
          </cell>
        </row>
        <row r="7504">
          <cell r="D7504">
            <v>41729</v>
          </cell>
        </row>
        <row r="7505">
          <cell r="D7505">
            <v>41729</v>
          </cell>
        </row>
        <row r="7506">
          <cell r="D7506">
            <v>41305</v>
          </cell>
        </row>
        <row r="7507">
          <cell r="D7507">
            <v>41799</v>
          </cell>
        </row>
        <row r="7508">
          <cell r="D7508">
            <v>40849</v>
          </cell>
        </row>
        <row r="7509">
          <cell r="D7509">
            <v>40849</v>
          </cell>
        </row>
        <row r="7510">
          <cell r="D7510">
            <v>41835</v>
          </cell>
        </row>
        <row r="7511">
          <cell r="D7511">
            <v>41835</v>
          </cell>
        </row>
        <row r="7512">
          <cell r="D7512">
            <v>41835</v>
          </cell>
        </row>
        <row r="7513">
          <cell r="D7513">
            <v>41835</v>
          </cell>
        </row>
        <row r="7514">
          <cell r="D7514">
            <v>41835</v>
          </cell>
        </row>
        <row r="7515">
          <cell r="D7515">
            <v>41835</v>
          </cell>
        </row>
        <row r="7516">
          <cell r="D7516">
            <v>41983</v>
          </cell>
        </row>
        <row r="7517">
          <cell r="D7517">
            <v>41983</v>
          </cell>
        </row>
        <row r="7518">
          <cell r="D7518">
            <v>41983</v>
          </cell>
        </row>
        <row r="7519">
          <cell r="D7519">
            <v>41983</v>
          </cell>
        </row>
        <row r="7520">
          <cell r="D7520">
            <v>41983</v>
          </cell>
        </row>
        <row r="7521">
          <cell r="D7521">
            <v>41983</v>
          </cell>
        </row>
        <row r="7522">
          <cell r="D7522">
            <v>41983</v>
          </cell>
        </row>
        <row r="7523">
          <cell r="D7523">
            <v>41523</v>
          </cell>
        </row>
        <row r="7524">
          <cell r="D7524">
            <v>41523</v>
          </cell>
        </row>
        <row r="7525">
          <cell r="D7525">
            <v>41523</v>
          </cell>
        </row>
        <row r="7526">
          <cell r="D7526">
            <v>40796</v>
          </cell>
        </row>
        <row r="7527">
          <cell r="D7527">
            <v>40796</v>
          </cell>
        </row>
        <row r="7528">
          <cell r="D7528">
            <v>41909</v>
          </cell>
        </row>
        <row r="7529">
          <cell r="D7529">
            <v>41909</v>
          </cell>
        </row>
        <row r="7530">
          <cell r="D7530">
            <v>41909</v>
          </cell>
        </row>
        <row r="7531">
          <cell r="D7531">
            <v>41909</v>
          </cell>
        </row>
        <row r="7532">
          <cell r="D7532">
            <v>41909</v>
          </cell>
        </row>
        <row r="7533">
          <cell r="D7533">
            <v>41443</v>
          </cell>
        </row>
        <row r="7534">
          <cell r="D7534">
            <v>41443</v>
          </cell>
        </row>
        <row r="7535">
          <cell r="D7535">
            <v>41696</v>
          </cell>
        </row>
        <row r="7536">
          <cell r="D7536">
            <v>41696</v>
          </cell>
        </row>
        <row r="7537">
          <cell r="D7537">
            <v>41730</v>
          </cell>
        </row>
        <row r="7538">
          <cell r="D7538">
            <v>41977</v>
          </cell>
        </row>
        <row r="7539">
          <cell r="D7539">
            <v>41324</v>
          </cell>
        </row>
        <row r="7540">
          <cell r="D7540">
            <v>41976</v>
          </cell>
        </row>
        <row r="7541">
          <cell r="D7541">
            <v>41976</v>
          </cell>
        </row>
        <row r="7542">
          <cell r="D7542">
            <v>41976</v>
          </cell>
        </row>
        <row r="7543">
          <cell r="D7543">
            <v>41976</v>
          </cell>
        </row>
        <row r="7544">
          <cell r="D7544">
            <v>41976</v>
          </cell>
        </row>
        <row r="7545">
          <cell r="D7545">
            <v>41976</v>
          </cell>
        </row>
        <row r="7546">
          <cell r="D7546">
            <v>41976</v>
          </cell>
        </row>
        <row r="7547">
          <cell r="D7547">
            <v>40826</v>
          </cell>
        </row>
        <row r="7548">
          <cell r="D7548">
            <v>40826</v>
          </cell>
        </row>
        <row r="7549">
          <cell r="D7549">
            <v>40826</v>
          </cell>
        </row>
        <row r="7550">
          <cell r="D7550">
            <v>40826</v>
          </cell>
        </row>
        <row r="7551">
          <cell r="D7551">
            <v>41523</v>
          </cell>
        </row>
        <row r="7552">
          <cell r="D7552">
            <v>40867</v>
          </cell>
        </row>
        <row r="7553">
          <cell r="D7553">
            <v>40867</v>
          </cell>
        </row>
        <row r="7554">
          <cell r="D7554">
            <v>40867</v>
          </cell>
        </row>
        <row r="7555">
          <cell r="D7555">
            <v>40867</v>
          </cell>
        </row>
        <row r="7556">
          <cell r="D7556">
            <v>40673</v>
          </cell>
        </row>
        <row r="7557">
          <cell r="D7557">
            <v>40673</v>
          </cell>
        </row>
        <row r="7558">
          <cell r="D7558">
            <v>41971</v>
          </cell>
        </row>
        <row r="7559">
          <cell r="D7559">
            <v>41971</v>
          </cell>
        </row>
        <row r="7560">
          <cell r="D7560">
            <v>40848</v>
          </cell>
        </row>
        <row r="7561">
          <cell r="D7561">
            <v>40848</v>
          </cell>
        </row>
        <row r="7562">
          <cell r="D7562">
            <v>40848</v>
          </cell>
        </row>
        <row r="7563">
          <cell r="D7563">
            <v>41639</v>
          </cell>
        </row>
        <row r="7564">
          <cell r="D7564">
            <v>41521</v>
          </cell>
        </row>
        <row r="7565">
          <cell r="D7565">
            <v>41918</v>
          </cell>
        </row>
        <row r="7566">
          <cell r="D7566">
            <v>41304</v>
          </cell>
        </row>
        <row r="7567">
          <cell r="D7567">
            <v>41304</v>
          </cell>
        </row>
        <row r="7568">
          <cell r="D7568">
            <v>41751</v>
          </cell>
        </row>
        <row r="7569">
          <cell r="D7569">
            <v>41751</v>
          </cell>
        </row>
        <row r="7570">
          <cell r="D7570">
            <v>40882</v>
          </cell>
        </row>
        <row r="7571">
          <cell r="D7571">
            <v>40882</v>
          </cell>
        </row>
        <row r="7572">
          <cell r="D7572">
            <v>40882</v>
          </cell>
        </row>
        <row r="7573">
          <cell r="D7573">
            <v>40837</v>
          </cell>
        </row>
        <row r="7574">
          <cell r="D7574">
            <v>40837</v>
          </cell>
        </row>
        <row r="7575">
          <cell r="D7575">
            <v>40837</v>
          </cell>
        </row>
        <row r="7576">
          <cell r="D7576">
            <v>41251</v>
          </cell>
        </row>
        <row r="7577">
          <cell r="D7577">
            <v>41251</v>
          </cell>
        </row>
        <row r="7578">
          <cell r="D7578">
            <v>40849</v>
          </cell>
        </row>
        <row r="7579">
          <cell r="D7579">
            <v>40849</v>
          </cell>
        </row>
        <row r="7580">
          <cell r="D7580">
            <v>41627</v>
          </cell>
        </row>
        <row r="7581">
          <cell r="D7581">
            <v>41236</v>
          </cell>
        </row>
        <row r="7582">
          <cell r="D7582">
            <v>41236</v>
          </cell>
        </row>
        <row r="7583">
          <cell r="D7583">
            <v>41134</v>
          </cell>
        </row>
        <row r="7584">
          <cell r="D7584">
            <v>41015</v>
          </cell>
        </row>
        <row r="7585">
          <cell r="D7585">
            <v>40623</v>
          </cell>
        </row>
        <row r="7586">
          <cell r="D7586">
            <v>40623</v>
          </cell>
        </row>
        <row r="7587">
          <cell r="D7587">
            <v>40623</v>
          </cell>
        </row>
        <row r="7588">
          <cell r="D7588">
            <v>40623</v>
          </cell>
        </row>
        <row r="7589">
          <cell r="D7589">
            <v>40623</v>
          </cell>
        </row>
        <row r="7590">
          <cell r="D7590">
            <v>41960</v>
          </cell>
        </row>
        <row r="7591">
          <cell r="D7591">
            <v>41177</v>
          </cell>
        </row>
        <row r="7592">
          <cell r="D7592">
            <v>41523</v>
          </cell>
        </row>
        <row r="7593">
          <cell r="D7593">
            <v>41523</v>
          </cell>
        </row>
        <row r="7594">
          <cell r="D7594">
            <v>41523</v>
          </cell>
        </row>
        <row r="7595">
          <cell r="D7595">
            <v>41523</v>
          </cell>
        </row>
        <row r="7596">
          <cell r="D7596">
            <v>41750</v>
          </cell>
        </row>
        <row r="7597">
          <cell r="D7597">
            <v>41750</v>
          </cell>
        </row>
        <row r="7598">
          <cell r="D7598">
            <v>41075</v>
          </cell>
        </row>
        <row r="7599">
          <cell r="D7599">
            <v>40803</v>
          </cell>
        </row>
        <row r="7600">
          <cell r="D7600">
            <v>40803</v>
          </cell>
        </row>
        <row r="7601">
          <cell r="D7601">
            <v>40803</v>
          </cell>
        </row>
        <row r="7602">
          <cell r="D7602">
            <v>40803</v>
          </cell>
        </row>
        <row r="7603">
          <cell r="D7603">
            <v>40803</v>
          </cell>
        </row>
        <row r="7604">
          <cell r="D7604">
            <v>40803</v>
          </cell>
        </row>
        <row r="7605">
          <cell r="D7605">
            <v>41464</v>
          </cell>
        </row>
        <row r="7606">
          <cell r="D7606">
            <v>41422</v>
          </cell>
        </row>
        <row r="7607">
          <cell r="D7607">
            <v>41422</v>
          </cell>
        </row>
        <row r="7608">
          <cell r="D7608">
            <v>41422</v>
          </cell>
        </row>
        <row r="7609">
          <cell r="D7609">
            <v>41998</v>
          </cell>
        </row>
        <row r="7610">
          <cell r="D7610">
            <v>41763</v>
          </cell>
        </row>
        <row r="7611">
          <cell r="D7611">
            <v>41763</v>
          </cell>
        </row>
        <row r="7612">
          <cell r="D7612">
            <v>40597</v>
          </cell>
        </row>
        <row r="7613">
          <cell r="D7613">
            <v>40947</v>
          </cell>
        </row>
        <row r="7614">
          <cell r="D7614">
            <v>40947</v>
          </cell>
        </row>
        <row r="7615">
          <cell r="D7615">
            <v>40947</v>
          </cell>
        </row>
        <row r="7616">
          <cell r="D7616">
            <v>41145</v>
          </cell>
        </row>
        <row r="7617">
          <cell r="D7617">
            <v>40877</v>
          </cell>
        </row>
        <row r="7618">
          <cell r="D7618">
            <v>41619</v>
          </cell>
        </row>
        <row r="7619">
          <cell r="D7619">
            <v>41619</v>
          </cell>
        </row>
        <row r="7620">
          <cell r="D7620">
            <v>41940</v>
          </cell>
        </row>
        <row r="7621">
          <cell r="D7621">
            <v>41940</v>
          </cell>
        </row>
        <row r="7622">
          <cell r="D7622">
            <v>40872</v>
          </cell>
        </row>
        <row r="7623">
          <cell r="D7623">
            <v>40872</v>
          </cell>
        </row>
        <row r="7624">
          <cell r="D7624">
            <v>40872</v>
          </cell>
        </row>
        <row r="7625">
          <cell r="D7625">
            <v>40738</v>
          </cell>
        </row>
        <row r="7626">
          <cell r="D7626">
            <v>41052</v>
          </cell>
        </row>
        <row r="7627">
          <cell r="D7627">
            <v>41052</v>
          </cell>
        </row>
        <row r="7628">
          <cell r="D7628">
            <v>41234</v>
          </cell>
        </row>
        <row r="7629">
          <cell r="D7629">
            <v>41234</v>
          </cell>
        </row>
        <row r="7630">
          <cell r="D7630">
            <v>41234</v>
          </cell>
        </row>
        <row r="7631">
          <cell r="D7631">
            <v>40632</v>
          </cell>
        </row>
        <row r="7632">
          <cell r="D7632">
            <v>40632</v>
          </cell>
        </row>
        <row r="7633">
          <cell r="D7633">
            <v>40632</v>
          </cell>
        </row>
        <row r="7634">
          <cell r="D7634">
            <v>42003</v>
          </cell>
        </row>
        <row r="7635">
          <cell r="D7635">
            <v>42003</v>
          </cell>
        </row>
        <row r="7636">
          <cell r="D7636">
            <v>42003</v>
          </cell>
        </row>
        <row r="7637">
          <cell r="D7637">
            <v>42003</v>
          </cell>
        </row>
        <row r="7638">
          <cell r="D7638">
            <v>42003</v>
          </cell>
        </row>
        <row r="7639">
          <cell r="D7639">
            <v>41701</v>
          </cell>
        </row>
        <row r="7640">
          <cell r="D7640">
            <v>41701</v>
          </cell>
        </row>
        <row r="7641">
          <cell r="D7641">
            <v>41701</v>
          </cell>
        </row>
        <row r="7642">
          <cell r="D7642">
            <v>41701</v>
          </cell>
        </row>
        <row r="7643">
          <cell r="D7643">
            <v>41554</v>
          </cell>
        </row>
        <row r="7644">
          <cell r="D7644">
            <v>41554</v>
          </cell>
        </row>
        <row r="7645">
          <cell r="D7645">
            <v>41554</v>
          </cell>
        </row>
        <row r="7646">
          <cell r="D7646">
            <v>41554</v>
          </cell>
        </row>
        <row r="7647">
          <cell r="D7647">
            <v>41004</v>
          </cell>
        </row>
        <row r="7648">
          <cell r="D7648">
            <v>40795</v>
          </cell>
        </row>
        <row r="7649">
          <cell r="D7649">
            <v>41349</v>
          </cell>
        </row>
        <row r="7650">
          <cell r="D7650">
            <v>41349</v>
          </cell>
        </row>
        <row r="7651">
          <cell r="D7651">
            <v>41270</v>
          </cell>
        </row>
        <row r="7652">
          <cell r="D7652">
            <v>41270</v>
          </cell>
        </row>
        <row r="7653">
          <cell r="D7653">
            <v>41859</v>
          </cell>
        </row>
        <row r="7654">
          <cell r="D7654">
            <v>41859</v>
          </cell>
        </row>
        <row r="7655">
          <cell r="D7655">
            <v>40990</v>
          </cell>
        </row>
        <row r="7656">
          <cell r="D7656">
            <v>41243</v>
          </cell>
        </row>
        <row r="7657">
          <cell r="D7657">
            <v>41243</v>
          </cell>
        </row>
        <row r="7658">
          <cell r="D7658">
            <v>40648</v>
          </cell>
        </row>
        <row r="7659">
          <cell r="D7659">
            <v>40648</v>
          </cell>
        </row>
        <row r="7660">
          <cell r="D7660">
            <v>41851</v>
          </cell>
        </row>
        <row r="7661">
          <cell r="D7661">
            <v>41792</v>
          </cell>
        </row>
        <row r="7662">
          <cell r="D7662">
            <v>40551</v>
          </cell>
        </row>
        <row r="7663">
          <cell r="D7663">
            <v>40551</v>
          </cell>
        </row>
        <row r="7664">
          <cell r="D7664">
            <v>41912</v>
          </cell>
        </row>
        <row r="7665">
          <cell r="D7665">
            <v>41896</v>
          </cell>
        </row>
        <row r="7666">
          <cell r="D7666">
            <v>40838</v>
          </cell>
        </row>
        <row r="7667">
          <cell r="D7667">
            <v>41552</v>
          </cell>
        </row>
        <row r="7668">
          <cell r="D7668">
            <v>41552</v>
          </cell>
        </row>
        <row r="7669">
          <cell r="D7669">
            <v>41552</v>
          </cell>
        </row>
        <row r="7670">
          <cell r="D7670">
            <v>41240</v>
          </cell>
        </row>
        <row r="7671">
          <cell r="D7671">
            <v>41240</v>
          </cell>
        </row>
        <row r="7672">
          <cell r="D7672">
            <v>41240</v>
          </cell>
        </row>
        <row r="7673">
          <cell r="D7673">
            <v>41240</v>
          </cell>
        </row>
        <row r="7674">
          <cell r="D7674">
            <v>41240</v>
          </cell>
        </row>
        <row r="7675">
          <cell r="D7675">
            <v>41240</v>
          </cell>
        </row>
        <row r="7676">
          <cell r="D7676">
            <v>41240</v>
          </cell>
        </row>
        <row r="7677">
          <cell r="D7677">
            <v>41766</v>
          </cell>
        </row>
        <row r="7678">
          <cell r="D7678">
            <v>40824</v>
          </cell>
        </row>
        <row r="7679">
          <cell r="D7679">
            <v>40908</v>
          </cell>
        </row>
        <row r="7680">
          <cell r="D7680">
            <v>40908</v>
          </cell>
        </row>
        <row r="7681">
          <cell r="D7681">
            <v>40908</v>
          </cell>
        </row>
        <row r="7682">
          <cell r="D7682">
            <v>40908</v>
          </cell>
        </row>
        <row r="7683">
          <cell r="D7683">
            <v>40908</v>
          </cell>
        </row>
        <row r="7684">
          <cell r="D7684">
            <v>41027</v>
          </cell>
        </row>
        <row r="7685">
          <cell r="D7685">
            <v>41027</v>
          </cell>
        </row>
        <row r="7686">
          <cell r="D7686">
            <v>40953</v>
          </cell>
        </row>
        <row r="7687">
          <cell r="D7687">
            <v>40953</v>
          </cell>
        </row>
        <row r="7688">
          <cell r="D7688">
            <v>41604</v>
          </cell>
        </row>
        <row r="7689">
          <cell r="D7689">
            <v>41604</v>
          </cell>
        </row>
        <row r="7690">
          <cell r="D7690">
            <v>41604</v>
          </cell>
        </row>
        <row r="7691">
          <cell r="D7691">
            <v>41836</v>
          </cell>
        </row>
        <row r="7692">
          <cell r="D7692">
            <v>41836</v>
          </cell>
        </row>
        <row r="7693">
          <cell r="D7693">
            <v>41836</v>
          </cell>
        </row>
        <row r="7694">
          <cell r="D7694">
            <v>40906</v>
          </cell>
        </row>
        <row r="7695">
          <cell r="D7695">
            <v>40906</v>
          </cell>
        </row>
        <row r="7696">
          <cell r="D7696">
            <v>41356</v>
          </cell>
        </row>
        <row r="7697">
          <cell r="D7697">
            <v>41823</v>
          </cell>
        </row>
        <row r="7698">
          <cell r="D7698">
            <v>41823</v>
          </cell>
        </row>
        <row r="7699">
          <cell r="D7699">
            <v>41988</v>
          </cell>
        </row>
        <row r="7700">
          <cell r="D7700">
            <v>41988</v>
          </cell>
        </row>
        <row r="7701">
          <cell r="D7701">
            <v>41988</v>
          </cell>
        </row>
        <row r="7702">
          <cell r="D7702">
            <v>41988</v>
          </cell>
        </row>
        <row r="7703">
          <cell r="D7703">
            <v>41988</v>
          </cell>
        </row>
        <row r="7704">
          <cell r="D7704">
            <v>41513</v>
          </cell>
        </row>
        <row r="7705">
          <cell r="D7705">
            <v>41513</v>
          </cell>
        </row>
        <row r="7706">
          <cell r="D7706">
            <v>41513</v>
          </cell>
        </row>
        <row r="7707">
          <cell r="D7707">
            <v>41513</v>
          </cell>
        </row>
        <row r="7708">
          <cell r="D7708">
            <v>41513</v>
          </cell>
        </row>
        <row r="7709">
          <cell r="D7709">
            <v>41928</v>
          </cell>
        </row>
        <row r="7710">
          <cell r="D7710">
            <v>40841</v>
          </cell>
        </row>
        <row r="7711">
          <cell r="D7711">
            <v>40841</v>
          </cell>
        </row>
        <row r="7712">
          <cell r="D7712">
            <v>41001</v>
          </cell>
        </row>
        <row r="7713">
          <cell r="D7713">
            <v>41941</v>
          </cell>
        </row>
        <row r="7714">
          <cell r="D7714">
            <v>41941</v>
          </cell>
        </row>
        <row r="7715">
          <cell r="D7715">
            <v>41941</v>
          </cell>
        </row>
        <row r="7716">
          <cell r="D7716">
            <v>40882</v>
          </cell>
        </row>
        <row r="7717">
          <cell r="D7717">
            <v>41947</v>
          </cell>
        </row>
        <row r="7718">
          <cell r="D7718">
            <v>40914</v>
          </cell>
        </row>
        <row r="7719">
          <cell r="D7719">
            <v>40914</v>
          </cell>
        </row>
        <row r="7720">
          <cell r="D7720">
            <v>41892</v>
          </cell>
        </row>
        <row r="7721">
          <cell r="D7721">
            <v>40913</v>
          </cell>
        </row>
        <row r="7722">
          <cell r="D7722">
            <v>40913</v>
          </cell>
        </row>
        <row r="7723">
          <cell r="D7723">
            <v>40913</v>
          </cell>
        </row>
        <row r="7724">
          <cell r="D7724">
            <v>41746</v>
          </cell>
        </row>
        <row r="7725">
          <cell r="D7725">
            <v>41162</v>
          </cell>
        </row>
        <row r="7726">
          <cell r="D7726">
            <v>41543</v>
          </cell>
        </row>
        <row r="7727">
          <cell r="D7727">
            <v>41543</v>
          </cell>
        </row>
        <row r="7728">
          <cell r="D7728">
            <v>41543</v>
          </cell>
        </row>
        <row r="7729">
          <cell r="D7729">
            <v>40984</v>
          </cell>
        </row>
        <row r="7730">
          <cell r="D7730">
            <v>41605</v>
          </cell>
        </row>
        <row r="7731">
          <cell r="D7731">
            <v>41544</v>
          </cell>
        </row>
        <row r="7732">
          <cell r="D7732">
            <v>41804</v>
          </cell>
        </row>
        <row r="7733">
          <cell r="D7733">
            <v>41901</v>
          </cell>
        </row>
        <row r="7734">
          <cell r="D7734">
            <v>41793</v>
          </cell>
        </row>
        <row r="7735">
          <cell r="D7735">
            <v>41410</v>
          </cell>
        </row>
        <row r="7736">
          <cell r="D7736">
            <v>41898</v>
          </cell>
        </row>
        <row r="7737">
          <cell r="D7737">
            <v>41509</v>
          </cell>
        </row>
        <row r="7738">
          <cell r="D7738">
            <v>40693</v>
          </cell>
        </row>
        <row r="7739">
          <cell r="D7739">
            <v>41992</v>
          </cell>
        </row>
        <row r="7740">
          <cell r="D7740">
            <v>41851</v>
          </cell>
        </row>
        <row r="7741">
          <cell r="D7741">
            <v>40868</v>
          </cell>
        </row>
        <row r="7742">
          <cell r="D7742">
            <v>40868</v>
          </cell>
        </row>
        <row r="7743">
          <cell r="D7743">
            <v>41176</v>
          </cell>
        </row>
        <row r="7744">
          <cell r="D7744">
            <v>41872</v>
          </cell>
        </row>
        <row r="7745">
          <cell r="D7745">
            <v>41443</v>
          </cell>
        </row>
        <row r="7746">
          <cell r="D7746">
            <v>41443</v>
          </cell>
        </row>
        <row r="7747">
          <cell r="D7747">
            <v>41443</v>
          </cell>
        </row>
        <row r="7748">
          <cell r="D7748">
            <v>41262</v>
          </cell>
        </row>
        <row r="7749">
          <cell r="D7749">
            <v>41060</v>
          </cell>
        </row>
        <row r="7750">
          <cell r="D7750">
            <v>41078</v>
          </cell>
        </row>
        <row r="7751">
          <cell r="D7751">
            <v>41078</v>
          </cell>
        </row>
        <row r="7752">
          <cell r="D7752">
            <v>41078</v>
          </cell>
        </row>
        <row r="7753">
          <cell r="D7753">
            <v>41078</v>
          </cell>
        </row>
        <row r="7754">
          <cell r="D7754">
            <v>41078</v>
          </cell>
        </row>
        <row r="7755">
          <cell r="D7755">
            <v>41243</v>
          </cell>
        </row>
        <row r="7756">
          <cell r="D7756">
            <v>41264</v>
          </cell>
        </row>
        <row r="7757">
          <cell r="D7757">
            <v>41961</v>
          </cell>
        </row>
        <row r="7758">
          <cell r="D7758">
            <v>41961</v>
          </cell>
        </row>
        <row r="7759">
          <cell r="D7759">
            <v>41957</v>
          </cell>
        </row>
        <row r="7760">
          <cell r="D7760">
            <v>41957</v>
          </cell>
        </row>
        <row r="7761">
          <cell r="D7761">
            <v>41572</v>
          </cell>
        </row>
        <row r="7762">
          <cell r="D7762">
            <v>40883</v>
          </cell>
        </row>
        <row r="7763">
          <cell r="D7763">
            <v>41977</v>
          </cell>
        </row>
        <row r="7764">
          <cell r="D7764">
            <v>41909</v>
          </cell>
        </row>
        <row r="7765">
          <cell r="D7765">
            <v>40942</v>
          </cell>
        </row>
        <row r="7766">
          <cell r="D7766">
            <v>41864</v>
          </cell>
        </row>
        <row r="7767">
          <cell r="D7767">
            <v>41864</v>
          </cell>
        </row>
        <row r="7768">
          <cell r="D7768">
            <v>41864</v>
          </cell>
        </row>
        <row r="7769">
          <cell r="D7769">
            <v>41145</v>
          </cell>
        </row>
        <row r="7770">
          <cell r="D7770">
            <v>41956</v>
          </cell>
        </row>
        <row r="7771">
          <cell r="D7771">
            <v>41488</v>
          </cell>
        </row>
        <row r="7772">
          <cell r="D7772">
            <v>41488</v>
          </cell>
        </row>
        <row r="7773">
          <cell r="D7773">
            <v>41604</v>
          </cell>
        </row>
        <row r="7774">
          <cell r="D7774">
            <v>41604</v>
          </cell>
        </row>
        <row r="7775">
          <cell r="D7775">
            <v>41604</v>
          </cell>
        </row>
        <row r="7776">
          <cell r="D7776">
            <v>41378</v>
          </cell>
        </row>
        <row r="7777">
          <cell r="D7777">
            <v>40904</v>
          </cell>
        </row>
        <row r="7778">
          <cell r="D7778">
            <v>40904</v>
          </cell>
        </row>
        <row r="7779">
          <cell r="D7779">
            <v>40904</v>
          </cell>
        </row>
        <row r="7780">
          <cell r="D7780">
            <v>40904</v>
          </cell>
        </row>
        <row r="7781">
          <cell r="D7781">
            <v>41383</v>
          </cell>
        </row>
        <row r="7782">
          <cell r="D7782">
            <v>41383</v>
          </cell>
        </row>
        <row r="7783">
          <cell r="D7783">
            <v>40976</v>
          </cell>
        </row>
        <row r="7784">
          <cell r="D7784">
            <v>41583</v>
          </cell>
        </row>
        <row r="7785">
          <cell r="D7785">
            <v>41583</v>
          </cell>
        </row>
        <row r="7786">
          <cell r="D7786">
            <v>41583</v>
          </cell>
        </row>
        <row r="7787">
          <cell r="D7787">
            <v>40876</v>
          </cell>
        </row>
        <row r="7788">
          <cell r="D7788">
            <v>41412</v>
          </cell>
        </row>
        <row r="7789">
          <cell r="D7789">
            <v>41412</v>
          </cell>
        </row>
        <row r="7790">
          <cell r="D7790">
            <v>41412</v>
          </cell>
        </row>
        <row r="7791">
          <cell r="D7791">
            <v>41412</v>
          </cell>
        </row>
        <row r="7792">
          <cell r="D7792">
            <v>41902</v>
          </cell>
        </row>
        <row r="7793">
          <cell r="D7793">
            <v>41628</v>
          </cell>
        </row>
        <row r="7794">
          <cell r="D7794">
            <v>41925</v>
          </cell>
        </row>
        <row r="7795">
          <cell r="D7795">
            <v>41255</v>
          </cell>
        </row>
        <row r="7796">
          <cell r="D7796">
            <v>41255</v>
          </cell>
        </row>
        <row r="7797">
          <cell r="D7797">
            <v>41102</v>
          </cell>
        </row>
        <row r="7798">
          <cell r="D7798">
            <v>41184</v>
          </cell>
        </row>
        <row r="7799">
          <cell r="D7799">
            <v>41723</v>
          </cell>
        </row>
        <row r="7800">
          <cell r="D7800">
            <v>41723</v>
          </cell>
        </row>
        <row r="7801">
          <cell r="D7801">
            <v>41723</v>
          </cell>
        </row>
        <row r="7802">
          <cell r="D7802">
            <v>41792</v>
          </cell>
        </row>
        <row r="7803">
          <cell r="D7803">
            <v>40626</v>
          </cell>
        </row>
        <row r="7804">
          <cell r="D7804">
            <v>41174</v>
          </cell>
        </row>
        <row r="7805">
          <cell r="D7805">
            <v>41174</v>
          </cell>
        </row>
        <row r="7806">
          <cell r="D7806">
            <v>41174</v>
          </cell>
        </row>
        <row r="7807">
          <cell r="D7807">
            <v>41174</v>
          </cell>
        </row>
        <row r="7808">
          <cell r="D7808">
            <v>41174</v>
          </cell>
        </row>
        <row r="7809">
          <cell r="D7809">
            <v>41282</v>
          </cell>
        </row>
        <row r="7810">
          <cell r="D7810">
            <v>41282</v>
          </cell>
        </row>
        <row r="7811">
          <cell r="D7811">
            <v>41282</v>
          </cell>
        </row>
        <row r="7812">
          <cell r="D7812">
            <v>41319</v>
          </cell>
        </row>
        <row r="7813">
          <cell r="D7813">
            <v>41319</v>
          </cell>
        </row>
        <row r="7814">
          <cell r="D7814">
            <v>41319</v>
          </cell>
        </row>
        <row r="7815">
          <cell r="D7815">
            <v>41319</v>
          </cell>
        </row>
        <row r="7816">
          <cell r="D7816">
            <v>41799</v>
          </cell>
        </row>
        <row r="7817">
          <cell r="D7817">
            <v>41799</v>
          </cell>
        </row>
        <row r="7818">
          <cell r="D7818">
            <v>41569</v>
          </cell>
        </row>
        <row r="7819">
          <cell r="D7819">
            <v>41569</v>
          </cell>
        </row>
        <row r="7820">
          <cell r="D7820">
            <v>41569</v>
          </cell>
        </row>
        <row r="7821">
          <cell r="D7821">
            <v>41666</v>
          </cell>
        </row>
        <row r="7822">
          <cell r="D7822">
            <v>41982</v>
          </cell>
        </row>
        <row r="7823">
          <cell r="D7823">
            <v>41569</v>
          </cell>
        </row>
        <row r="7824">
          <cell r="D7824">
            <v>40781</v>
          </cell>
        </row>
        <row r="7825">
          <cell r="D7825">
            <v>40781</v>
          </cell>
        </row>
        <row r="7826">
          <cell r="D7826">
            <v>40679</v>
          </cell>
        </row>
        <row r="7827">
          <cell r="D7827">
            <v>40942</v>
          </cell>
        </row>
        <row r="7828">
          <cell r="D7828">
            <v>41944</v>
          </cell>
        </row>
        <row r="7829">
          <cell r="D7829">
            <v>41944</v>
          </cell>
        </row>
        <row r="7830">
          <cell r="D7830">
            <v>41025</v>
          </cell>
        </row>
        <row r="7831">
          <cell r="D7831">
            <v>41025</v>
          </cell>
        </row>
        <row r="7832">
          <cell r="D7832">
            <v>41025</v>
          </cell>
        </row>
        <row r="7833">
          <cell r="D7833">
            <v>41025</v>
          </cell>
        </row>
        <row r="7834">
          <cell r="D7834">
            <v>41404</v>
          </cell>
        </row>
        <row r="7835">
          <cell r="D7835">
            <v>40932</v>
          </cell>
        </row>
        <row r="7836">
          <cell r="D7836">
            <v>41012</v>
          </cell>
        </row>
        <row r="7837">
          <cell r="D7837">
            <v>41012</v>
          </cell>
        </row>
        <row r="7838">
          <cell r="D7838">
            <v>41177</v>
          </cell>
        </row>
        <row r="7839">
          <cell r="D7839">
            <v>41177</v>
          </cell>
        </row>
        <row r="7840">
          <cell r="D7840">
            <v>41177</v>
          </cell>
        </row>
        <row r="7841">
          <cell r="D7841">
            <v>40630</v>
          </cell>
        </row>
        <row r="7842">
          <cell r="D7842">
            <v>40630</v>
          </cell>
        </row>
        <row r="7843">
          <cell r="D7843">
            <v>41473</v>
          </cell>
        </row>
        <row r="7844">
          <cell r="D7844">
            <v>40652</v>
          </cell>
        </row>
        <row r="7845">
          <cell r="D7845">
            <v>40652</v>
          </cell>
        </row>
        <row r="7846">
          <cell r="D7846">
            <v>41842</v>
          </cell>
        </row>
        <row r="7847">
          <cell r="D7847">
            <v>41179</v>
          </cell>
        </row>
        <row r="7848">
          <cell r="D7848">
            <v>41179</v>
          </cell>
        </row>
        <row r="7849">
          <cell r="D7849">
            <v>41332</v>
          </cell>
        </row>
        <row r="7850">
          <cell r="D7850">
            <v>41397</v>
          </cell>
        </row>
        <row r="7851">
          <cell r="D7851">
            <v>41397</v>
          </cell>
        </row>
        <row r="7852">
          <cell r="D7852">
            <v>41397</v>
          </cell>
        </row>
        <row r="7853">
          <cell r="D7853">
            <v>40886</v>
          </cell>
        </row>
        <row r="7854">
          <cell r="D7854">
            <v>40886</v>
          </cell>
        </row>
        <row r="7855">
          <cell r="D7855">
            <v>41268</v>
          </cell>
        </row>
        <row r="7856">
          <cell r="D7856">
            <v>41981</v>
          </cell>
        </row>
        <row r="7857">
          <cell r="D7857">
            <v>41981</v>
          </cell>
        </row>
        <row r="7858">
          <cell r="D7858">
            <v>40693</v>
          </cell>
        </row>
        <row r="7859">
          <cell r="D7859">
            <v>40693</v>
          </cell>
        </row>
        <row r="7860">
          <cell r="D7860">
            <v>40693</v>
          </cell>
        </row>
        <row r="7861">
          <cell r="D7861">
            <v>40693</v>
          </cell>
        </row>
        <row r="7862">
          <cell r="D7862">
            <v>41701</v>
          </cell>
        </row>
        <row r="7863">
          <cell r="D7863">
            <v>41194</v>
          </cell>
        </row>
        <row r="7864">
          <cell r="D7864">
            <v>41194</v>
          </cell>
        </row>
        <row r="7865">
          <cell r="D7865">
            <v>41104</v>
          </cell>
        </row>
        <row r="7866">
          <cell r="D7866">
            <v>41104</v>
          </cell>
        </row>
        <row r="7867">
          <cell r="D7867">
            <v>41104</v>
          </cell>
        </row>
        <row r="7868">
          <cell r="D7868">
            <v>41104</v>
          </cell>
        </row>
        <row r="7869">
          <cell r="D7869">
            <v>40866</v>
          </cell>
        </row>
        <row r="7870">
          <cell r="D7870">
            <v>41422</v>
          </cell>
        </row>
        <row r="7871">
          <cell r="D7871">
            <v>41824</v>
          </cell>
        </row>
        <row r="7872">
          <cell r="D7872">
            <v>41908</v>
          </cell>
        </row>
        <row r="7873">
          <cell r="D7873">
            <v>41551</v>
          </cell>
        </row>
        <row r="7874">
          <cell r="D7874">
            <v>41551</v>
          </cell>
        </row>
        <row r="7875">
          <cell r="D7875">
            <v>41551</v>
          </cell>
        </row>
        <row r="7876">
          <cell r="D7876">
            <v>41551</v>
          </cell>
        </row>
        <row r="7877">
          <cell r="D7877">
            <v>41892</v>
          </cell>
        </row>
        <row r="7878">
          <cell r="D7878">
            <v>41892</v>
          </cell>
        </row>
        <row r="7879">
          <cell r="D7879">
            <v>40980</v>
          </cell>
        </row>
        <row r="7880">
          <cell r="D7880">
            <v>41608</v>
          </cell>
        </row>
        <row r="7881">
          <cell r="D7881">
            <v>41440</v>
          </cell>
        </row>
        <row r="7882">
          <cell r="D7882">
            <v>41977</v>
          </cell>
        </row>
        <row r="7883">
          <cell r="D7883">
            <v>41977</v>
          </cell>
        </row>
        <row r="7884">
          <cell r="D7884">
            <v>41977</v>
          </cell>
        </row>
        <row r="7885">
          <cell r="D7885">
            <v>41977</v>
          </cell>
        </row>
        <row r="7886">
          <cell r="D7886">
            <v>41977</v>
          </cell>
        </row>
        <row r="7887">
          <cell r="D7887">
            <v>41977</v>
          </cell>
        </row>
        <row r="7888">
          <cell r="D7888">
            <v>41977</v>
          </cell>
        </row>
        <row r="7889">
          <cell r="D7889">
            <v>41977</v>
          </cell>
        </row>
        <row r="7890">
          <cell r="D7890">
            <v>41503</v>
          </cell>
        </row>
        <row r="7891">
          <cell r="D7891">
            <v>41634</v>
          </cell>
        </row>
        <row r="7892">
          <cell r="D7892">
            <v>41634</v>
          </cell>
        </row>
        <row r="7893">
          <cell r="D7893">
            <v>41634</v>
          </cell>
        </row>
        <row r="7894">
          <cell r="D7894">
            <v>41634</v>
          </cell>
        </row>
        <row r="7895">
          <cell r="D7895">
            <v>41844</v>
          </cell>
        </row>
        <row r="7896">
          <cell r="D7896">
            <v>41812</v>
          </cell>
        </row>
        <row r="7897">
          <cell r="D7897">
            <v>41812</v>
          </cell>
        </row>
        <row r="7898">
          <cell r="D7898">
            <v>41812</v>
          </cell>
        </row>
        <row r="7899">
          <cell r="D7899">
            <v>41865</v>
          </cell>
        </row>
        <row r="7900">
          <cell r="D7900">
            <v>41865</v>
          </cell>
        </row>
        <row r="7901">
          <cell r="D7901">
            <v>41865</v>
          </cell>
        </row>
        <row r="7902">
          <cell r="D7902">
            <v>41865</v>
          </cell>
        </row>
        <row r="7903">
          <cell r="D7903">
            <v>41865</v>
          </cell>
        </row>
        <row r="7904">
          <cell r="D7904">
            <v>41865</v>
          </cell>
        </row>
        <row r="7905">
          <cell r="D7905">
            <v>41865</v>
          </cell>
        </row>
        <row r="7906">
          <cell r="D7906">
            <v>41220</v>
          </cell>
        </row>
        <row r="7907">
          <cell r="D7907">
            <v>41197</v>
          </cell>
        </row>
        <row r="7908">
          <cell r="D7908">
            <v>41197</v>
          </cell>
        </row>
        <row r="7909">
          <cell r="D7909">
            <v>41486</v>
          </cell>
        </row>
        <row r="7910">
          <cell r="D7910">
            <v>41612</v>
          </cell>
        </row>
        <row r="7911">
          <cell r="D7911">
            <v>41612</v>
          </cell>
        </row>
        <row r="7912">
          <cell r="D7912">
            <v>41612</v>
          </cell>
        </row>
        <row r="7913">
          <cell r="D7913">
            <v>41612</v>
          </cell>
        </row>
        <row r="7914">
          <cell r="D7914">
            <v>41393</v>
          </cell>
        </row>
        <row r="7915">
          <cell r="D7915">
            <v>41877</v>
          </cell>
        </row>
        <row r="7916">
          <cell r="D7916">
            <v>41808</v>
          </cell>
        </row>
        <row r="7917">
          <cell r="D7917">
            <v>41808</v>
          </cell>
        </row>
        <row r="7918">
          <cell r="D7918">
            <v>41233</v>
          </cell>
        </row>
        <row r="7919">
          <cell r="D7919">
            <v>41887</v>
          </cell>
        </row>
        <row r="7920">
          <cell r="D7920">
            <v>41094</v>
          </cell>
        </row>
        <row r="7921">
          <cell r="D7921">
            <v>41898</v>
          </cell>
        </row>
        <row r="7922">
          <cell r="D7922">
            <v>41898</v>
          </cell>
        </row>
        <row r="7923">
          <cell r="D7923">
            <v>41712</v>
          </cell>
        </row>
        <row r="7924">
          <cell r="D7924">
            <v>41907</v>
          </cell>
        </row>
        <row r="7925">
          <cell r="D7925">
            <v>41907</v>
          </cell>
        </row>
        <row r="7926">
          <cell r="D7926">
            <v>41500</v>
          </cell>
        </row>
        <row r="7927">
          <cell r="D7927">
            <v>41500</v>
          </cell>
        </row>
        <row r="7928">
          <cell r="D7928">
            <v>41964</v>
          </cell>
        </row>
        <row r="7929">
          <cell r="D7929">
            <v>41964</v>
          </cell>
        </row>
        <row r="7930">
          <cell r="D7930">
            <v>41964</v>
          </cell>
        </row>
        <row r="7931">
          <cell r="D7931">
            <v>41846</v>
          </cell>
        </row>
        <row r="7932">
          <cell r="D7932">
            <v>41359</v>
          </cell>
        </row>
        <row r="7933">
          <cell r="D7933">
            <v>41471</v>
          </cell>
        </row>
        <row r="7934">
          <cell r="D7934">
            <v>41471</v>
          </cell>
        </row>
        <row r="7935">
          <cell r="D7935">
            <v>41869</v>
          </cell>
        </row>
        <row r="7936">
          <cell r="D7936">
            <v>41869</v>
          </cell>
        </row>
        <row r="7937">
          <cell r="D7937">
            <v>41869</v>
          </cell>
        </row>
        <row r="7938">
          <cell r="D7938">
            <v>41869</v>
          </cell>
        </row>
        <row r="7939">
          <cell r="D7939">
            <v>41869</v>
          </cell>
        </row>
        <row r="7940">
          <cell r="D7940">
            <v>41869</v>
          </cell>
        </row>
        <row r="7941">
          <cell r="D7941">
            <v>41869</v>
          </cell>
        </row>
        <row r="7942">
          <cell r="D7942">
            <v>41623</v>
          </cell>
        </row>
        <row r="7943">
          <cell r="D7943">
            <v>41623</v>
          </cell>
        </row>
        <row r="7944">
          <cell r="D7944">
            <v>41999</v>
          </cell>
        </row>
        <row r="7945">
          <cell r="D7945">
            <v>41999</v>
          </cell>
        </row>
        <row r="7946">
          <cell r="D7946">
            <v>41999</v>
          </cell>
        </row>
        <row r="7947">
          <cell r="D7947">
            <v>41999</v>
          </cell>
        </row>
        <row r="7948">
          <cell r="D7948">
            <v>41999</v>
          </cell>
        </row>
        <row r="7949">
          <cell r="D7949">
            <v>40603</v>
          </cell>
        </row>
        <row r="7950">
          <cell r="D7950">
            <v>40603</v>
          </cell>
        </row>
        <row r="7951">
          <cell r="D7951">
            <v>40603</v>
          </cell>
        </row>
        <row r="7952">
          <cell r="D7952">
            <v>40603</v>
          </cell>
        </row>
        <row r="7953">
          <cell r="D7953">
            <v>41232</v>
          </cell>
        </row>
        <row r="7954">
          <cell r="D7954">
            <v>41232</v>
          </cell>
        </row>
        <row r="7955">
          <cell r="D7955">
            <v>40634</v>
          </cell>
        </row>
        <row r="7956">
          <cell r="D7956">
            <v>40634</v>
          </cell>
        </row>
        <row r="7957">
          <cell r="D7957">
            <v>41918</v>
          </cell>
        </row>
        <row r="7958">
          <cell r="D7958">
            <v>41918</v>
          </cell>
        </row>
        <row r="7959">
          <cell r="D7959">
            <v>41918</v>
          </cell>
        </row>
        <row r="7960">
          <cell r="D7960">
            <v>41918</v>
          </cell>
        </row>
        <row r="7961">
          <cell r="D7961">
            <v>41918</v>
          </cell>
        </row>
        <row r="7962">
          <cell r="D7962">
            <v>41918</v>
          </cell>
        </row>
        <row r="7963">
          <cell r="D7963">
            <v>41962</v>
          </cell>
        </row>
        <row r="7964">
          <cell r="D7964">
            <v>41962</v>
          </cell>
        </row>
        <row r="7965">
          <cell r="D7965">
            <v>41962</v>
          </cell>
        </row>
        <row r="7966">
          <cell r="D7966">
            <v>41962</v>
          </cell>
        </row>
        <row r="7967">
          <cell r="D7967">
            <v>41962</v>
          </cell>
        </row>
        <row r="7968">
          <cell r="D7968">
            <v>40991</v>
          </cell>
        </row>
        <row r="7969">
          <cell r="D7969">
            <v>41558</v>
          </cell>
        </row>
        <row r="7970">
          <cell r="D7970">
            <v>41558</v>
          </cell>
        </row>
        <row r="7971">
          <cell r="D7971">
            <v>41558</v>
          </cell>
        </row>
        <row r="7972">
          <cell r="D7972">
            <v>41137</v>
          </cell>
        </row>
        <row r="7973">
          <cell r="D7973">
            <v>41137</v>
          </cell>
        </row>
        <row r="7974">
          <cell r="D7974">
            <v>41137</v>
          </cell>
        </row>
        <row r="7975">
          <cell r="D7975">
            <v>41137</v>
          </cell>
        </row>
        <row r="7976">
          <cell r="D7976">
            <v>41137</v>
          </cell>
        </row>
        <row r="7977">
          <cell r="D7977">
            <v>41137</v>
          </cell>
        </row>
        <row r="7978">
          <cell r="D7978">
            <v>41137</v>
          </cell>
        </row>
        <row r="7979">
          <cell r="D7979">
            <v>40694</v>
          </cell>
        </row>
        <row r="7980">
          <cell r="D7980">
            <v>40694</v>
          </cell>
        </row>
        <row r="7981">
          <cell r="D7981">
            <v>41148</v>
          </cell>
        </row>
        <row r="7982">
          <cell r="D7982">
            <v>40547</v>
          </cell>
        </row>
        <row r="7983">
          <cell r="D7983">
            <v>40796</v>
          </cell>
        </row>
        <row r="7984">
          <cell r="D7984">
            <v>40796</v>
          </cell>
        </row>
        <row r="7985">
          <cell r="D7985">
            <v>41662</v>
          </cell>
        </row>
        <row r="7986">
          <cell r="D7986">
            <v>41662</v>
          </cell>
        </row>
        <row r="7987">
          <cell r="D7987">
            <v>41386</v>
          </cell>
        </row>
        <row r="7988">
          <cell r="D7988">
            <v>41476</v>
          </cell>
        </row>
        <row r="7989">
          <cell r="D7989">
            <v>41510</v>
          </cell>
        </row>
        <row r="7990">
          <cell r="D7990">
            <v>41510</v>
          </cell>
        </row>
        <row r="7991">
          <cell r="D7991">
            <v>41510</v>
          </cell>
        </row>
        <row r="7992">
          <cell r="D7992">
            <v>41510</v>
          </cell>
        </row>
        <row r="7993">
          <cell r="D7993">
            <v>41440</v>
          </cell>
        </row>
        <row r="7994">
          <cell r="D7994">
            <v>41440</v>
          </cell>
        </row>
        <row r="7995">
          <cell r="D7995">
            <v>41233</v>
          </cell>
        </row>
        <row r="7996">
          <cell r="D7996">
            <v>41233</v>
          </cell>
        </row>
        <row r="7997">
          <cell r="D7997">
            <v>41233</v>
          </cell>
        </row>
        <row r="7998">
          <cell r="D7998">
            <v>41947</v>
          </cell>
        </row>
        <row r="7999">
          <cell r="D7999">
            <v>41947</v>
          </cell>
        </row>
        <row r="8000">
          <cell r="D8000">
            <v>40667</v>
          </cell>
        </row>
        <row r="8001">
          <cell r="D8001">
            <v>40667</v>
          </cell>
        </row>
        <row r="8002">
          <cell r="D8002">
            <v>41221</v>
          </cell>
        </row>
        <row r="8003">
          <cell r="D8003">
            <v>41255</v>
          </cell>
        </row>
        <row r="8004">
          <cell r="D8004">
            <v>41255</v>
          </cell>
        </row>
        <row r="8005">
          <cell r="D8005">
            <v>40878</v>
          </cell>
        </row>
        <row r="8006">
          <cell r="D8006">
            <v>40878</v>
          </cell>
        </row>
        <row r="8007">
          <cell r="D8007">
            <v>40878</v>
          </cell>
        </row>
        <row r="8008">
          <cell r="D8008">
            <v>41555</v>
          </cell>
        </row>
        <row r="8009">
          <cell r="D8009">
            <v>41230</v>
          </cell>
        </row>
        <row r="8010">
          <cell r="D8010">
            <v>41230</v>
          </cell>
        </row>
        <row r="8011">
          <cell r="D8011">
            <v>41230</v>
          </cell>
        </row>
        <row r="8012">
          <cell r="D8012">
            <v>40619</v>
          </cell>
        </row>
        <row r="8013">
          <cell r="D8013">
            <v>41080</v>
          </cell>
        </row>
        <row r="8014">
          <cell r="D8014">
            <v>41785</v>
          </cell>
        </row>
        <row r="8015">
          <cell r="D8015">
            <v>41785</v>
          </cell>
        </row>
        <row r="8016">
          <cell r="D8016">
            <v>41785</v>
          </cell>
        </row>
        <row r="8017">
          <cell r="D8017">
            <v>41785</v>
          </cell>
        </row>
        <row r="8018">
          <cell r="D8018">
            <v>40795</v>
          </cell>
        </row>
        <row r="8019">
          <cell r="D8019">
            <v>40795</v>
          </cell>
        </row>
        <row r="8020">
          <cell r="D8020">
            <v>41930</v>
          </cell>
        </row>
        <row r="8021">
          <cell r="D8021">
            <v>41946</v>
          </cell>
        </row>
        <row r="8022">
          <cell r="D8022">
            <v>41946</v>
          </cell>
        </row>
        <row r="8023">
          <cell r="D8023">
            <v>40745</v>
          </cell>
        </row>
        <row r="8024">
          <cell r="D8024">
            <v>40745</v>
          </cell>
        </row>
        <row r="8025">
          <cell r="D8025">
            <v>40745</v>
          </cell>
        </row>
        <row r="8026">
          <cell r="D8026">
            <v>40745</v>
          </cell>
        </row>
        <row r="8027">
          <cell r="D8027">
            <v>41163</v>
          </cell>
        </row>
        <row r="8028">
          <cell r="D8028">
            <v>41163</v>
          </cell>
        </row>
        <row r="8029">
          <cell r="D8029">
            <v>41163</v>
          </cell>
        </row>
        <row r="8030">
          <cell r="D8030">
            <v>41163</v>
          </cell>
        </row>
        <row r="8031">
          <cell r="D8031">
            <v>41569</v>
          </cell>
        </row>
        <row r="8032">
          <cell r="D8032">
            <v>41281</v>
          </cell>
        </row>
        <row r="8033">
          <cell r="D8033">
            <v>41281</v>
          </cell>
        </row>
        <row r="8034">
          <cell r="D8034">
            <v>41085</v>
          </cell>
        </row>
        <row r="8035">
          <cell r="D8035">
            <v>41085</v>
          </cell>
        </row>
        <row r="8036">
          <cell r="D8036">
            <v>41085</v>
          </cell>
        </row>
        <row r="8037">
          <cell r="D8037">
            <v>41085</v>
          </cell>
        </row>
        <row r="8038">
          <cell r="D8038">
            <v>41172</v>
          </cell>
        </row>
        <row r="8039">
          <cell r="D8039">
            <v>41831</v>
          </cell>
        </row>
        <row r="8040">
          <cell r="D8040">
            <v>41821</v>
          </cell>
        </row>
        <row r="8041">
          <cell r="D8041">
            <v>41873</v>
          </cell>
        </row>
        <row r="8042">
          <cell r="D8042">
            <v>41873</v>
          </cell>
        </row>
        <row r="8043">
          <cell r="D8043">
            <v>41873</v>
          </cell>
        </row>
        <row r="8044">
          <cell r="D8044">
            <v>41710</v>
          </cell>
        </row>
        <row r="8045">
          <cell r="D8045">
            <v>41710</v>
          </cell>
        </row>
        <row r="8046">
          <cell r="D8046">
            <v>41898</v>
          </cell>
        </row>
        <row r="8047">
          <cell r="D8047">
            <v>41538</v>
          </cell>
        </row>
        <row r="8048">
          <cell r="D8048">
            <v>41624</v>
          </cell>
        </row>
        <row r="8049">
          <cell r="D8049">
            <v>41947</v>
          </cell>
        </row>
        <row r="8050">
          <cell r="D8050">
            <v>41459</v>
          </cell>
        </row>
        <row r="8051">
          <cell r="D8051">
            <v>40812</v>
          </cell>
        </row>
        <row r="8052">
          <cell r="D8052">
            <v>40812</v>
          </cell>
        </row>
        <row r="8053">
          <cell r="D8053">
            <v>40812</v>
          </cell>
        </row>
        <row r="8054">
          <cell r="D8054">
            <v>40738</v>
          </cell>
        </row>
        <row r="8055">
          <cell r="D8055">
            <v>41911</v>
          </cell>
        </row>
        <row r="8056">
          <cell r="D8056">
            <v>41149</v>
          </cell>
        </row>
        <row r="8057">
          <cell r="D8057">
            <v>41149</v>
          </cell>
        </row>
        <row r="8058">
          <cell r="D8058">
            <v>41149</v>
          </cell>
        </row>
        <row r="8059">
          <cell r="D8059">
            <v>41149</v>
          </cell>
        </row>
        <row r="8060">
          <cell r="D8060">
            <v>41149</v>
          </cell>
        </row>
        <row r="8061">
          <cell r="D8061">
            <v>41149</v>
          </cell>
        </row>
        <row r="8062">
          <cell r="D8062">
            <v>41172</v>
          </cell>
        </row>
        <row r="8063">
          <cell r="D8063">
            <v>41172</v>
          </cell>
        </row>
        <row r="8064">
          <cell r="D8064">
            <v>41586</v>
          </cell>
        </row>
        <row r="8065">
          <cell r="D8065">
            <v>41586</v>
          </cell>
        </row>
        <row r="8066">
          <cell r="D8066">
            <v>41586</v>
          </cell>
        </row>
        <row r="8067">
          <cell r="D8067">
            <v>41586</v>
          </cell>
        </row>
        <row r="8068">
          <cell r="D8068">
            <v>41586</v>
          </cell>
        </row>
        <row r="8069">
          <cell r="D8069">
            <v>41202</v>
          </cell>
        </row>
        <row r="8070">
          <cell r="D8070">
            <v>41202</v>
          </cell>
        </row>
        <row r="8071">
          <cell r="D8071">
            <v>41641</v>
          </cell>
        </row>
        <row r="8072">
          <cell r="D8072">
            <v>41641</v>
          </cell>
        </row>
        <row r="8073">
          <cell r="D8073">
            <v>41641</v>
          </cell>
        </row>
        <row r="8074">
          <cell r="D8074">
            <v>41641</v>
          </cell>
        </row>
        <row r="8075">
          <cell r="D8075">
            <v>41641</v>
          </cell>
        </row>
        <row r="8076">
          <cell r="D8076">
            <v>41641</v>
          </cell>
        </row>
        <row r="8077">
          <cell r="D8077">
            <v>41641</v>
          </cell>
        </row>
        <row r="8078">
          <cell r="D8078">
            <v>41083</v>
          </cell>
        </row>
        <row r="8079">
          <cell r="D8079">
            <v>41083</v>
          </cell>
        </row>
        <row r="8080">
          <cell r="D8080">
            <v>41083</v>
          </cell>
        </row>
        <row r="8081">
          <cell r="D8081">
            <v>41601</v>
          </cell>
        </row>
        <row r="8082">
          <cell r="D8082">
            <v>41208</v>
          </cell>
        </row>
        <row r="8083">
          <cell r="D8083">
            <v>41208</v>
          </cell>
        </row>
        <row r="8084">
          <cell r="D8084">
            <v>41208</v>
          </cell>
        </row>
        <row r="8085">
          <cell r="D8085">
            <v>41208</v>
          </cell>
        </row>
        <row r="8086">
          <cell r="D8086">
            <v>41208</v>
          </cell>
        </row>
        <row r="8087">
          <cell r="D8087">
            <v>41568</v>
          </cell>
        </row>
        <row r="8088">
          <cell r="D8088">
            <v>41758</v>
          </cell>
        </row>
        <row r="8089">
          <cell r="D8089">
            <v>41547</v>
          </cell>
        </row>
        <row r="8090">
          <cell r="D8090">
            <v>41100</v>
          </cell>
        </row>
        <row r="8091">
          <cell r="D8091">
            <v>41128</v>
          </cell>
        </row>
        <row r="8092">
          <cell r="D8092">
            <v>40884</v>
          </cell>
        </row>
        <row r="8093">
          <cell r="D8093">
            <v>41253</v>
          </cell>
        </row>
        <row r="8094">
          <cell r="D8094">
            <v>41952</v>
          </cell>
        </row>
        <row r="8095">
          <cell r="D8095">
            <v>41848</v>
          </cell>
        </row>
        <row r="8096">
          <cell r="D8096">
            <v>41848</v>
          </cell>
        </row>
        <row r="8097">
          <cell r="D8097">
            <v>41848</v>
          </cell>
        </row>
        <row r="8098">
          <cell r="D8098">
            <v>41848</v>
          </cell>
        </row>
        <row r="8099">
          <cell r="D8099">
            <v>42002</v>
          </cell>
        </row>
        <row r="8100">
          <cell r="D8100">
            <v>42002</v>
          </cell>
        </row>
        <row r="8101">
          <cell r="D8101">
            <v>41344</v>
          </cell>
        </row>
        <row r="8102">
          <cell r="D8102">
            <v>41344</v>
          </cell>
        </row>
        <row r="8103">
          <cell r="D8103">
            <v>41051</v>
          </cell>
        </row>
        <row r="8104">
          <cell r="D8104">
            <v>41051</v>
          </cell>
        </row>
        <row r="8105">
          <cell r="D8105">
            <v>41051</v>
          </cell>
        </row>
        <row r="8106">
          <cell r="D8106">
            <v>41051</v>
          </cell>
        </row>
        <row r="8107">
          <cell r="D8107">
            <v>41688</v>
          </cell>
        </row>
        <row r="8108">
          <cell r="D8108">
            <v>41688</v>
          </cell>
        </row>
        <row r="8109">
          <cell r="D8109">
            <v>41688</v>
          </cell>
        </row>
        <row r="8110">
          <cell r="D8110">
            <v>41982</v>
          </cell>
        </row>
        <row r="8111">
          <cell r="D8111">
            <v>41962</v>
          </cell>
        </row>
        <row r="8112">
          <cell r="D8112">
            <v>41962</v>
          </cell>
        </row>
        <row r="8113">
          <cell r="D8113">
            <v>41610</v>
          </cell>
        </row>
        <row r="8114">
          <cell r="D8114">
            <v>41610</v>
          </cell>
        </row>
        <row r="8115">
          <cell r="D8115">
            <v>41610</v>
          </cell>
        </row>
        <row r="8116">
          <cell r="D8116">
            <v>41916</v>
          </cell>
        </row>
        <row r="8117">
          <cell r="D8117">
            <v>41881</v>
          </cell>
        </row>
        <row r="8118">
          <cell r="D8118">
            <v>41968</v>
          </cell>
        </row>
        <row r="8119">
          <cell r="D8119">
            <v>41821</v>
          </cell>
        </row>
        <row r="8120">
          <cell r="D8120">
            <v>41843</v>
          </cell>
        </row>
        <row r="8121">
          <cell r="D8121">
            <v>41590</v>
          </cell>
        </row>
        <row r="8122">
          <cell r="D8122">
            <v>41590</v>
          </cell>
        </row>
        <row r="8123">
          <cell r="D8123">
            <v>41590</v>
          </cell>
        </row>
        <row r="8124">
          <cell r="D8124">
            <v>40886</v>
          </cell>
        </row>
        <row r="8125">
          <cell r="D8125">
            <v>40886</v>
          </cell>
        </row>
        <row r="8126">
          <cell r="D8126">
            <v>41890</v>
          </cell>
        </row>
        <row r="8127">
          <cell r="D8127">
            <v>40945</v>
          </cell>
        </row>
        <row r="8128">
          <cell r="D8128">
            <v>40945</v>
          </cell>
        </row>
        <row r="8129">
          <cell r="D8129">
            <v>40945</v>
          </cell>
        </row>
        <row r="8130">
          <cell r="D8130">
            <v>41878</v>
          </cell>
        </row>
        <row r="8131">
          <cell r="D8131">
            <v>40744</v>
          </cell>
        </row>
        <row r="8132">
          <cell r="D8132">
            <v>40744</v>
          </cell>
        </row>
        <row r="8133">
          <cell r="D8133">
            <v>40744</v>
          </cell>
        </row>
        <row r="8134">
          <cell r="D8134">
            <v>40744</v>
          </cell>
        </row>
        <row r="8135">
          <cell r="D8135">
            <v>41190</v>
          </cell>
        </row>
        <row r="8136">
          <cell r="D8136">
            <v>40955</v>
          </cell>
        </row>
        <row r="8137">
          <cell r="D8137">
            <v>40955</v>
          </cell>
        </row>
        <row r="8138">
          <cell r="D8138">
            <v>41499</v>
          </cell>
        </row>
        <row r="8139">
          <cell r="D8139">
            <v>40856</v>
          </cell>
        </row>
        <row r="8140">
          <cell r="D8140">
            <v>41474</v>
          </cell>
        </row>
        <row r="8141">
          <cell r="D8141">
            <v>41474</v>
          </cell>
        </row>
        <row r="8142">
          <cell r="D8142">
            <v>41474</v>
          </cell>
        </row>
        <row r="8143">
          <cell r="D8143">
            <v>41310</v>
          </cell>
        </row>
        <row r="8144">
          <cell r="D8144">
            <v>41310</v>
          </cell>
        </row>
        <row r="8145">
          <cell r="D8145">
            <v>41310</v>
          </cell>
        </row>
        <row r="8146">
          <cell r="D8146">
            <v>41310</v>
          </cell>
        </row>
        <row r="8147">
          <cell r="D8147">
            <v>40714</v>
          </cell>
        </row>
        <row r="8148">
          <cell r="D8148">
            <v>40714</v>
          </cell>
        </row>
        <row r="8149">
          <cell r="D8149">
            <v>41800</v>
          </cell>
        </row>
        <row r="8150">
          <cell r="D8150">
            <v>41636</v>
          </cell>
        </row>
        <row r="8151">
          <cell r="D8151">
            <v>40570</v>
          </cell>
        </row>
        <row r="8152">
          <cell r="D8152">
            <v>40570</v>
          </cell>
        </row>
        <row r="8153">
          <cell r="D8153">
            <v>41722</v>
          </cell>
        </row>
        <row r="8154">
          <cell r="D8154">
            <v>41722</v>
          </cell>
        </row>
        <row r="8155">
          <cell r="D8155">
            <v>41722</v>
          </cell>
        </row>
        <row r="8156">
          <cell r="D8156">
            <v>41719</v>
          </cell>
        </row>
        <row r="8157">
          <cell r="D8157">
            <v>41719</v>
          </cell>
        </row>
        <row r="8158">
          <cell r="D8158">
            <v>41552</v>
          </cell>
        </row>
        <row r="8159">
          <cell r="D8159">
            <v>41597</v>
          </cell>
        </row>
        <row r="8160">
          <cell r="D8160">
            <v>42000</v>
          </cell>
        </row>
        <row r="8161">
          <cell r="D8161">
            <v>41343</v>
          </cell>
        </row>
        <row r="8162">
          <cell r="D8162">
            <v>41321</v>
          </cell>
        </row>
        <row r="8163">
          <cell r="D8163">
            <v>41180</v>
          </cell>
        </row>
        <row r="8164">
          <cell r="D8164">
            <v>41180</v>
          </cell>
        </row>
        <row r="8165">
          <cell r="D8165">
            <v>41215</v>
          </cell>
        </row>
        <row r="8166">
          <cell r="D8166">
            <v>41215</v>
          </cell>
        </row>
        <row r="8167">
          <cell r="D8167">
            <v>41215</v>
          </cell>
        </row>
        <row r="8168">
          <cell r="D8168">
            <v>41215</v>
          </cell>
        </row>
        <row r="8169">
          <cell r="D8169">
            <v>41487</v>
          </cell>
        </row>
        <row r="8170">
          <cell r="D8170">
            <v>41950</v>
          </cell>
        </row>
        <row r="8171">
          <cell r="D8171">
            <v>41950</v>
          </cell>
        </row>
        <row r="8172">
          <cell r="D8172">
            <v>41950</v>
          </cell>
        </row>
        <row r="8173">
          <cell r="D8173">
            <v>41319</v>
          </cell>
        </row>
        <row r="8174">
          <cell r="D8174">
            <v>40733</v>
          </cell>
        </row>
        <row r="8175">
          <cell r="D8175">
            <v>40733</v>
          </cell>
        </row>
        <row r="8176">
          <cell r="D8176">
            <v>40733</v>
          </cell>
        </row>
        <row r="8177">
          <cell r="D8177">
            <v>41304</v>
          </cell>
        </row>
        <row r="8178">
          <cell r="D8178">
            <v>41540</v>
          </cell>
        </row>
        <row r="8179">
          <cell r="D8179">
            <v>41996</v>
          </cell>
        </row>
        <row r="8180">
          <cell r="D8180">
            <v>41520</v>
          </cell>
        </row>
        <row r="8181">
          <cell r="D8181">
            <v>41123</v>
          </cell>
        </row>
        <row r="8182">
          <cell r="D8182">
            <v>41234</v>
          </cell>
        </row>
        <row r="8183">
          <cell r="D8183">
            <v>41234</v>
          </cell>
        </row>
        <row r="8184">
          <cell r="D8184">
            <v>41778</v>
          </cell>
        </row>
        <row r="8185">
          <cell r="D8185">
            <v>41778</v>
          </cell>
        </row>
        <row r="8186">
          <cell r="D8186">
            <v>41844</v>
          </cell>
        </row>
        <row r="8187">
          <cell r="D8187">
            <v>41165</v>
          </cell>
        </row>
        <row r="8188">
          <cell r="D8188">
            <v>41165</v>
          </cell>
        </row>
        <row r="8189">
          <cell r="D8189">
            <v>41619</v>
          </cell>
        </row>
        <row r="8190">
          <cell r="D8190">
            <v>41184</v>
          </cell>
        </row>
        <row r="8191">
          <cell r="D8191">
            <v>41184</v>
          </cell>
        </row>
        <row r="8192">
          <cell r="D8192">
            <v>41961</v>
          </cell>
        </row>
        <row r="8193">
          <cell r="D8193">
            <v>41961</v>
          </cell>
        </row>
        <row r="8194">
          <cell r="D8194">
            <v>41243</v>
          </cell>
        </row>
        <row r="8195">
          <cell r="D8195">
            <v>41243</v>
          </cell>
        </row>
        <row r="8196">
          <cell r="D8196">
            <v>41243</v>
          </cell>
        </row>
        <row r="8197">
          <cell r="D8197">
            <v>41249</v>
          </cell>
        </row>
        <row r="8198">
          <cell r="D8198">
            <v>41888</v>
          </cell>
        </row>
        <row r="8199">
          <cell r="D8199">
            <v>41888</v>
          </cell>
        </row>
        <row r="8200">
          <cell r="D8200">
            <v>41888</v>
          </cell>
        </row>
        <row r="8201">
          <cell r="D8201">
            <v>41754</v>
          </cell>
        </row>
        <row r="8202">
          <cell r="D8202">
            <v>41754</v>
          </cell>
        </row>
        <row r="8203">
          <cell r="D8203">
            <v>41221</v>
          </cell>
        </row>
        <row r="8204">
          <cell r="D8204">
            <v>41221</v>
          </cell>
        </row>
        <row r="8205">
          <cell r="D8205">
            <v>41221</v>
          </cell>
        </row>
        <row r="8206">
          <cell r="D8206">
            <v>41221</v>
          </cell>
        </row>
        <row r="8207">
          <cell r="D8207">
            <v>41221</v>
          </cell>
        </row>
        <row r="8208">
          <cell r="D8208">
            <v>41025</v>
          </cell>
        </row>
        <row r="8209">
          <cell r="D8209">
            <v>41025</v>
          </cell>
        </row>
        <row r="8210">
          <cell r="D8210">
            <v>41172</v>
          </cell>
        </row>
        <row r="8211">
          <cell r="D8211">
            <v>41172</v>
          </cell>
        </row>
        <row r="8212">
          <cell r="D8212">
            <v>41890</v>
          </cell>
        </row>
        <row r="8213">
          <cell r="D8213">
            <v>41586</v>
          </cell>
        </row>
        <row r="8214">
          <cell r="D8214">
            <v>41586</v>
          </cell>
        </row>
        <row r="8215">
          <cell r="D8215">
            <v>41177</v>
          </cell>
        </row>
        <row r="8216">
          <cell r="D8216">
            <v>41177</v>
          </cell>
        </row>
        <row r="8217">
          <cell r="D8217">
            <v>41177</v>
          </cell>
        </row>
        <row r="8218">
          <cell r="D8218">
            <v>41177</v>
          </cell>
        </row>
        <row r="8219">
          <cell r="D8219">
            <v>40819</v>
          </cell>
        </row>
        <row r="8220">
          <cell r="D8220">
            <v>40819</v>
          </cell>
        </row>
        <row r="8221">
          <cell r="D8221">
            <v>40819</v>
          </cell>
        </row>
        <row r="8222">
          <cell r="D8222">
            <v>40819</v>
          </cell>
        </row>
        <row r="8223">
          <cell r="D8223">
            <v>40819</v>
          </cell>
        </row>
        <row r="8224">
          <cell r="D8224">
            <v>40593</v>
          </cell>
        </row>
        <row r="8225">
          <cell r="D8225">
            <v>41438</v>
          </cell>
        </row>
        <row r="8226">
          <cell r="D8226">
            <v>41438</v>
          </cell>
        </row>
        <row r="8227">
          <cell r="D8227">
            <v>41945</v>
          </cell>
        </row>
        <row r="8228">
          <cell r="D8228">
            <v>41945</v>
          </cell>
        </row>
        <row r="8229">
          <cell r="D8229">
            <v>41369</v>
          </cell>
        </row>
        <row r="8230">
          <cell r="D8230">
            <v>41369</v>
          </cell>
        </row>
        <row r="8231">
          <cell r="D8231">
            <v>41369</v>
          </cell>
        </row>
        <row r="8232">
          <cell r="D8232">
            <v>41456</v>
          </cell>
        </row>
        <row r="8233">
          <cell r="D8233">
            <v>41456</v>
          </cell>
        </row>
        <row r="8234">
          <cell r="D8234">
            <v>40808</v>
          </cell>
        </row>
        <row r="8235">
          <cell r="D8235">
            <v>40808</v>
          </cell>
        </row>
        <row r="8236">
          <cell r="D8236">
            <v>41761</v>
          </cell>
        </row>
        <row r="8237">
          <cell r="D8237">
            <v>41761</v>
          </cell>
        </row>
        <row r="8238">
          <cell r="D8238">
            <v>41761</v>
          </cell>
        </row>
        <row r="8239">
          <cell r="D8239">
            <v>41933</v>
          </cell>
        </row>
        <row r="8240">
          <cell r="D8240">
            <v>41933</v>
          </cell>
        </row>
        <row r="8241">
          <cell r="D8241">
            <v>41933</v>
          </cell>
        </row>
        <row r="8242">
          <cell r="D8242">
            <v>41933</v>
          </cell>
        </row>
        <row r="8243">
          <cell r="D8243">
            <v>40787</v>
          </cell>
        </row>
        <row r="8244">
          <cell r="D8244">
            <v>40787</v>
          </cell>
        </row>
        <row r="8245">
          <cell r="D8245">
            <v>40767</v>
          </cell>
        </row>
        <row r="8246">
          <cell r="D8246">
            <v>40767</v>
          </cell>
        </row>
        <row r="8247">
          <cell r="D8247">
            <v>40774</v>
          </cell>
        </row>
        <row r="8248">
          <cell r="D8248">
            <v>41039</v>
          </cell>
        </row>
        <row r="8249">
          <cell r="D8249">
            <v>41039</v>
          </cell>
        </row>
        <row r="8250">
          <cell r="D8250">
            <v>41405</v>
          </cell>
        </row>
        <row r="8251">
          <cell r="D8251">
            <v>40973</v>
          </cell>
        </row>
        <row r="8252">
          <cell r="D8252">
            <v>40973</v>
          </cell>
        </row>
        <row r="8253">
          <cell r="D8253">
            <v>40973</v>
          </cell>
        </row>
        <row r="8254">
          <cell r="D8254">
            <v>40973</v>
          </cell>
        </row>
        <row r="8255">
          <cell r="D8255">
            <v>41864</v>
          </cell>
        </row>
        <row r="8256">
          <cell r="D8256">
            <v>41864</v>
          </cell>
        </row>
        <row r="8257">
          <cell r="D8257">
            <v>41864</v>
          </cell>
        </row>
        <row r="8258">
          <cell r="D8258">
            <v>41864</v>
          </cell>
        </row>
        <row r="8259">
          <cell r="D8259">
            <v>41864</v>
          </cell>
        </row>
        <row r="8260">
          <cell r="D8260">
            <v>41864</v>
          </cell>
        </row>
        <row r="8261">
          <cell r="D8261">
            <v>41452</v>
          </cell>
        </row>
        <row r="8262">
          <cell r="D8262">
            <v>41452</v>
          </cell>
        </row>
        <row r="8263">
          <cell r="D8263">
            <v>41452</v>
          </cell>
        </row>
        <row r="8264">
          <cell r="D8264">
            <v>41624</v>
          </cell>
        </row>
        <row r="8265">
          <cell r="D8265">
            <v>41165</v>
          </cell>
        </row>
        <row r="8266">
          <cell r="D8266">
            <v>40907</v>
          </cell>
        </row>
        <row r="8267">
          <cell r="D8267">
            <v>40907</v>
          </cell>
        </row>
        <row r="8268">
          <cell r="D8268">
            <v>40662</v>
          </cell>
        </row>
        <row r="8269">
          <cell r="D8269">
            <v>41670</v>
          </cell>
        </row>
        <row r="8270">
          <cell r="D8270">
            <v>41670</v>
          </cell>
        </row>
        <row r="8271">
          <cell r="D8271">
            <v>41670</v>
          </cell>
        </row>
        <row r="8272">
          <cell r="D8272">
            <v>41670</v>
          </cell>
        </row>
        <row r="8273">
          <cell r="D8273">
            <v>41634</v>
          </cell>
        </row>
        <row r="8274">
          <cell r="D8274">
            <v>41568</v>
          </cell>
        </row>
        <row r="8275">
          <cell r="D8275">
            <v>41073</v>
          </cell>
        </row>
        <row r="8276">
          <cell r="D8276">
            <v>41821</v>
          </cell>
        </row>
        <row r="8277">
          <cell r="D8277">
            <v>41086</v>
          </cell>
        </row>
        <row r="8278">
          <cell r="D8278">
            <v>41326</v>
          </cell>
        </row>
        <row r="8279">
          <cell r="D8279">
            <v>41326</v>
          </cell>
        </row>
        <row r="8280">
          <cell r="D8280">
            <v>41326</v>
          </cell>
        </row>
        <row r="8281">
          <cell r="D8281">
            <v>41752</v>
          </cell>
        </row>
        <row r="8282">
          <cell r="D8282">
            <v>41769</v>
          </cell>
        </row>
        <row r="8283">
          <cell r="D8283">
            <v>41769</v>
          </cell>
        </row>
        <row r="8284">
          <cell r="D8284">
            <v>41264</v>
          </cell>
        </row>
        <row r="8285">
          <cell r="D8285">
            <v>41264</v>
          </cell>
        </row>
        <row r="8286">
          <cell r="D8286">
            <v>41264</v>
          </cell>
        </row>
        <row r="8287">
          <cell r="D8287">
            <v>41264</v>
          </cell>
        </row>
        <row r="8288">
          <cell r="D8288">
            <v>40767</v>
          </cell>
        </row>
        <row r="8289">
          <cell r="D8289">
            <v>40767</v>
          </cell>
        </row>
        <row r="8290">
          <cell r="D8290">
            <v>40767</v>
          </cell>
        </row>
        <row r="8291">
          <cell r="D8291">
            <v>40767</v>
          </cell>
        </row>
        <row r="8292">
          <cell r="D8292">
            <v>40767</v>
          </cell>
        </row>
        <row r="8293">
          <cell r="D8293">
            <v>40767</v>
          </cell>
        </row>
        <row r="8294">
          <cell r="D8294">
            <v>41254</v>
          </cell>
        </row>
        <row r="8295">
          <cell r="D8295">
            <v>41947</v>
          </cell>
        </row>
        <row r="8296">
          <cell r="D8296">
            <v>41712</v>
          </cell>
        </row>
        <row r="8297">
          <cell r="D8297">
            <v>41425</v>
          </cell>
        </row>
        <row r="8298">
          <cell r="D8298">
            <v>41425</v>
          </cell>
        </row>
        <row r="8299">
          <cell r="D8299">
            <v>41095</v>
          </cell>
        </row>
        <row r="8300">
          <cell r="D8300">
            <v>41095</v>
          </cell>
        </row>
        <row r="8301">
          <cell r="D8301">
            <v>40613</v>
          </cell>
        </row>
        <row r="8302">
          <cell r="D8302">
            <v>41019</v>
          </cell>
        </row>
        <row r="8303">
          <cell r="D8303">
            <v>41847</v>
          </cell>
        </row>
        <row r="8304">
          <cell r="D8304">
            <v>41847</v>
          </cell>
        </row>
        <row r="8305">
          <cell r="D8305">
            <v>40847</v>
          </cell>
        </row>
        <row r="8306">
          <cell r="D8306">
            <v>41947</v>
          </cell>
        </row>
        <row r="8307">
          <cell r="D8307">
            <v>41498</v>
          </cell>
        </row>
        <row r="8308">
          <cell r="D8308">
            <v>41498</v>
          </cell>
        </row>
        <row r="8309">
          <cell r="D8309">
            <v>41498</v>
          </cell>
        </row>
        <row r="8310">
          <cell r="D8310">
            <v>41481</v>
          </cell>
        </row>
        <row r="8311">
          <cell r="D8311">
            <v>40603</v>
          </cell>
        </row>
        <row r="8312">
          <cell r="D8312">
            <v>40603</v>
          </cell>
        </row>
        <row r="8313">
          <cell r="D8313">
            <v>41666</v>
          </cell>
        </row>
        <row r="8314">
          <cell r="D8314">
            <v>41666</v>
          </cell>
        </row>
        <row r="8315">
          <cell r="D8315">
            <v>40736</v>
          </cell>
        </row>
        <row r="8316">
          <cell r="D8316">
            <v>40736</v>
          </cell>
        </row>
        <row r="8317">
          <cell r="D8317">
            <v>40736</v>
          </cell>
        </row>
        <row r="8318">
          <cell r="D8318">
            <v>40736</v>
          </cell>
        </row>
        <row r="8319">
          <cell r="D8319">
            <v>41741</v>
          </cell>
        </row>
        <row r="8320">
          <cell r="D8320">
            <v>41741</v>
          </cell>
        </row>
        <row r="8321">
          <cell r="D8321">
            <v>41957</v>
          </cell>
        </row>
        <row r="8322">
          <cell r="D8322">
            <v>41248</v>
          </cell>
        </row>
        <row r="8323">
          <cell r="D8323">
            <v>41544</v>
          </cell>
        </row>
        <row r="8324">
          <cell r="D8324">
            <v>41598</v>
          </cell>
        </row>
        <row r="8325">
          <cell r="D8325">
            <v>41598</v>
          </cell>
        </row>
        <row r="8326">
          <cell r="D8326">
            <v>41891</v>
          </cell>
        </row>
        <row r="8327">
          <cell r="D8327">
            <v>41891</v>
          </cell>
        </row>
        <row r="8328">
          <cell r="D8328">
            <v>41842</v>
          </cell>
        </row>
        <row r="8329">
          <cell r="D8329">
            <v>41842</v>
          </cell>
        </row>
        <row r="8330">
          <cell r="D8330">
            <v>41919</v>
          </cell>
        </row>
        <row r="8331">
          <cell r="D8331">
            <v>41919</v>
          </cell>
        </row>
        <row r="8332">
          <cell r="D8332">
            <v>41951</v>
          </cell>
        </row>
        <row r="8333">
          <cell r="D8333">
            <v>41343</v>
          </cell>
        </row>
        <row r="8334">
          <cell r="D8334">
            <v>41343</v>
          </cell>
        </row>
        <row r="8335">
          <cell r="D8335">
            <v>41343</v>
          </cell>
        </row>
        <row r="8336">
          <cell r="D8336">
            <v>41343</v>
          </cell>
        </row>
        <row r="8337">
          <cell r="D8337">
            <v>41773</v>
          </cell>
        </row>
        <row r="8338">
          <cell r="D8338">
            <v>41458</v>
          </cell>
        </row>
        <row r="8339">
          <cell r="D8339">
            <v>40904</v>
          </cell>
        </row>
        <row r="8340">
          <cell r="D8340">
            <v>40904</v>
          </cell>
        </row>
        <row r="8341">
          <cell r="D8341">
            <v>41743</v>
          </cell>
        </row>
        <row r="8342">
          <cell r="D8342">
            <v>40861</v>
          </cell>
        </row>
        <row r="8343">
          <cell r="D8343">
            <v>41802</v>
          </cell>
        </row>
        <row r="8344">
          <cell r="D8344">
            <v>41604</v>
          </cell>
        </row>
        <row r="8345">
          <cell r="D8345">
            <v>40623</v>
          </cell>
        </row>
        <row r="8346">
          <cell r="D8346">
            <v>40623</v>
          </cell>
        </row>
        <row r="8347">
          <cell r="D8347">
            <v>40623</v>
          </cell>
        </row>
        <row r="8348">
          <cell r="D8348">
            <v>41029</v>
          </cell>
        </row>
        <row r="8349">
          <cell r="D8349">
            <v>41029</v>
          </cell>
        </row>
        <row r="8350">
          <cell r="D8350">
            <v>41029</v>
          </cell>
        </row>
        <row r="8351">
          <cell r="D8351">
            <v>41029</v>
          </cell>
        </row>
        <row r="8352">
          <cell r="D8352">
            <v>41029</v>
          </cell>
        </row>
        <row r="8353">
          <cell r="D8353">
            <v>41763</v>
          </cell>
        </row>
        <row r="8354">
          <cell r="D8354">
            <v>41763</v>
          </cell>
        </row>
        <row r="8355">
          <cell r="D8355">
            <v>41763</v>
          </cell>
        </row>
        <row r="8356">
          <cell r="D8356">
            <v>41763</v>
          </cell>
        </row>
        <row r="8357">
          <cell r="D8357">
            <v>41763</v>
          </cell>
        </row>
        <row r="8358">
          <cell r="D8358">
            <v>41513</v>
          </cell>
        </row>
        <row r="8359">
          <cell r="D8359">
            <v>40644</v>
          </cell>
        </row>
        <row r="8360">
          <cell r="D8360">
            <v>40644</v>
          </cell>
        </row>
        <row r="8361">
          <cell r="D8361">
            <v>40644</v>
          </cell>
        </row>
        <row r="8362">
          <cell r="D8362">
            <v>41642</v>
          </cell>
        </row>
        <row r="8363">
          <cell r="D8363">
            <v>41642</v>
          </cell>
        </row>
        <row r="8364">
          <cell r="D8364">
            <v>41642</v>
          </cell>
        </row>
        <row r="8365">
          <cell r="D8365">
            <v>41642</v>
          </cell>
        </row>
        <row r="8366">
          <cell r="D8366">
            <v>41758</v>
          </cell>
        </row>
        <row r="8367">
          <cell r="D8367">
            <v>41670</v>
          </cell>
        </row>
        <row r="8368">
          <cell r="D8368">
            <v>40793</v>
          </cell>
        </row>
        <row r="8369">
          <cell r="D8369">
            <v>40793</v>
          </cell>
        </row>
        <row r="8370">
          <cell r="D8370">
            <v>40793</v>
          </cell>
        </row>
        <row r="8371">
          <cell r="D8371">
            <v>41437</v>
          </cell>
        </row>
        <row r="8372">
          <cell r="D8372">
            <v>41565</v>
          </cell>
        </row>
        <row r="8373">
          <cell r="D8373">
            <v>40904</v>
          </cell>
        </row>
        <row r="8374">
          <cell r="D8374">
            <v>41603</v>
          </cell>
        </row>
        <row r="8375">
          <cell r="D8375">
            <v>41589</v>
          </cell>
        </row>
        <row r="8376">
          <cell r="D8376">
            <v>40913</v>
          </cell>
        </row>
        <row r="8377">
          <cell r="D8377">
            <v>40913</v>
          </cell>
        </row>
        <row r="8378">
          <cell r="D8378">
            <v>41720</v>
          </cell>
        </row>
        <row r="8379">
          <cell r="D8379">
            <v>41225</v>
          </cell>
        </row>
        <row r="8380">
          <cell r="D8380">
            <v>41225</v>
          </cell>
        </row>
        <row r="8381">
          <cell r="D8381">
            <v>41225</v>
          </cell>
        </row>
        <row r="8382">
          <cell r="D8382">
            <v>40795</v>
          </cell>
        </row>
        <row r="8383">
          <cell r="D8383">
            <v>41351</v>
          </cell>
        </row>
        <row r="8384">
          <cell r="D8384">
            <v>41313</v>
          </cell>
        </row>
        <row r="8385">
          <cell r="D8385">
            <v>41605</v>
          </cell>
        </row>
        <row r="8386">
          <cell r="D8386">
            <v>41605</v>
          </cell>
        </row>
        <row r="8387">
          <cell r="D8387">
            <v>41887</v>
          </cell>
        </row>
        <row r="8388">
          <cell r="D8388">
            <v>41057</v>
          </cell>
        </row>
        <row r="8389">
          <cell r="D8389">
            <v>41057</v>
          </cell>
        </row>
        <row r="8390">
          <cell r="D8390">
            <v>40848</v>
          </cell>
        </row>
        <row r="8391">
          <cell r="D8391">
            <v>41636</v>
          </cell>
        </row>
        <row r="8392">
          <cell r="D8392">
            <v>41978</v>
          </cell>
        </row>
        <row r="8393">
          <cell r="D8393">
            <v>41997</v>
          </cell>
        </row>
        <row r="8394">
          <cell r="D8394">
            <v>41610</v>
          </cell>
        </row>
        <row r="8395">
          <cell r="D8395">
            <v>41610</v>
          </cell>
        </row>
        <row r="8396">
          <cell r="D8396">
            <v>41610</v>
          </cell>
        </row>
        <row r="8397">
          <cell r="D8397">
            <v>41610</v>
          </cell>
        </row>
        <row r="8398">
          <cell r="D8398">
            <v>40724</v>
          </cell>
        </row>
        <row r="8399">
          <cell r="D8399">
            <v>40789</v>
          </cell>
        </row>
        <row r="8400">
          <cell r="D8400">
            <v>41946</v>
          </cell>
        </row>
        <row r="8401">
          <cell r="D8401">
            <v>41012</v>
          </cell>
        </row>
        <row r="8402">
          <cell r="D8402">
            <v>41248</v>
          </cell>
        </row>
        <row r="8403">
          <cell r="D8403">
            <v>41248</v>
          </cell>
        </row>
        <row r="8404">
          <cell r="D8404">
            <v>41248</v>
          </cell>
        </row>
        <row r="8405">
          <cell r="D8405">
            <v>41306</v>
          </cell>
        </row>
        <row r="8406">
          <cell r="D8406">
            <v>41829</v>
          </cell>
        </row>
        <row r="8407">
          <cell r="D8407">
            <v>41829</v>
          </cell>
        </row>
        <row r="8408">
          <cell r="D8408">
            <v>41829</v>
          </cell>
        </row>
        <row r="8409">
          <cell r="D8409">
            <v>41829</v>
          </cell>
        </row>
        <row r="8410">
          <cell r="D8410">
            <v>41829</v>
          </cell>
        </row>
        <row r="8411">
          <cell r="D8411">
            <v>41254</v>
          </cell>
        </row>
        <row r="8412">
          <cell r="D8412">
            <v>41594</v>
          </cell>
        </row>
        <row r="8413">
          <cell r="D8413">
            <v>41404</v>
          </cell>
        </row>
        <row r="8414">
          <cell r="D8414">
            <v>41709</v>
          </cell>
        </row>
        <row r="8415">
          <cell r="D8415">
            <v>41626</v>
          </cell>
        </row>
        <row r="8416">
          <cell r="D8416">
            <v>41626</v>
          </cell>
        </row>
        <row r="8417">
          <cell r="D8417">
            <v>41736</v>
          </cell>
        </row>
        <row r="8418">
          <cell r="D8418">
            <v>41769</v>
          </cell>
        </row>
        <row r="8419">
          <cell r="D8419">
            <v>41769</v>
          </cell>
        </row>
        <row r="8420">
          <cell r="D8420">
            <v>41769</v>
          </cell>
        </row>
        <row r="8421">
          <cell r="D8421">
            <v>41769</v>
          </cell>
        </row>
        <row r="8422">
          <cell r="D8422">
            <v>41769</v>
          </cell>
        </row>
        <row r="8423">
          <cell r="D8423">
            <v>41925</v>
          </cell>
        </row>
        <row r="8424">
          <cell r="D8424">
            <v>41925</v>
          </cell>
        </row>
        <row r="8425">
          <cell r="D8425">
            <v>41925</v>
          </cell>
        </row>
        <row r="8426">
          <cell r="D8426">
            <v>41925</v>
          </cell>
        </row>
        <row r="8427">
          <cell r="D8427">
            <v>41515</v>
          </cell>
        </row>
        <row r="8428">
          <cell r="D8428">
            <v>41184</v>
          </cell>
        </row>
        <row r="8429">
          <cell r="D8429">
            <v>41967</v>
          </cell>
        </row>
        <row r="8430">
          <cell r="D8430">
            <v>41956</v>
          </cell>
        </row>
        <row r="8431">
          <cell r="D8431">
            <v>41628</v>
          </cell>
        </row>
        <row r="8432">
          <cell r="D8432">
            <v>40632</v>
          </cell>
        </row>
        <row r="8433">
          <cell r="D8433">
            <v>41952</v>
          </cell>
        </row>
        <row r="8434">
          <cell r="D8434">
            <v>40800</v>
          </cell>
        </row>
        <row r="8435">
          <cell r="D8435">
            <v>40800</v>
          </cell>
        </row>
        <row r="8436">
          <cell r="D8436">
            <v>40800</v>
          </cell>
        </row>
        <row r="8437">
          <cell r="D8437">
            <v>40800</v>
          </cell>
        </row>
        <row r="8438">
          <cell r="D8438">
            <v>41172</v>
          </cell>
        </row>
        <row r="8439">
          <cell r="D8439">
            <v>41253</v>
          </cell>
        </row>
        <row r="8440">
          <cell r="D8440">
            <v>40691</v>
          </cell>
        </row>
        <row r="8441">
          <cell r="D8441">
            <v>41713</v>
          </cell>
        </row>
        <row r="8442">
          <cell r="D8442">
            <v>41617</v>
          </cell>
        </row>
        <row r="8443">
          <cell r="D8443">
            <v>41766</v>
          </cell>
        </row>
        <row r="8444">
          <cell r="D8444">
            <v>41340</v>
          </cell>
        </row>
        <row r="8445">
          <cell r="D8445">
            <v>41340</v>
          </cell>
        </row>
        <row r="8446">
          <cell r="D8446">
            <v>41340</v>
          </cell>
        </row>
        <row r="8447">
          <cell r="D8447">
            <v>41936</v>
          </cell>
        </row>
        <row r="8448">
          <cell r="D8448">
            <v>41936</v>
          </cell>
        </row>
        <row r="8449">
          <cell r="D8449">
            <v>41936</v>
          </cell>
        </row>
        <row r="8450">
          <cell r="D8450">
            <v>41936</v>
          </cell>
        </row>
        <row r="8451">
          <cell r="D8451">
            <v>41936</v>
          </cell>
        </row>
        <row r="8452">
          <cell r="D8452">
            <v>41936</v>
          </cell>
        </row>
        <row r="8453">
          <cell r="D8453">
            <v>40661</v>
          </cell>
        </row>
        <row r="8454">
          <cell r="D8454">
            <v>41383</v>
          </cell>
        </row>
        <row r="8455">
          <cell r="D8455">
            <v>41383</v>
          </cell>
        </row>
        <row r="8456">
          <cell r="D8456">
            <v>41383</v>
          </cell>
        </row>
        <row r="8457">
          <cell r="D8457">
            <v>41417</v>
          </cell>
        </row>
        <row r="8458">
          <cell r="D8458">
            <v>41788</v>
          </cell>
        </row>
        <row r="8459">
          <cell r="D8459">
            <v>41788</v>
          </cell>
        </row>
        <row r="8460">
          <cell r="D8460">
            <v>40780</v>
          </cell>
        </row>
        <row r="8461">
          <cell r="D8461">
            <v>40780</v>
          </cell>
        </row>
        <row r="8462">
          <cell r="D8462">
            <v>40785</v>
          </cell>
        </row>
        <row r="8463">
          <cell r="D8463">
            <v>40785</v>
          </cell>
        </row>
        <row r="8464">
          <cell r="D8464">
            <v>41155</v>
          </cell>
        </row>
        <row r="8465">
          <cell r="D8465">
            <v>40630</v>
          </cell>
        </row>
        <row r="8466">
          <cell r="D8466">
            <v>41039</v>
          </cell>
        </row>
        <row r="8467">
          <cell r="D8467">
            <v>41008</v>
          </cell>
        </row>
        <row r="8468">
          <cell r="D8468">
            <v>41008</v>
          </cell>
        </row>
        <row r="8469">
          <cell r="D8469">
            <v>41537</v>
          </cell>
        </row>
        <row r="8470">
          <cell r="D8470">
            <v>41590</v>
          </cell>
        </row>
        <row r="8471">
          <cell r="D8471">
            <v>41753</v>
          </cell>
        </row>
        <row r="8472">
          <cell r="D8472">
            <v>41753</v>
          </cell>
        </row>
        <row r="8473">
          <cell r="D8473">
            <v>41753</v>
          </cell>
        </row>
        <row r="8474">
          <cell r="D8474">
            <v>41753</v>
          </cell>
        </row>
        <row r="8475">
          <cell r="D8475">
            <v>41204</v>
          </cell>
        </row>
        <row r="8476">
          <cell r="D8476">
            <v>41739</v>
          </cell>
        </row>
        <row r="8477">
          <cell r="D8477">
            <v>41739</v>
          </cell>
        </row>
        <row r="8478">
          <cell r="D8478">
            <v>41940</v>
          </cell>
        </row>
        <row r="8479">
          <cell r="D8479">
            <v>41212</v>
          </cell>
        </row>
        <row r="8480">
          <cell r="D8480">
            <v>41992</v>
          </cell>
        </row>
        <row r="8481">
          <cell r="D8481">
            <v>41346</v>
          </cell>
        </row>
        <row r="8482">
          <cell r="D8482">
            <v>40745</v>
          </cell>
        </row>
        <row r="8483">
          <cell r="D8483">
            <v>41419</v>
          </cell>
        </row>
        <row r="8484">
          <cell r="D8484">
            <v>41682</v>
          </cell>
        </row>
        <row r="8485">
          <cell r="D8485">
            <v>41538</v>
          </cell>
        </row>
        <row r="8486">
          <cell r="D8486">
            <v>41907</v>
          </cell>
        </row>
        <row r="8487">
          <cell r="D8487">
            <v>41726</v>
          </cell>
        </row>
        <row r="8488">
          <cell r="D8488">
            <v>41726</v>
          </cell>
        </row>
        <row r="8489">
          <cell r="D8489">
            <v>41726</v>
          </cell>
        </row>
        <row r="8490">
          <cell r="D8490">
            <v>41307</v>
          </cell>
        </row>
        <row r="8491">
          <cell r="D8491">
            <v>41307</v>
          </cell>
        </row>
        <row r="8492">
          <cell r="D8492">
            <v>41307</v>
          </cell>
        </row>
        <row r="8493">
          <cell r="D8493">
            <v>41828</v>
          </cell>
        </row>
        <row r="8494">
          <cell r="D8494">
            <v>41205</v>
          </cell>
        </row>
        <row r="8495">
          <cell r="D8495">
            <v>41205</v>
          </cell>
        </row>
        <row r="8496">
          <cell r="D8496">
            <v>41205</v>
          </cell>
        </row>
        <row r="8497">
          <cell r="D8497">
            <v>41611</v>
          </cell>
        </row>
        <row r="8498">
          <cell r="D8498">
            <v>40607</v>
          </cell>
        </row>
        <row r="8499">
          <cell r="D8499">
            <v>40607</v>
          </cell>
        </row>
        <row r="8500">
          <cell r="D8500">
            <v>40607</v>
          </cell>
        </row>
        <row r="8501">
          <cell r="D8501">
            <v>40607</v>
          </cell>
        </row>
        <row r="8502">
          <cell r="D8502">
            <v>40607</v>
          </cell>
        </row>
        <row r="8503">
          <cell r="D8503">
            <v>40968</v>
          </cell>
        </row>
        <row r="8504">
          <cell r="D8504">
            <v>40968</v>
          </cell>
        </row>
        <row r="8505">
          <cell r="D8505">
            <v>40595</v>
          </cell>
        </row>
        <row r="8506">
          <cell r="D8506">
            <v>41397</v>
          </cell>
        </row>
        <row r="8507">
          <cell r="D8507">
            <v>41342</v>
          </cell>
        </row>
        <row r="8508">
          <cell r="D8508">
            <v>41342</v>
          </cell>
        </row>
        <row r="8509">
          <cell r="D8509">
            <v>41342</v>
          </cell>
        </row>
        <row r="8510">
          <cell r="D8510">
            <v>41254</v>
          </cell>
        </row>
        <row r="8511">
          <cell r="D8511">
            <v>41254</v>
          </cell>
        </row>
        <row r="8512">
          <cell r="D8512">
            <v>41254</v>
          </cell>
        </row>
        <row r="8513">
          <cell r="D8513">
            <v>41631</v>
          </cell>
        </row>
        <row r="8514">
          <cell r="D8514">
            <v>41307</v>
          </cell>
        </row>
        <row r="8515">
          <cell r="D8515">
            <v>41796</v>
          </cell>
        </row>
        <row r="8516">
          <cell r="D8516">
            <v>41142</v>
          </cell>
        </row>
        <row r="8517">
          <cell r="D8517">
            <v>41142</v>
          </cell>
        </row>
        <row r="8518">
          <cell r="D8518">
            <v>41372</v>
          </cell>
        </row>
        <row r="8519">
          <cell r="D8519">
            <v>41795</v>
          </cell>
        </row>
        <row r="8520">
          <cell r="D8520">
            <v>41978</v>
          </cell>
        </row>
        <row r="8521">
          <cell r="D8521">
            <v>41978</v>
          </cell>
        </row>
        <row r="8522">
          <cell r="D8522">
            <v>41978</v>
          </cell>
        </row>
        <row r="8523">
          <cell r="D8523">
            <v>41285</v>
          </cell>
        </row>
        <row r="8524">
          <cell r="D8524">
            <v>41366</v>
          </cell>
        </row>
        <row r="8525">
          <cell r="D8525">
            <v>41904</v>
          </cell>
        </row>
        <row r="8526">
          <cell r="D8526">
            <v>41715</v>
          </cell>
        </row>
        <row r="8527">
          <cell r="D8527">
            <v>41715</v>
          </cell>
        </row>
        <row r="8528">
          <cell r="D8528">
            <v>41715</v>
          </cell>
        </row>
        <row r="8529">
          <cell r="D8529">
            <v>41715</v>
          </cell>
        </row>
        <row r="8530">
          <cell r="D8530">
            <v>41715</v>
          </cell>
        </row>
        <row r="8531">
          <cell r="D8531">
            <v>41954</v>
          </cell>
        </row>
        <row r="8532">
          <cell r="D8532">
            <v>41609</v>
          </cell>
        </row>
        <row r="8533">
          <cell r="D8533">
            <v>41609</v>
          </cell>
        </row>
        <row r="8534">
          <cell r="D8534">
            <v>41609</v>
          </cell>
        </row>
        <row r="8535">
          <cell r="D8535">
            <v>41609</v>
          </cell>
        </row>
        <row r="8536">
          <cell r="D8536">
            <v>40921</v>
          </cell>
        </row>
        <row r="8537">
          <cell r="D8537">
            <v>40679</v>
          </cell>
        </row>
        <row r="8538">
          <cell r="D8538">
            <v>41067</v>
          </cell>
        </row>
        <row r="8539">
          <cell r="D8539">
            <v>41067</v>
          </cell>
        </row>
        <row r="8540">
          <cell r="D8540">
            <v>41067</v>
          </cell>
        </row>
        <row r="8541">
          <cell r="D8541">
            <v>41708</v>
          </cell>
        </row>
        <row r="8542">
          <cell r="D8542">
            <v>41708</v>
          </cell>
        </row>
        <row r="8543">
          <cell r="D8543">
            <v>41265</v>
          </cell>
        </row>
        <row r="8544">
          <cell r="D8544">
            <v>41265</v>
          </cell>
        </row>
        <row r="8545">
          <cell r="D8545">
            <v>40761</v>
          </cell>
        </row>
        <row r="8546">
          <cell r="D8546">
            <v>41361</v>
          </cell>
        </row>
        <row r="8547">
          <cell r="D8547">
            <v>41361</v>
          </cell>
        </row>
        <row r="8548">
          <cell r="D8548">
            <v>41361</v>
          </cell>
        </row>
        <row r="8549">
          <cell r="D8549">
            <v>41248</v>
          </cell>
        </row>
        <row r="8550">
          <cell r="D8550">
            <v>41248</v>
          </cell>
        </row>
        <row r="8551">
          <cell r="D8551">
            <v>41163</v>
          </cell>
        </row>
        <row r="8552">
          <cell r="D8552">
            <v>41107</v>
          </cell>
        </row>
        <row r="8553">
          <cell r="D8553">
            <v>41107</v>
          </cell>
        </row>
        <row r="8554">
          <cell r="D8554">
            <v>40693</v>
          </cell>
        </row>
        <row r="8555">
          <cell r="D8555">
            <v>41957</v>
          </cell>
        </row>
        <row r="8556">
          <cell r="D8556">
            <v>41618</v>
          </cell>
        </row>
        <row r="8557">
          <cell r="D8557">
            <v>40990</v>
          </cell>
        </row>
        <row r="8558">
          <cell r="D8558">
            <v>40990</v>
          </cell>
        </row>
        <row r="8559">
          <cell r="D8559">
            <v>41632</v>
          </cell>
        </row>
        <row r="8560">
          <cell r="D8560">
            <v>41632</v>
          </cell>
        </row>
        <row r="8561">
          <cell r="D8561">
            <v>41632</v>
          </cell>
        </row>
        <row r="8562">
          <cell r="D8562">
            <v>41632</v>
          </cell>
        </row>
        <row r="8563">
          <cell r="D8563">
            <v>41632</v>
          </cell>
        </row>
        <row r="8564">
          <cell r="D8564">
            <v>41367</v>
          </cell>
        </row>
        <row r="8565">
          <cell r="D8565">
            <v>41760</v>
          </cell>
        </row>
        <row r="8566">
          <cell r="D8566">
            <v>41760</v>
          </cell>
        </row>
        <row r="8567">
          <cell r="D8567">
            <v>41596</v>
          </cell>
        </row>
        <row r="8568">
          <cell r="D8568">
            <v>41596</v>
          </cell>
        </row>
        <row r="8569">
          <cell r="D8569">
            <v>41589</v>
          </cell>
        </row>
        <row r="8570">
          <cell r="D8570">
            <v>41615</v>
          </cell>
        </row>
        <row r="8571">
          <cell r="D8571">
            <v>41615</v>
          </cell>
        </row>
        <row r="8572">
          <cell r="D8572">
            <v>41615</v>
          </cell>
        </row>
        <row r="8573">
          <cell r="D8573">
            <v>41368</v>
          </cell>
        </row>
        <row r="8574">
          <cell r="D8574">
            <v>40875</v>
          </cell>
        </row>
        <row r="8575">
          <cell r="D8575">
            <v>41202</v>
          </cell>
        </row>
        <row r="8576">
          <cell r="D8576">
            <v>40805</v>
          </cell>
        </row>
        <row r="8577">
          <cell r="D8577">
            <v>41879</v>
          </cell>
        </row>
        <row r="8578">
          <cell r="D8578">
            <v>41824</v>
          </cell>
        </row>
        <row r="8579">
          <cell r="D8579">
            <v>41996</v>
          </cell>
        </row>
        <row r="8580">
          <cell r="D8580">
            <v>41996</v>
          </cell>
        </row>
        <row r="8581">
          <cell r="D8581">
            <v>41636</v>
          </cell>
        </row>
        <row r="8582">
          <cell r="D8582">
            <v>40683</v>
          </cell>
        </row>
        <row r="8583">
          <cell r="D8583">
            <v>40683</v>
          </cell>
        </row>
        <row r="8584">
          <cell r="D8584">
            <v>40683</v>
          </cell>
        </row>
        <row r="8585">
          <cell r="D8585">
            <v>40683</v>
          </cell>
        </row>
        <row r="8586">
          <cell r="D8586">
            <v>40579</v>
          </cell>
        </row>
        <row r="8587">
          <cell r="D8587">
            <v>41983</v>
          </cell>
        </row>
        <row r="8588">
          <cell r="D8588">
            <v>41832</v>
          </cell>
        </row>
        <row r="8589">
          <cell r="D8589">
            <v>41832</v>
          </cell>
        </row>
        <row r="8590">
          <cell r="D8590">
            <v>41044</v>
          </cell>
        </row>
        <row r="8591">
          <cell r="D8591">
            <v>41669</v>
          </cell>
        </row>
        <row r="8592">
          <cell r="D8592">
            <v>41912</v>
          </cell>
        </row>
        <row r="8593">
          <cell r="D8593">
            <v>41753</v>
          </cell>
        </row>
        <row r="8594">
          <cell r="D8594">
            <v>41753</v>
          </cell>
        </row>
        <row r="8595">
          <cell r="D8595">
            <v>41953</v>
          </cell>
        </row>
        <row r="8596">
          <cell r="D8596">
            <v>41953</v>
          </cell>
        </row>
        <row r="8597">
          <cell r="D8597">
            <v>40668</v>
          </cell>
        </row>
        <row r="8598">
          <cell r="D8598">
            <v>40668</v>
          </cell>
        </row>
        <row r="8599">
          <cell r="D8599">
            <v>41575</v>
          </cell>
        </row>
        <row r="8600">
          <cell r="D8600">
            <v>40873</v>
          </cell>
        </row>
        <row r="8601">
          <cell r="D8601">
            <v>40873</v>
          </cell>
        </row>
        <row r="8602">
          <cell r="D8602">
            <v>40873</v>
          </cell>
        </row>
        <row r="8603">
          <cell r="D8603">
            <v>40873</v>
          </cell>
        </row>
        <row r="8604">
          <cell r="D8604">
            <v>40908</v>
          </cell>
        </row>
        <row r="8605">
          <cell r="D8605">
            <v>41277</v>
          </cell>
        </row>
        <row r="8606">
          <cell r="D8606">
            <v>41277</v>
          </cell>
        </row>
        <row r="8607">
          <cell r="D8607">
            <v>41277</v>
          </cell>
        </row>
        <row r="8608">
          <cell r="D8608">
            <v>41870</v>
          </cell>
        </row>
        <row r="8609">
          <cell r="D8609">
            <v>40698</v>
          </cell>
        </row>
        <row r="8610">
          <cell r="D8610">
            <v>40698</v>
          </cell>
        </row>
        <row r="8611">
          <cell r="D8611">
            <v>40698</v>
          </cell>
        </row>
        <row r="8612">
          <cell r="D8612">
            <v>40698</v>
          </cell>
        </row>
        <row r="8613">
          <cell r="D8613">
            <v>41957</v>
          </cell>
        </row>
        <row r="8614">
          <cell r="D8614">
            <v>41302</v>
          </cell>
        </row>
        <row r="8615">
          <cell r="D8615">
            <v>41588</v>
          </cell>
        </row>
        <row r="8616">
          <cell r="D8616">
            <v>41528</v>
          </cell>
        </row>
        <row r="8617">
          <cell r="D8617">
            <v>41528</v>
          </cell>
        </row>
        <row r="8618">
          <cell r="D8618">
            <v>41528</v>
          </cell>
        </row>
        <row r="8619">
          <cell r="D8619">
            <v>41528</v>
          </cell>
        </row>
        <row r="8620">
          <cell r="D8620">
            <v>41702</v>
          </cell>
        </row>
        <row r="8621">
          <cell r="D8621">
            <v>41891</v>
          </cell>
        </row>
        <row r="8622">
          <cell r="D8622">
            <v>41950</v>
          </cell>
        </row>
        <row r="8623">
          <cell r="D8623">
            <v>41773</v>
          </cell>
        </row>
        <row r="8624">
          <cell r="D8624">
            <v>41606</v>
          </cell>
        </row>
        <row r="8625">
          <cell r="D8625">
            <v>41226</v>
          </cell>
        </row>
        <row r="8626">
          <cell r="D8626">
            <v>41226</v>
          </cell>
        </row>
        <row r="8627">
          <cell r="D8627">
            <v>41251</v>
          </cell>
        </row>
        <row r="8628">
          <cell r="D8628">
            <v>41159</v>
          </cell>
        </row>
        <row r="8629">
          <cell r="D8629">
            <v>41159</v>
          </cell>
        </row>
        <row r="8630">
          <cell r="D8630">
            <v>41159</v>
          </cell>
        </row>
        <row r="8631">
          <cell r="D8631">
            <v>41159</v>
          </cell>
        </row>
        <row r="8632">
          <cell r="D8632">
            <v>41159</v>
          </cell>
        </row>
        <row r="8633">
          <cell r="D8633">
            <v>41484</v>
          </cell>
        </row>
        <row r="8634">
          <cell r="D8634">
            <v>41484</v>
          </cell>
        </row>
        <row r="8635">
          <cell r="D8635">
            <v>41484</v>
          </cell>
        </row>
        <row r="8636">
          <cell r="D8636">
            <v>41877</v>
          </cell>
        </row>
        <row r="8637">
          <cell r="D8637">
            <v>40663</v>
          </cell>
        </row>
        <row r="8638">
          <cell r="D8638">
            <v>40663</v>
          </cell>
        </row>
        <row r="8639">
          <cell r="D8639">
            <v>41757</v>
          </cell>
        </row>
        <row r="8640">
          <cell r="D8640">
            <v>41844</v>
          </cell>
        </row>
        <row r="8641">
          <cell r="D8641">
            <v>40890</v>
          </cell>
        </row>
        <row r="8642">
          <cell r="D8642">
            <v>41652</v>
          </cell>
        </row>
        <row r="8643">
          <cell r="D8643">
            <v>41976</v>
          </cell>
        </row>
        <row r="8644">
          <cell r="D8644">
            <v>41221</v>
          </cell>
        </row>
        <row r="8645">
          <cell r="D8645">
            <v>41221</v>
          </cell>
        </row>
        <row r="8646">
          <cell r="D8646">
            <v>41221</v>
          </cell>
        </row>
        <row r="8647">
          <cell r="D8647">
            <v>41221</v>
          </cell>
        </row>
        <row r="8648">
          <cell r="D8648">
            <v>41604</v>
          </cell>
        </row>
        <row r="8649">
          <cell r="D8649">
            <v>41248</v>
          </cell>
        </row>
        <row r="8650">
          <cell r="D8650">
            <v>41485</v>
          </cell>
        </row>
        <row r="8651">
          <cell r="D8651">
            <v>41485</v>
          </cell>
        </row>
        <row r="8652">
          <cell r="D8652">
            <v>40799</v>
          </cell>
        </row>
        <row r="8653">
          <cell r="D8653">
            <v>40799</v>
          </cell>
        </row>
        <row r="8654">
          <cell r="D8654">
            <v>40799</v>
          </cell>
        </row>
        <row r="8655">
          <cell r="D8655">
            <v>40799</v>
          </cell>
        </row>
        <row r="8656">
          <cell r="D8656">
            <v>40799</v>
          </cell>
        </row>
        <row r="8657">
          <cell r="D8657">
            <v>40799</v>
          </cell>
        </row>
        <row r="8658">
          <cell r="D8658">
            <v>40799</v>
          </cell>
        </row>
        <row r="8659">
          <cell r="D8659">
            <v>40799</v>
          </cell>
        </row>
        <row r="8660">
          <cell r="D8660">
            <v>41447</v>
          </cell>
        </row>
        <row r="8661">
          <cell r="D8661">
            <v>41521</v>
          </cell>
        </row>
        <row r="8662">
          <cell r="D8662">
            <v>41969</v>
          </cell>
        </row>
        <row r="8663">
          <cell r="D8663">
            <v>41041</v>
          </cell>
        </row>
        <row r="8664">
          <cell r="D8664">
            <v>41041</v>
          </cell>
        </row>
        <row r="8665">
          <cell r="D8665">
            <v>41041</v>
          </cell>
        </row>
        <row r="8666">
          <cell r="D8666">
            <v>41729</v>
          </cell>
        </row>
        <row r="8667">
          <cell r="D8667">
            <v>41596</v>
          </cell>
        </row>
        <row r="8668">
          <cell r="D8668">
            <v>41639</v>
          </cell>
        </row>
        <row r="8669">
          <cell r="D8669">
            <v>41631</v>
          </cell>
        </row>
        <row r="8670">
          <cell r="D8670">
            <v>41631</v>
          </cell>
        </row>
        <row r="8671">
          <cell r="D8671">
            <v>41263</v>
          </cell>
        </row>
        <row r="8672">
          <cell r="D8672">
            <v>40904</v>
          </cell>
        </row>
        <row r="8673">
          <cell r="D8673">
            <v>40904</v>
          </cell>
        </row>
        <row r="8674">
          <cell r="D8674">
            <v>41687</v>
          </cell>
        </row>
        <row r="8675">
          <cell r="D8675">
            <v>41687</v>
          </cell>
        </row>
        <row r="8676">
          <cell r="D8676">
            <v>41687</v>
          </cell>
        </row>
        <row r="8677">
          <cell r="D8677">
            <v>41687</v>
          </cell>
        </row>
        <row r="8678">
          <cell r="D8678">
            <v>41687</v>
          </cell>
        </row>
        <row r="8679">
          <cell r="D8679">
            <v>41937</v>
          </cell>
        </row>
        <row r="8680">
          <cell r="D8680">
            <v>41520</v>
          </cell>
        </row>
        <row r="8681">
          <cell r="D8681">
            <v>41520</v>
          </cell>
        </row>
        <row r="8682">
          <cell r="D8682">
            <v>41610</v>
          </cell>
        </row>
        <row r="8683">
          <cell r="D8683">
            <v>41610</v>
          </cell>
        </row>
        <row r="8684">
          <cell r="D8684">
            <v>40852</v>
          </cell>
        </row>
        <row r="8685">
          <cell r="D8685">
            <v>41969</v>
          </cell>
        </row>
        <row r="8686">
          <cell r="D8686">
            <v>41625</v>
          </cell>
        </row>
        <row r="8687">
          <cell r="D8687">
            <v>41958</v>
          </cell>
        </row>
        <row r="8688">
          <cell r="D8688">
            <v>41452</v>
          </cell>
        </row>
        <row r="8689">
          <cell r="D8689">
            <v>41452</v>
          </cell>
        </row>
        <row r="8690">
          <cell r="D8690">
            <v>41452</v>
          </cell>
        </row>
        <row r="8691">
          <cell r="D8691">
            <v>40903</v>
          </cell>
        </row>
        <row r="8692">
          <cell r="D8692">
            <v>41501</v>
          </cell>
        </row>
        <row r="8693">
          <cell r="D8693">
            <v>41501</v>
          </cell>
        </row>
        <row r="8694">
          <cell r="D8694">
            <v>41501</v>
          </cell>
        </row>
        <row r="8695">
          <cell r="D8695">
            <v>41572</v>
          </cell>
        </row>
        <row r="8696">
          <cell r="D8696">
            <v>40778</v>
          </cell>
        </row>
        <row r="8697">
          <cell r="D8697">
            <v>41898</v>
          </cell>
        </row>
        <row r="8698">
          <cell r="D8698">
            <v>41806</v>
          </cell>
        </row>
        <row r="8699">
          <cell r="D8699">
            <v>41806</v>
          </cell>
        </row>
        <row r="8700">
          <cell r="D8700">
            <v>41806</v>
          </cell>
        </row>
        <row r="8701">
          <cell r="D8701">
            <v>41806</v>
          </cell>
        </row>
        <row r="8702">
          <cell r="D8702">
            <v>41806</v>
          </cell>
        </row>
        <row r="8703">
          <cell r="D8703">
            <v>41806</v>
          </cell>
        </row>
        <row r="8704">
          <cell r="D8704">
            <v>41806</v>
          </cell>
        </row>
        <row r="8705">
          <cell r="D8705">
            <v>40969</v>
          </cell>
        </row>
        <row r="8706">
          <cell r="D8706">
            <v>41479</v>
          </cell>
        </row>
        <row r="8707">
          <cell r="D8707">
            <v>40817</v>
          </cell>
        </row>
        <row r="8708">
          <cell r="D8708">
            <v>40794</v>
          </cell>
        </row>
        <row r="8709">
          <cell r="D8709">
            <v>40794</v>
          </cell>
        </row>
        <row r="8710">
          <cell r="D8710">
            <v>40863</v>
          </cell>
        </row>
        <row r="8711">
          <cell r="D8711">
            <v>40863</v>
          </cell>
        </row>
        <row r="8712">
          <cell r="D8712">
            <v>40863</v>
          </cell>
        </row>
        <row r="8713">
          <cell r="D8713">
            <v>40605</v>
          </cell>
        </row>
        <row r="8714">
          <cell r="D8714">
            <v>41246</v>
          </cell>
        </row>
        <row r="8715">
          <cell r="D8715">
            <v>41832</v>
          </cell>
        </row>
        <row r="8716">
          <cell r="D8716">
            <v>41832</v>
          </cell>
        </row>
        <row r="8717">
          <cell r="D8717">
            <v>41960</v>
          </cell>
        </row>
        <row r="8718">
          <cell r="D8718">
            <v>41438</v>
          </cell>
        </row>
        <row r="8719">
          <cell r="D8719">
            <v>41438</v>
          </cell>
        </row>
        <row r="8720">
          <cell r="D8720">
            <v>41438</v>
          </cell>
        </row>
        <row r="8721">
          <cell r="D8721">
            <v>41438</v>
          </cell>
        </row>
        <row r="8722">
          <cell r="D8722">
            <v>41438</v>
          </cell>
        </row>
        <row r="8723">
          <cell r="D8723">
            <v>41438</v>
          </cell>
        </row>
        <row r="8724">
          <cell r="D8724">
            <v>41438</v>
          </cell>
        </row>
        <row r="8725">
          <cell r="D8725">
            <v>41638</v>
          </cell>
        </row>
        <row r="8726">
          <cell r="D8726">
            <v>41638</v>
          </cell>
        </row>
        <row r="8727">
          <cell r="D8727">
            <v>41717</v>
          </cell>
        </row>
        <row r="8728">
          <cell r="D8728">
            <v>41270</v>
          </cell>
        </row>
        <row r="8729">
          <cell r="D8729">
            <v>41270</v>
          </cell>
        </row>
        <row r="8730">
          <cell r="D8730">
            <v>41270</v>
          </cell>
        </row>
        <row r="8731">
          <cell r="D8731">
            <v>41270</v>
          </cell>
        </row>
        <row r="8732">
          <cell r="D8732">
            <v>41270</v>
          </cell>
        </row>
        <row r="8733">
          <cell r="D8733">
            <v>41121</v>
          </cell>
        </row>
        <row r="8734">
          <cell r="D8734">
            <v>41818</v>
          </cell>
        </row>
        <row r="8735">
          <cell r="D8735">
            <v>41818</v>
          </cell>
        </row>
        <row r="8736">
          <cell r="D8736">
            <v>41818</v>
          </cell>
        </row>
        <row r="8737">
          <cell r="D8737">
            <v>40582</v>
          </cell>
        </row>
        <row r="8738">
          <cell r="D8738">
            <v>41522</v>
          </cell>
        </row>
        <row r="8739">
          <cell r="D8739">
            <v>41736</v>
          </cell>
        </row>
        <row r="8740">
          <cell r="D8740">
            <v>41982</v>
          </cell>
        </row>
        <row r="8741">
          <cell r="D8741">
            <v>41982</v>
          </cell>
        </row>
        <row r="8742">
          <cell r="D8742">
            <v>41480</v>
          </cell>
        </row>
        <row r="8743">
          <cell r="D8743">
            <v>41222</v>
          </cell>
        </row>
        <row r="8744">
          <cell r="D8744">
            <v>41184</v>
          </cell>
        </row>
        <row r="8745">
          <cell r="D8745">
            <v>41184</v>
          </cell>
        </row>
        <row r="8746">
          <cell r="D8746">
            <v>41235</v>
          </cell>
        </row>
        <row r="8747">
          <cell r="D8747">
            <v>41235</v>
          </cell>
        </row>
        <row r="8748">
          <cell r="D8748">
            <v>41673</v>
          </cell>
        </row>
        <row r="8749">
          <cell r="D8749">
            <v>41673</v>
          </cell>
        </row>
        <row r="8750">
          <cell r="D8750">
            <v>41673</v>
          </cell>
        </row>
        <row r="8751">
          <cell r="D8751">
            <v>41076</v>
          </cell>
        </row>
        <row r="8752">
          <cell r="D8752">
            <v>41076</v>
          </cell>
        </row>
        <row r="8753">
          <cell r="D8753">
            <v>41400</v>
          </cell>
        </row>
        <row r="8754">
          <cell r="D8754">
            <v>41400</v>
          </cell>
        </row>
        <row r="8755">
          <cell r="D8755">
            <v>41892</v>
          </cell>
        </row>
        <row r="8756">
          <cell r="D8756">
            <v>41892</v>
          </cell>
        </row>
        <row r="8757">
          <cell r="D8757">
            <v>41892</v>
          </cell>
        </row>
        <row r="8758">
          <cell r="D8758">
            <v>41478</v>
          </cell>
        </row>
        <row r="8759">
          <cell r="D8759">
            <v>41478</v>
          </cell>
        </row>
        <row r="8760">
          <cell r="D8760">
            <v>41478</v>
          </cell>
        </row>
        <row r="8761">
          <cell r="D8761">
            <v>41478</v>
          </cell>
        </row>
        <row r="8762">
          <cell r="D8762">
            <v>41305</v>
          </cell>
        </row>
        <row r="8763">
          <cell r="D8763">
            <v>41305</v>
          </cell>
        </row>
        <row r="8764">
          <cell r="D8764">
            <v>41638</v>
          </cell>
        </row>
        <row r="8765">
          <cell r="D8765">
            <v>41638</v>
          </cell>
        </row>
        <row r="8766">
          <cell r="D8766">
            <v>41234</v>
          </cell>
        </row>
        <row r="8767">
          <cell r="D8767">
            <v>41234</v>
          </cell>
        </row>
        <row r="8768">
          <cell r="D8768">
            <v>41234</v>
          </cell>
        </row>
        <row r="8769">
          <cell r="D8769">
            <v>41234</v>
          </cell>
        </row>
        <row r="8770">
          <cell r="D8770">
            <v>41187</v>
          </cell>
        </row>
        <row r="8771">
          <cell r="D8771">
            <v>41530</v>
          </cell>
        </row>
        <row r="8772">
          <cell r="D8772">
            <v>41530</v>
          </cell>
        </row>
        <row r="8773">
          <cell r="D8773">
            <v>41897</v>
          </cell>
        </row>
        <row r="8774">
          <cell r="D8774">
            <v>41897</v>
          </cell>
        </row>
        <row r="8775">
          <cell r="D8775">
            <v>40962</v>
          </cell>
        </row>
        <row r="8776">
          <cell r="D8776">
            <v>40962</v>
          </cell>
        </row>
        <row r="8777">
          <cell r="D8777">
            <v>41614</v>
          </cell>
        </row>
        <row r="8778">
          <cell r="D8778">
            <v>41458</v>
          </cell>
        </row>
        <row r="8779">
          <cell r="D8779">
            <v>41458</v>
          </cell>
        </row>
        <row r="8780">
          <cell r="D8780">
            <v>41987</v>
          </cell>
        </row>
        <row r="8781">
          <cell r="D8781">
            <v>40988</v>
          </cell>
        </row>
        <row r="8782">
          <cell r="D8782">
            <v>40969</v>
          </cell>
        </row>
        <row r="8783">
          <cell r="D8783">
            <v>40969</v>
          </cell>
        </row>
        <row r="8784">
          <cell r="D8784">
            <v>41533</v>
          </cell>
        </row>
        <row r="8785">
          <cell r="D8785">
            <v>41533</v>
          </cell>
        </row>
        <row r="8786">
          <cell r="D8786">
            <v>41716</v>
          </cell>
        </row>
        <row r="8787">
          <cell r="D8787">
            <v>41788</v>
          </cell>
        </row>
        <row r="8788">
          <cell r="D8788">
            <v>41788</v>
          </cell>
        </row>
        <row r="8789">
          <cell r="D8789">
            <v>41788</v>
          </cell>
        </row>
        <row r="8790">
          <cell r="D8790">
            <v>41806</v>
          </cell>
        </row>
        <row r="8791">
          <cell r="D8791">
            <v>41806</v>
          </cell>
        </row>
        <row r="8792">
          <cell r="D8792">
            <v>41158</v>
          </cell>
        </row>
        <row r="8793">
          <cell r="D8793">
            <v>41717</v>
          </cell>
        </row>
        <row r="8794">
          <cell r="D8794">
            <v>40896</v>
          </cell>
        </row>
        <row r="8795">
          <cell r="D8795">
            <v>40896</v>
          </cell>
        </row>
        <row r="8796">
          <cell r="D8796">
            <v>40896</v>
          </cell>
        </row>
        <row r="8797">
          <cell r="D8797">
            <v>40896</v>
          </cell>
        </row>
        <row r="8798">
          <cell r="D8798">
            <v>41463</v>
          </cell>
        </row>
        <row r="8799">
          <cell r="D8799">
            <v>41463</v>
          </cell>
        </row>
        <row r="8800">
          <cell r="D8800">
            <v>41371</v>
          </cell>
        </row>
        <row r="8801">
          <cell r="D8801">
            <v>40671</v>
          </cell>
        </row>
        <row r="8802">
          <cell r="D8802">
            <v>41967</v>
          </cell>
        </row>
        <row r="8803">
          <cell r="D8803">
            <v>41589</v>
          </cell>
        </row>
        <row r="8804">
          <cell r="D8804">
            <v>41589</v>
          </cell>
        </row>
        <row r="8805">
          <cell r="D8805">
            <v>40908</v>
          </cell>
        </row>
        <row r="8806">
          <cell r="D8806">
            <v>40908</v>
          </cell>
        </row>
        <row r="8807">
          <cell r="D8807">
            <v>41871</v>
          </cell>
        </row>
        <row r="8808">
          <cell r="D8808">
            <v>41530</v>
          </cell>
        </row>
        <row r="8809">
          <cell r="D8809">
            <v>41939</v>
          </cell>
        </row>
        <row r="8810">
          <cell r="D8810">
            <v>41939</v>
          </cell>
        </row>
        <row r="8811">
          <cell r="D8811">
            <v>41939</v>
          </cell>
        </row>
        <row r="8812">
          <cell r="D8812">
            <v>41790</v>
          </cell>
        </row>
        <row r="8813">
          <cell r="D8813">
            <v>41342</v>
          </cell>
        </row>
        <row r="8814">
          <cell r="D8814">
            <v>41342</v>
          </cell>
        </row>
        <row r="8815">
          <cell r="D8815">
            <v>41116</v>
          </cell>
        </row>
        <row r="8816">
          <cell r="D8816">
            <v>41236</v>
          </cell>
        </row>
        <row r="8817">
          <cell r="D8817">
            <v>41236</v>
          </cell>
        </row>
        <row r="8818">
          <cell r="D8818">
            <v>41236</v>
          </cell>
        </row>
        <row r="8819">
          <cell r="D8819">
            <v>41236</v>
          </cell>
        </row>
        <row r="8820">
          <cell r="D8820">
            <v>41236</v>
          </cell>
        </row>
        <row r="8821">
          <cell r="D8821">
            <v>41241</v>
          </cell>
        </row>
        <row r="8822">
          <cell r="D8822">
            <v>41947</v>
          </cell>
        </row>
        <row r="8823">
          <cell r="D8823">
            <v>41947</v>
          </cell>
        </row>
        <row r="8824">
          <cell r="D8824">
            <v>41947</v>
          </cell>
        </row>
        <row r="8825">
          <cell r="D8825">
            <v>41947</v>
          </cell>
        </row>
        <row r="8826">
          <cell r="D8826">
            <v>41720</v>
          </cell>
        </row>
        <row r="8827">
          <cell r="D8827">
            <v>41262</v>
          </cell>
        </row>
        <row r="8828">
          <cell r="D8828">
            <v>40635</v>
          </cell>
        </row>
        <row r="8829">
          <cell r="D8829">
            <v>40635</v>
          </cell>
        </row>
        <row r="8830">
          <cell r="D8830">
            <v>41065</v>
          </cell>
        </row>
        <row r="8831">
          <cell r="D8831">
            <v>40822</v>
          </cell>
        </row>
        <row r="8832">
          <cell r="D8832">
            <v>41508</v>
          </cell>
        </row>
        <row r="8833">
          <cell r="D8833">
            <v>41228</v>
          </cell>
        </row>
        <row r="8834">
          <cell r="D8834">
            <v>41082</v>
          </cell>
        </row>
        <row r="8835">
          <cell r="D8835">
            <v>41907</v>
          </cell>
        </row>
        <row r="8836">
          <cell r="D8836">
            <v>41907</v>
          </cell>
        </row>
        <row r="8837">
          <cell r="D8837">
            <v>41907</v>
          </cell>
        </row>
        <row r="8838">
          <cell r="D8838">
            <v>41907</v>
          </cell>
        </row>
        <row r="8839">
          <cell r="D8839">
            <v>41907</v>
          </cell>
        </row>
        <row r="8840">
          <cell r="D8840">
            <v>40639</v>
          </cell>
        </row>
        <row r="8841">
          <cell r="D8841">
            <v>40639</v>
          </cell>
        </row>
        <row r="8842">
          <cell r="D8842">
            <v>40639</v>
          </cell>
        </row>
        <row r="8843">
          <cell r="D8843">
            <v>41314</v>
          </cell>
        </row>
        <row r="8844">
          <cell r="D8844">
            <v>41314</v>
          </cell>
        </row>
        <row r="8845">
          <cell r="D8845">
            <v>40865</v>
          </cell>
        </row>
        <row r="8846">
          <cell r="D8846">
            <v>41992</v>
          </cell>
        </row>
        <row r="8847">
          <cell r="D8847">
            <v>41992</v>
          </cell>
        </row>
        <row r="8848">
          <cell r="D8848">
            <v>41992</v>
          </cell>
        </row>
        <row r="8849">
          <cell r="D8849">
            <v>41992</v>
          </cell>
        </row>
        <row r="8850">
          <cell r="D8850">
            <v>41092</v>
          </cell>
        </row>
        <row r="8851">
          <cell r="D8851">
            <v>41092</v>
          </cell>
        </row>
        <row r="8852">
          <cell r="D8852">
            <v>41092</v>
          </cell>
        </row>
        <row r="8853">
          <cell r="D8853">
            <v>41092</v>
          </cell>
        </row>
        <row r="8854">
          <cell r="D8854">
            <v>40824</v>
          </cell>
        </row>
        <row r="8855">
          <cell r="D8855">
            <v>41174</v>
          </cell>
        </row>
        <row r="8856">
          <cell r="D8856">
            <v>41174</v>
          </cell>
        </row>
        <row r="8857">
          <cell r="D8857">
            <v>41998</v>
          </cell>
        </row>
        <row r="8858">
          <cell r="D8858">
            <v>41926</v>
          </cell>
        </row>
        <row r="8859">
          <cell r="D8859">
            <v>41926</v>
          </cell>
        </row>
        <row r="8860">
          <cell r="D8860">
            <v>41926</v>
          </cell>
        </row>
        <row r="8861">
          <cell r="D8861">
            <v>41872</v>
          </cell>
        </row>
        <row r="8862">
          <cell r="D8862">
            <v>41163</v>
          </cell>
        </row>
        <row r="8863">
          <cell r="D8863">
            <v>41163</v>
          </cell>
        </row>
        <row r="8864">
          <cell r="D8864">
            <v>41163</v>
          </cell>
        </row>
        <row r="8865">
          <cell r="D8865">
            <v>41163</v>
          </cell>
        </row>
        <row r="8866">
          <cell r="D8866">
            <v>41163</v>
          </cell>
        </row>
        <row r="8867">
          <cell r="D8867">
            <v>41263</v>
          </cell>
        </row>
        <row r="8868">
          <cell r="D8868">
            <v>40806</v>
          </cell>
        </row>
        <row r="8869">
          <cell r="D8869">
            <v>40806</v>
          </cell>
        </row>
        <row r="8870">
          <cell r="D8870">
            <v>41583</v>
          </cell>
        </row>
        <row r="8871">
          <cell r="D8871">
            <v>41975</v>
          </cell>
        </row>
        <row r="8872">
          <cell r="D8872">
            <v>41975</v>
          </cell>
        </row>
        <row r="8873">
          <cell r="D8873">
            <v>41975</v>
          </cell>
        </row>
        <row r="8874">
          <cell r="D8874">
            <v>40826</v>
          </cell>
        </row>
        <row r="8875">
          <cell r="D8875">
            <v>40826</v>
          </cell>
        </row>
        <row r="8876">
          <cell r="D8876">
            <v>41958</v>
          </cell>
        </row>
        <row r="8877">
          <cell r="D8877">
            <v>41500</v>
          </cell>
        </row>
        <row r="8878">
          <cell r="D8878">
            <v>41500</v>
          </cell>
        </row>
        <row r="8879">
          <cell r="D8879">
            <v>41900</v>
          </cell>
        </row>
        <row r="8880">
          <cell r="D8880">
            <v>41900</v>
          </cell>
        </row>
        <row r="8881">
          <cell r="D8881">
            <v>40991</v>
          </cell>
        </row>
        <row r="8882">
          <cell r="D8882">
            <v>40991</v>
          </cell>
        </row>
        <row r="8883">
          <cell r="D8883">
            <v>41456</v>
          </cell>
        </row>
        <row r="8884">
          <cell r="D8884">
            <v>41933</v>
          </cell>
        </row>
        <row r="8885">
          <cell r="D8885">
            <v>41933</v>
          </cell>
        </row>
        <row r="8886">
          <cell r="D8886">
            <v>40780</v>
          </cell>
        </row>
        <row r="8887">
          <cell r="D8887">
            <v>40780</v>
          </cell>
        </row>
        <row r="8888">
          <cell r="D8888">
            <v>40780</v>
          </cell>
        </row>
        <row r="8889">
          <cell r="D8889">
            <v>40751</v>
          </cell>
        </row>
        <row r="8890">
          <cell r="D8890">
            <v>41975</v>
          </cell>
        </row>
        <row r="8891">
          <cell r="D8891">
            <v>41565</v>
          </cell>
        </row>
        <row r="8892">
          <cell r="D8892">
            <v>41565</v>
          </cell>
        </row>
        <row r="8893">
          <cell r="D8893">
            <v>41534</v>
          </cell>
        </row>
        <row r="8894">
          <cell r="D8894">
            <v>41244</v>
          </cell>
        </row>
        <row r="8895">
          <cell r="D8895">
            <v>40760</v>
          </cell>
        </row>
        <row r="8896">
          <cell r="D8896">
            <v>41502</v>
          </cell>
        </row>
        <row r="8897">
          <cell r="D8897">
            <v>41502</v>
          </cell>
        </row>
        <row r="8898">
          <cell r="D8898">
            <v>41502</v>
          </cell>
        </row>
        <row r="8899">
          <cell r="D8899">
            <v>41502</v>
          </cell>
        </row>
        <row r="8900">
          <cell r="D8900">
            <v>41128</v>
          </cell>
        </row>
        <row r="8901">
          <cell r="D8901">
            <v>41128</v>
          </cell>
        </row>
        <row r="8902">
          <cell r="D8902">
            <v>41426</v>
          </cell>
        </row>
        <row r="8903">
          <cell r="D8903">
            <v>41426</v>
          </cell>
        </row>
        <row r="8904">
          <cell r="D8904">
            <v>41426</v>
          </cell>
        </row>
        <row r="8905">
          <cell r="D8905">
            <v>41426</v>
          </cell>
        </row>
        <row r="8906">
          <cell r="D8906">
            <v>41457</v>
          </cell>
        </row>
        <row r="8907">
          <cell r="D8907">
            <v>41457</v>
          </cell>
        </row>
        <row r="8908">
          <cell r="D8908">
            <v>41457</v>
          </cell>
        </row>
        <row r="8909">
          <cell r="D8909">
            <v>41627</v>
          </cell>
        </row>
        <row r="8910">
          <cell r="D8910">
            <v>40934</v>
          </cell>
        </row>
        <row r="8911">
          <cell r="D8911">
            <v>41941</v>
          </cell>
        </row>
        <row r="8912">
          <cell r="D8912">
            <v>41948</v>
          </cell>
        </row>
        <row r="8913">
          <cell r="D8913">
            <v>41948</v>
          </cell>
        </row>
        <row r="8914">
          <cell r="D8914">
            <v>41948</v>
          </cell>
        </row>
        <row r="8915">
          <cell r="D8915">
            <v>41948</v>
          </cell>
        </row>
        <row r="8916">
          <cell r="D8916">
            <v>41404</v>
          </cell>
        </row>
        <row r="8917">
          <cell r="D8917">
            <v>41404</v>
          </cell>
        </row>
        <row r="8918">
          <cell r="D8918">
            <v>41404</v>
          </cell>
        </row>
        <row r="8919">
          <cell r="D8919">
            <v>41404</v>
          </cell>
        </row>
        <row r="8920">
          <cell r="D8920">
            <v>41404</v>
          </cell>
        </row>
        <row r="8921">
          <cell r="D8921">
            <v>40635</v>
          </cell>
        </row>
        <row r="8922">
          <cell r="D8922">
            <v>40661</v>
          </cell>
        </row>
        <row r="8923">
          <cell r="D8923">
            <v>41552</v>
          </cell>
        </row>
        <row r="8924">
          <cell r="D8924">
            <v>41552</v>
          </cell>
        </row>
        <row r="8925">
          <cell r="D8925">
            <v>41802</v>
          </cell>
        </row>
        <row r="8926">
          <cell r="D8926">
            <v>41304</v>
          </cell>
        </row>
        <row r="8927">
          <cell r="D8927">
            <v>41304</v>
          </cell>
        </row>
        <row r="8928">
          <cell r="D8928">
            <v>41304</v>
          </cell>
        </row>
        <row r="8929">
          <cell r="D8929">
            <v>41179</v>
          </cell>
        </row>
        <row r="8930">
          <cell r="D8930">
            <v>41012</v>
          </cell>
        </row>
        <row r="8931">
          <cell r="D8931">
            <v>41012</v>
          </cell>
        </row>
        <row r="8932">
          <cell r="D8932">
            <v>41012</v>
          </cell>
        </row>
        <row r="8933">
          <cell r="D8933">
            <v>41992</v>
          </cell>
        </row>
        <row r="8934">
          <cell r="D8934">
            <v>41992</v>
          </cell>
        </row>
        <row r="8935">
          <cell r="D8935">
            <v>41348</v>
          </cell>
        </row>
        <row r="8936">
          <cell r="D8936">
            <v>41879</v>
          </cell>
        </row>
        <row r="8937">
          <cell r="D8937">
            <v>41879</v>
          </cell>
        </row>
        <row r="8938">
          <cell r="D8938">
            <v>41260</v>
          </cell>
        </row>
        <row r="8939">
          <cell r="D8939">
            <v>41260</v>
          </cell>
        </row>
        <row r="8940">
          <cell r="D8940">
            <v>41260</v>
          </cell>
        </row>
        <row r="8941">
          <cell r="D8941">
            <v>41260</v>
          </cell>
        </row>
        <row r="8942">
          <cell r="D8942">
            <v>40777</v>
          </cell>
        </row>
        <row r="8943">
          <cell r="D8943">
            <v>41582</v>
          </cell>
        </row>
        <row r="8944">
          <cell r="D8944">
            <v>41582</v>
          </cell>
        </row>
        <row r="8945">
          <cell r="D8945">
            <v>41923</v>
          </cell>
        </row>
        <row r="8946">
          <cell r="D8946">
            <v>40884</v>
          </cell>
        </row>
        <row r="8947">
          <cell r="D8947">
            <v>40862</v>
          </cell>
        </row>
        <row r="8948">
          <cell r="D8948">
            <v>41998</v>
          </cell>
        </row>
        <row r="8949">
          <cell r="D8949">
            <v>41998</v>
          </cell>
        </row>
        <row r="8950">
          <cell r="D8950">
            <v>40901</v>
          </cell>
        </row>
        <row r="8951">
          <cell r="D8951">
            <v>41996</v>
          </cell>
        </row>
        <row r="8952">
          <cell r="D8952">
            <v>41996</v>
          </cell>
        </row>
        <row r="8953">
          <cell r="D8953">
            <v>41996</v>
          </cell>
        </row>
        <row r="8954">
          <cell r="D8954">
            <v>41996</v>
          </cell>
        </row>
        <row r="8955">
          <cell r="D8955">
            <v>41996</v>
          </cell>
        </row>
        <row r="8956">
          <cell r="D8956">
            <v>40763</v>
          </cell>
        </row>
        <row r="8957">
          <cell r="D8957">
            <v>40806</v>
          </cell>
        </row>
        <row r="8958">
          <cell r="D8958">
            <v>41999</v>
          </cell>
        </row>
        <row r="8959">
          <cell r="D8959">
            <v>41999</v>
          </cell>
        </row>
        <row r="8960">
          <cell r="D8960">
            <v>41969</v>
          </cell>
        </row>
        <row r="8961">
          <cell r="D8961">
            <v>41969</v>
          </cell>
        </row>
        <row r="8962">
          <cell r="D8962">
            <v>41969</v>
          </cell>
        </row>
        <row r="8963">
          <cell r="D8963">
            <v>41969</v>
          </cell>
        </row>
        <row r="8964">
          <cell r="D8964">
            <v>41584</v>
          </cell>
        </row>
        <row r="8965">
          <cell r="D8965">
            <v>41584</v>
          </cell>
        </row>
        <row r="8966">
          <cell r="D8966">
            <v>41584</v>
          </cell>
        </row>
        <row r="8967">
          <cell r="D8967">
            <v>41950</v>
          </cell>
        </row>
        <row r="8968">
          <cell r="D8968">
            <v>41582</v>
          </cell>
        </row>
        <row r="8969">
          <cell r="D8969">
            <v>41582</v>
          </cell>
        </row>
        <row r="8970">
          <cell r="D8970">
            <v>40907</v>
          </cell>
        </row>
        <row r="8971">
          <cell r="D8971">
            <v>41976</v>
          </cell>
        </row>
        <row r="8972">
          <cell r="D8972">
            <v>41976</v>
          </cell>
        </row>
        <row r="8973">
          <cell r="D8973">
            <v>41723</v>
          </cell>
        </row>
        <row r="8974">
          <cell r="D8974">
            <v>40866</v>
          </cell>
        </row>
        <row r="8975">
          <cell r="D8975">
            <v>41755</v>
          </cell>
        </row>
        <row r="8976">
          <cell r="D8976">
            <v>41967</v>
          </cell>
        </row>
        <row r="8977">
          <cell r="D8977">
            <v>41967</v>
          </cell>
        </row>
        <row r="8978">
          <cell r="D8978">
            <v>41967</v>
          </cell>
        </row>
        <row r="8979">
          <cell r="D8979">
            <v>41967</v>
          </cell>
        </row>
        <row r="8980">
          <cell r="D8980">
            <v>40850</v>
          </cell>
        </row>
        <row r="8981">
          <cell r="D8981">
            <v>41201</v>
          </cell>
        </row>
        <row r="8982">
          <cell r="D8982">
            <v>40581</v>
          </cell>
        </row>
        <row r="8983">
          <cell r="D8983">
            <v>41340</v>
          </cell>
        </row>
        <row r="8984">
          <cell r="D8984">
            <v>41340</v>
          </cell>
        </row>
        <row r="8985">
          <cell r="D8985">
            <v>41340</v>
          </cell>
        </row>
        <row r="8986">
          <cell r="D8986">
            <v>41340</v>
          </cell>
        </row>
        <row r="8987">
          <cell r="D8987">
            <v>41246</v>
          </cell>
        </row>
        <row r="8988">
          <cell r="D8988">
            <v>41246</v>
          </cell>
        </row>
        <row r="8989">
          <cell r="D8989">
            <v>41246</v>
          </cell>
        </row>
        <row r="8990">
          <cell r="D8990">
            <v>41246</v>
          </cell>
        </row>
        <row r="8991">
          <cell r="D8991">
            <v>41267</v>
          </cell>
        </row>
        <row r="8992">
          <cell r="D8992">
            <v>41267</v>
          </cell>
        </row>
        <row r="8993">
          <cell r="D8993">
            <v>41914</v>
          </cell>
        </row>
        <row r="8994">
          <cell r="D8994">
            <v>41929</v>
          </cell>
        </row>
        <row r="8995">
          <cell r="D8995">
            <v>41929</v>
          </cell>
        </row>
        <row r="8996">
          <cell r="D8996">
            <v>40770</v>
          </cell>
        </row>
        <row r="8997">
          <cell r="D8997">
            <v>40770</v>
          </cell>
        </row>
        <row r="8998">
          <cell r="D8998">
            <v>41955</v>
          </cell>
        </row>
        <row r="8999">
          <cell r="D8999">
            <v>41719</v>
          </cell>
        </row>
        <row r="9000">
          <cell r="D9000">
            <v>41719</v>
          </cell>
        </row>
        <row r="9001">
          <cell r="D9001">
            <v>41773</v>
          </cell>
        </row>
        <row r="9002">
          <cell r="D9002">
            <v>40716</v>
          </cell>
        </row>
        <row r="9003">
          <cell r="D9003">
            <v>40879</v>
          </cell>
        </row>
        <row r="9004">
          <cell r="D9004">
            <v>40879</v>
          </cell>
        </row>
        <row r="9005">
          <cell r="D9005">
            <v>41004</v>
          </cell>
        </row>
        <row r="9006">
          <cell r="D9006">
            <v>41004</v>
          </cell>
        </row>
        <row r="9007">
          <cell r="D9007">
            <v>41962</v>
          </cell>
        </row>
        <row r="9008">
          <cell r="D9008">
            <v>41962</v>
          </cell>
        </row>
        <row r="9009">
          <cell r="D9009">
            <v>41962</v>
          </cell>
        </row>
        <row r="9010">
          <cell r="D9010">
            <v>41962</v>
          </cell>
        </row>
        <row r="9011">
          <cell r="D9011">
            <v>41833</v>
          </cell>
        </row>
        <row r="9012">
          <cell r="D9012">
            <v>41779</v>
          </cell>
        </row>
        <row r="9013">
          <cell r="D9013">
            <v>41263</v>
          </cell>
        </row>
        <row r="9014">
          <cell r="D9014">
            <v>41326</v>
          </cell>
        </row>
        <row r="9015">
          <cell r="D9015">
            <v>41717</v>
          </cell>
        </row>
        <row r="9016">
          <cell r="D9016">
            <v>41717</v>
          </cell>
        </row>
        <row r="9017">
          <cell r="D9017">
            <v>41626</v>
          </cell>
        </row>
        <row r="9018">
          <cell r="D9018">
            <v>41626</v>
          </cell>
        </row>
        <row r="9019">
          <cell r="D9019">
            <v>41360</v>
          </cell>
        </row>
        <row r="9020">
          <cell r="D9020">
            <v>41360</v>
          </cell>
        </row>
        <row r="9021">
          <cell r="D9021">
            <v>40893</v>
          </cell>
        </row>
        <row r="9022">
          <cell r="D9022">
            <v>40893</v>
          </cell>
        </row>
        <row r="9023">
          <cell r="D9023">
            <v>41228</v>
          </cell>
        </row>
        <row r="9024">
          <cell r="D9024">
            <v>41509</v>
          </cell>
        </row>
        <row r="9025">
          <cell r="D9025">
            <v>41089</v>
          </cell>
        </row>
        <row r="9026">
          <cell r="D9026">
            <v>41452</v>
          </cell>
        </row>
        <row r="9027">
          <cell r="D9027">
            <v>41452</v>
          </cell>
        </row>
        <row r="9028">
          <cell r="D9028">
            <v>41452</v>
          </cell>
        </row>
        <row r="9029">
          <cell r="D9029">
            <v>41535</v>
          </cell>
        </row>
        <row r="9030">
          <cell r="D9030">
            <v>41535</v>
          </cell>
        </row>
        <row r="9031">
          <cell r="D9031">
            <v>40742</v>
          </cell>
        </row>
        <row r="9032">
          <cell r="D9032">
            <v>41884</v>
          </cell>
        </row>
        <row r="9033">
          <cell r="D9033">
            <v>41884</v>
          </cell>
        </row>
        <row r="9034">
          <cell r="D9034">
            <v>41813</v>
          </cell>
        </row>
        <row r="9035">
          <cell r="D9035">
            <v>40788</v>
          </cell>
        </row>
        <row r="9036">
          <cell r="D9036">
            <v>41183</v>
          </cell>
        </row>
        <row r="9037">
          <cell r="D9037">
            <v>41183</v>
          </cell>
        </row>
        <row r="9038">
          <cell r="D9038">
            <v>41006</v>
          </cell>
        </row>
        <row r="9039">
          <cell r="D9039">
            <v>41006</v>
          </cell>
        </row>
        <row r="9040">
          <cell r="D9040">
            <v>41965</v>
          </cell>
        </row>
        <row r="9041">
          <cell r="D9041">
            <v>41626</v>
          </cell>
        </row>
        <row r="9042">
          <cell r="D9042">
            <v>40805</v>
          </cell>
        </row>
        <row r="9043">
          <cell r="D9043">
            <v>40814</v>
          </cell>
        </row>
        <row r="9044">
          <cell r="D9044">
            <v>41174</v>
          </cell>
        </row>
        <row r="9045">
          <cell r="D9045">
            <v>41586</v>
          </cell>
        </row>
        <row r="9046">
          <cell r="D9046">
            <v>41990</v>
          </cell>
        </row>
        <row r="9047">
          <cell r="D9047">
            <v>41990</v>
          </cell>
        </row>
        <row r="9048">
          <cell r="D9048">
            <v>41990</v>
          </cell>
        </row>
        <row r="9049">
          <cell r="D9049">
            <v>41990</v>
          </cell>
        </row>
        <row r="9050">
          <cell r="D9050">
            <v>41990</v>
          </cell>
        </row>
        <row r="9051">
          <cell r="D9051">
            <v>40807</v>
          </cell>
        </row>
        <row r="9052">
          <cell r="D9052">
            <v>41047</v>
          </cell>
        </row>
        <row r="9053">
          <cell r="D9053">
            <v>40628</v>
          </cell>
        </row>
        <row r="9054">
          <cell r="D9054">
            <v>40628</v>
          </cell>
        </row>
        <row r="9055">
          <cell r="D9055">
            <v>40628</v>
          </cell>
        </row>
        <row r="9056">
          <cell r="D9056">
            <v>41905</v>
          </cell>
        </row>
        <row r="9057">
          <cell r="D9057">
            <v>41164</v>
          </cell>
        </row>
        <row r="9058">
          <cell r="D9058">
            <v>41215</v>
          </cell>
        </row>
        <row r="9059">
          <cell r="D9059">
            <v>41202</v>
          </cell>
        </row>
        <row r="9060">
          <cell r="D9060">
            <v>41202</v>
          </cell>
        </row>
        <row r="9061">
          <cell r="D9061">
            <v>41440</v>
          </cell>
        </row>
        <row r="9062">
          <cell r="D9062">
            <v>41233</v>
          </cell>
        </row>
        <row r="9063">
          <cell r="D9063">
            <v>41233</v>
          </cell>
        </row>
        <row r="9064">
          <cell r="D9064">
            <v>41333</v>
          </cell>
        </row>
        <row r="9065">
          <cell r="D9065">
            <v>40830</v>
          </cell>
        </row>
        <row r="9066">
          <cell r="D9066">
            <v>40830</v>
          </cell>
        </row>
        <row r="9067">
          <cell r="D9067">
            <v>40830</v>
          </cell>
        </row>
        <row r="9068">
          <cell r="D9068">
            <v>41786</v>
          </cell>
        </row>
        <row r="9069">
          <cell r="D9069">
            <v>41309</v>
          </cell>
        </row>
        <row r="9070">
          <cell r="D9070">
            <v>41520</v>
          </cell>
        </row>
        <row r="9071">
          <cell r="D9071">
            <v>41520</v>
          </cell>
        </row>
        <row r="9072">
          <cell r="D9072">
            <v>41978</v>
          </cell>
        </row>
        <row r="9073">
          <cell r="D9073">
            <v>41072</v>
          </cell>
        </row>
        <row r="9074">
          <cell r="D9074">
            <v>41522</v>
          </cell>
        </row>
        <row r="9075">
          <cell r="D9075">
            <v>41522</v>
          </cell>
        </row>
        <row r="9076">
          <cell r="D9076">
            <v>40654</v>
          </cell>
        </row>
        <row r="9077">
          <cell r="D9077">
            <v>41218</v>
          </cell>
        </row>
        <row r="9078">
          <cell r="D9078">
            <v>41218</v>
          </cell>
        </row>
        <row r="9079">
          <cell r="D9079">
            <v>40850</v>
          </cell>
        </row>
        <row r="9080">
          <cell r="D9080">
            <v>41321</v>
          </cell>
        </row>
        <row r="9081">
          <cell r="D9081">
            <v>41321</v>
          </cell>
        </row>
        <row r="9082">
          <cell r="D9082">
            <v>41894</v>
          </cell>
        </row>
        <row r="9083">
          <cell r="D9083">
            <v>41894</v>
          </cell>
        </row>
        <row r="9084">
          <cell r="D9084">
            <v>41946</v>
          </cell>
        </row>
        <row r="9085">
          <cell r="D9085">
            <v>40945</v>
          </cell>
        </row>
        <row r="9086">
          <cell r="D9086">
            <v>40945</v>
          </cell>
        </row>
        <row r="9087">
          <cell r="D9087">
            <v>41528</v>
          </cell>
        </row>
        <row r="9088">
          <cell r="D9088">
            <v>41544</v>
          </cell>
        </row>
        <row r="9089">
          <cell r="D9089">
            <v>41544</v>
          </cell>
        </row>
        <row r="9090">
          <cell r="D9090">
            <v>41258</v>
          </cell>
        </row>
        <row r="9091">
          <cell r="D9091">
            <v>41535</v>
          </cell>
        </row>
        <row r="9092">
          <cell r="D9092">
            <v>41926</v>
          </cell>
        </row>
        <row r="9093">
          <cell r="D9093">
            <v>41088</v>
          </cell>
        </row>
        <row r="9094">
          <cell r="D9094">
            <v>41088</v>
          </cell>
        </row>
        <row r="9095">
          <cell r="D9095">
            <v>41061</v>
          </cell>
        </row>
        <row r="9096">
          <cell r="D9096">
            <v>41061</v>
          </cell>
        </row>
        <row r="9097">
          <cell r="D9097">
            <v>41061</v>
          </cell>
        </row>
        <row r="9098">
          <cell r="D9098">
            <v>41061</v>
          </cell>
        </row>
        <row r="9099">
          <cell r="D9099">
            <v>40645</v>
          </cell>
        </row>
        <row r="9100">
          <cell r="D9100">
            <v>41925</v>
          </cell>
        </row>
        <row r="9101">
          <cell r="D9101">
            <v>41925</v>
          </cell>
        </row>
        <row r="9102">
          <cell r="D9102">
            <v>41925</v>
          </cell>
        </row>
        <row r="9103">
          <cell r="D9103">
            <v>41220</v>
          </cell>
        </row>
        <row r="9104">
          <cell r="D9104">
            <v>41220</v>
          </cell>
        </row>
        <row r="9105">
          <cell r="D9105">
            <v>41220</v>
          </cell>
        </row>
        <row r="9106">
          <cell r="D9106">
            <v>41220</v>
          </cell>
        </row>
        <row r="9107">
          <cell r="D9107">
            <v>41220</v>
          </cell>
        </row>
        <row r="9108">
          <cell r="D9108">
            <v>41220</v>
          </cell>
        </row>
        <row r="9109">
          <cell r="D9109">
            <v>41054</v>
          </cell>
        </row>
        <row r="9110">
          <cell r="D9110">
            <v>41054</v>
          </cell>
        </row>
        <row r="9111">
          <cell r="D9111">
            <v>41054</v>
          </cell>
        </row>
        <row r="9112">
          <cell r="D9112">
            <v>40829</v>
          </cell>
        </row>
        <row r="9113">
          <cell r="D9113">
            <v>40829</v>
          </cell>
        </row>
        <row r="9114">
          <cell r="D9114">
            <v>40829</v>
          </cell>
        </row>
        <row r="9115">
          <cell r="D9115">
            <v>40829</v>
          </cell>
        </row>
        <row r="9116">
          <cell r="D9116">
            <v>41312</v>
          </cell>
        </row>
        <row r="9117">
          <cell r="D9117">
            <v>41659</v>
          </cell>
        </row>
        <row r="9118">
          <cell r="D9118">
            <v>41659</v>
          </cell>
        </row>
        <row r="9119">
          <cell r="D9119">
            <v>41659</v>
          </cell>
        </row>
        <row r="9120">
          <cell r="D9120">
            <v>41659</v>
          </cell>
        </row>
        <row r="9121">
          <cell r="D9121">
            <v>41432</v>
          </cell>
        </row>
        <row r="9122">
          <cell r="D9122">
            <v>41432</v>
          </cell>
        </row>
        <row r="9123">
          <cell r="D9123">
            <v>41717</v>
          </cell>
        </row>
        <row r="9124">
          <cell r="D9124">
            <v>41968</v>
          </cell>
        </row>
        <row r="9125">
          <cell r="D9125">
            <v>41605</v>
          </cell>
        </row>
        <row r="9126">
          <cell r="D9126">
            <v>41505</v>
          </cell>
        </row>
        <row r="9127">
          <cell r="D9127">
            <v>41505</v>
          </cell>
        </row>
        <row r="9128">
          <cell r="D9128">
            <v>41241</v>
          </cell>
        </row>
        <row r="9129">
          <cell r="D9129">
            <v>41785</v>
          </cell>
        </row>
        <row r="9130">
          <cell r="D9130">
            <v>41887</v>
          </cell>
        </row>
        <row r="9131">
          <cell r="D9131">
            <v>41358</v>
          </cell>
        </row>
        <row r="9132">
          <cell r="D9132">
            <v>41358</v>
          </cell>
        </row>
        <row r="9133">
          <cell r="D9133">
            <v>41788</v>
          </cell>
        </row>
        <row r="9134">
          <cell r="D9134">
            <v>41788</v>
          </cell>
        </row>
        <row r="9135">
          <cell r="D9135">
            <v>41152</v>
          </cell>
        </row>
        <row r="9136">
          <cell r="D9136">
            <v>41377</v>
          </cell>
        </row>
        <row r="9137">
          <cell r="D9137">
            <v>41377</v>
          </cell>
        </row>
        <row r="9138">
          <cell r="D9138">
            <v>41377</v>
          </cell>
        </row>
        <row r="9139">
          <cell r="D9139">
            <v>40577</v>
          </cell>
        </row>
        <row r="9140">
          <cell r="D9140">
            <v>40577</v>
          </cell>
        </row>
        <row r="9141">
          <cell r="D9141">
            <v>40788</v>
          </cell>
        </row>
        <row r="9142">
          <cell r="D9142">
            <v>41913</v>
          </cell>
        </row>
        <row r="9143">
          <cell r="D9143">
            <v>41523</v>
          </cell>
        </row>
        <row r="9144">
          <cell r="D9144">
            <v>41780</v>
          </cell>
        </row>
        <row r="9145">
          <cell r="D9145">
            <v>41780</v>
          </cell>
        </row>
        <row r="9146">
          <cell r="D9146">
            <v>41780</v>
          </cell>
        </row>
        <row r="9147">
          <cell r="D9147">
            <v>41172</v>
          </cell>
        </row>
        <row r="9148">
          <cell r="D9148">
            <v>41297</v>
          </cell>
        </row>
        <row r="9149">
          <cell r="D9149">
            <v>41297</v>
          </cell>
        </row>
        <row r="9150">
          <cell r="D9150">
            <v>41297</v>
          </cell>
        </row>
        <row r="9151">
          <cell r="D9151">
            <v>40695</v>
          </cell>
        </row>
        <row r="9152">
          <cell r="D9152">
            <v>40695</v>
          </cell>
        </row>
        <row r="9153">
          <cell r="D9153">
            <v>41176</v>
          </cell>
        </row>
        <row r="9154">
          <cell r="D9154">
            <v>41176</v>
          </cell>
        </row>
        <row r="9155">
          <cell r="D9155">
            <v>41176</v>
          </cell>
        </row>
        <row r="9156">
          <cell r="D9156">
            <v>41488</v>
          </cell>
        </row>
        <row r="9157">
          <cell r="D9157">
            <v>40567</v>
          </cell>
        </row>
        <row r="9158">
          <cell r="D9158">
            <v>40759</v>
          </cell>
        </row>
        <row r="9159">
          <cell r="D9159">
            <v>40759</v>
          </cell>
        </row>
        <row r="9160">
          <cell r="D9160">
            <v>40759</v>
          </cell>
        </row>
        <row r="9161">
          <cell r="D9161">
            <v>41496</v>
          </cell>
        </row>
        <row r="9162">
          <cell r="D9162">
            <v>41496</v>
          </cell>
        </row>
        <row r="9163">
          <cell r="D9163">
            <v>41617</v>
          </cell>
        </row>
        <row r="9164">
          <cell r="D9164">
            <v>41617</v>
          </cell>
        </row>
        <row r="9165">
          <cell r="D9165">
            <v>41068</v>
          </cell>
        </row>
        <row r="9166">
          <cell r="D9166">
            <v>41068</v>
          </cell>
        </row>
        <row r="9167">
          <cell r="D9167">
            <v>41450</v>
          </cell>
        </row>
        <row r="9168">
          <cell r="D9168">
            <v>41450</v>
          </cell>
        </row>
        <row r="9169">
          <cell r="D9169">
            <v>41450</v>
          </cell>
        </row>
        <row r="9170">
          <cell r="D9170">
            <v>41349</v>
          </cell>
        </row>
        <row r="9171">
          <cell r="D9171">
            <v>41349</v>
          </cell>
        </row>
        <row r="9172">
          <cell r="D9172">
            <v>41610</v>
          </cell>
        </row>
        <row r="9173">
          <cell r="D9173">
            <v>41610</v>
          </cell>
        </row>
        <row r="9174">
          <cell r="D9174">
            <v>41610</v>
          </cell>
        </row>
        <row r="9175">
          <cell r="D9175">
            <v>41610</v>
          </cell>
        </row>
        <row r="9176">
          <cell r="D9176">
            <v>41803</v>
          </cell>
        </row>
        <row r="9177">
          <cell r="D9177">
            <v>41803</v>
          </cell>
        </row>
        <row r="9178">
          <cell r="D9178">
            <v>41353</v>
          </cell>
        </row>
        <row r="9179">
          <cell r="D9179">
            <v>41593</v>
          </cell>
        </row>
        <row r="9180">
          <cell r="D9180">
            <v>41593</v>
          </cell>
        </row>
        <row r="9181">
          <cell r="D9181">
            <v>41859</v>
          </cell>
        </row>
        <row r="9182">
          <cell r="D9182">
            <v>41859</v>
          </cell>
        </row>
        <row r="9183">
          <cell r="D9183">
            <v>41859</v>
          </cell>
        </row>
        <row r="9184">
          <cell r="D9184">
            <v>41859</v>
          </cell>
        </row>
        <row r="9185">
          <cell r="D9185">
            <v>41859</v>
          </cell>
        </row>
        <row r="9186">
          <cell r="D9186">
            <v>41859</v>
          </cell>
        </row>
        <row r="9187">
          <cell r="D9187">
            <v>41859</v>
          </cell>
        </row>
        <row r="9188">
          <cell r="D9188">
            <v>41859</v>
          </cell>
        </row>
        <row r="9189">
          <cell r="D9189">
            <v>41142</v>
          </cell>
        </row>
        <row r="9190">
          <cell r="D9190">
            <v>41142</v>
          </cell>
        </row>
        <row r="9191">
          <cell r="D9191">
            <v>41142</v>
          </cell>
        </row>
        <row r="9192">
          <cell r="D9192">
            <v>41142</v>
          </cell>
        </row>
        <row r="9193">
          <cell r="D9193">
            <v>41142</v>
          </cell>
        </row>
        <row r="9194">
          <cell r="D9194">
            <v>41215</v>
          </cell>
        </row>
        <row r="9195">
          <cell r="D9195">
            <v>41215</v>
          </cell>
        </row>
        <row r="9196">
          <cell r="D9196">
            <v>40877</v>
          </cell>
        </row>
        <row r="9197">
          <cell r="D9197">
            <v>40877</v>
          </cell>
        </row>
        <row r="9198">
          <cell r="D9198">
            <v>40673</v>
          </cell>
        </row>
        <row r="9199">
          <cell r="D9199">
            <v>40673</v>
          </cell>
        </row>
        <row r="9200">
          <cell r="D9200">
            <v>40673</v>
          </cell>
        </row>
        <row r="9201">
          <cell r="D9201">
            <v>40673</v>
          </cell>
        </row>
        <row r="9202">
          <cell r="D9202">
            <v>41565</v>
          </cell>
        </row>
        <row r="9203">
          <cell r="D9203">
            <v>41565</v>
          </cell>
        </row>
        <row r="9204">
          <cell r="D9204">
            <v>41578</v>
          </cell>
        </row>
        <row r="9205">
          <cell r="D9205">
            <v>41578</v>
          </cell>
        </row>
        <row r="9206">
          <cell r="D9206">
            <v>41610</v>
          </cell>
        </row>
        <row r="9207">
          <cell r="D9207">
            <v>41386</v>
          </cell>
        </row>
        <row r="9208">
          <cell r="D9208">
            <v>41386</v>
          </cell>
        </row>
        <row r="9209">
          <cell r="D9209">
            <v>41855</v>
          </cell>
        </row>
        <row r="9210">
          <cell r="D9210">
            <v>41855</v>
          </cell>
        </row>
        <row r="9211">
          <cell r="D9211">
            <v>41985</v>
          </cell>
        </row>
        <row r="9212">
          <cell r="D9212">
            <v>41985</v>
          </cell>
        </row>
        <row r="9213">
          <cell r="D9213">
            <v>40982</v>
          </cell>
        </row>
        <row r="9214">
          <cell r="D9214">
            <v>40885</v>
          </cell>
        </row>
        <row r="9215">
          <cell r="D9215">
            <v>40885</v>
          </cell>
        </row>
        <row r="9216">
          <cell r="D9216">
            <v>41913</v>
          </cell>
        </row>
        <row r="9217">
          <cell r="D9217">
            <v>41600</v>
          </cell>
        </row>
        <row r="9218">
          <cell r="D9218">
            <v>41968</v>
          </cell>
        </row>
        <row r="9219">
          <cell r="D9219">
            <v>41958</v>
          </cell>
        </row>
        <row r="9220">
          <cell r="D9220">
            <v>41137</v>
          </cell>
        </row>
        <row r="9221">
          <cell r="D9221">
            <v>41137</v>
          </cell>
        </row>
        <row r="9222">
          <cell r="D9222">
            <v>41926</v>
          </cell>
        </row>
        <row r="9223">
          <cell r="D9223">
            <v>41926</v>
          </cell>
        </row>
        <row r="9224">
          <cell r="D9224">
            <v>41926</v>
          </cell>
        </row>
        <row r="9225">
          <cell r="D9225">
            <v>41948</v>
          </cell>
        </row>
        <row r="9226">
          <cell r="D9226">
            <v>41948</v>
          </cell>
        </row>
        <row r="9227">
          <cell r="D9227">
            <v>41948</v>
          </cell>
        </row>
        <row r="9228">
          <cell r="D9228">
            <v>41948</v>
          </cell>
        </row>
        <row r="9229">
          <cell r="D9229">
            <v>41718</v>
          </cell>
        </row>
        <row r="9230">
          <cell r="D9230">
            <v>40850</v>
          </cell>
        </row>
        <row r="9231">
          <cell r="D9231">
            <v>41844</v>
          </cell>
        </row>
        <row r="9232">
          <cell r="D9232">
            <v>41844</v>
          </cell>
        </row>
        <row r="9233">
          <cell r="D9233">
            <v>40904</v>
          </cell>
        </row>
        <row r="9234">
          <cell r="D9234">
            <v>41520</v>
          </cell>
        </row>
        <row r="9235">
          <cell r="D9235">
            <v>41520</v>
          </cell>
        </row>
        <row r="9236">
          <cell r="D9236">
            <v>41520</v>
          </cell>
        </row>
        <row r="9237">
          <cell r="D9237">
            <v>41520</v>
          </cell>
        </row>
        <row r="9238">
          <cell r="D9238">
            <v>41520</v>
          </cell>
        </row>
        <row r="9239">
          <cell r="D9239">
            <v>41520</v>
          </cell>
        </row>
        <row r="9240">
          <cell r="D9240">
            <v>41682</v>
          </cell>
        </row>
        <row r="9241">
          <cell r="D9241">
            <v>41940</v>
          </cell>
        </row>
        <row r="9242">
          <cell r="D9242">
            <v>41940</v>
          </cell>
        </row>
        <row r="9243">
          <cell r="D9243">
            <v>41940</v>
          </cell>
        </row>
        <row r="9244">
          <cell r="D9244">
            <v>40733</v>
          </cell>
        </row>
        <row r="9245">
          <cell r="D9245">
            <v>40733</v>
          </cell>
        </row>
        <row r="9246">
          <cell r="D9246">
            <v>40733</v>
          </cell>
        </row>
        <row r="9247">
          <cell r="D9247">
            <v>40733</v>
          </cell>
        </row>
        <row r="9248">
          <cell r="D9248">
            <v>41782</v>
          </cell>
        </row>
        <row r="9249">
          <cell r="D9249">
            <v>41782</v>
          </cell>
        </row>
        <row r="9250">
          <cell r="D9250">
            <v>41589</v>
          </cell>
        </row>
        <row r="9251">
          <cell r="D9251">
            <v>41589</v>
          </cell>
        </row>
        <row r="9252">
          <cell r="D9252">
            <v>41611</v>
          </cell>
        </row>
        <row r="9253">
          <cell r="D9253">
            <v>41701</v>
          </cell>
        </row>
        <row r="9254">
          <cell r="D9254">
            <v>41906</v>
          </cell>
        </row>
        <row r="9255">
          <cell r="D9255">
            <v>41906</v>
          </cell>
        </row>
        <row r="9256">
          <cell r="D9256">
            <v>40586</v>
          </cell>
        </row>
        <row r="9257">
          <cell r="D9257">
            <v>40586</v>
          </cell>
        </row>
        <row r="9258">
          <cell r="D9258">
            <v>40586</v>
          </cell>
        </row>
        <row r="9259">
          <cell r="D9259">
            <v>40586</v>
          </cell>
        </row>
        <row r="9260">
          <cell r="D9260">
            <v>40586</v>
          </cell>
        </row>
        <row r="9261">
          <cell r="D9261">
            <v>40586</v>
          </cell>
        </row>
        <row r="9262">
          <cell r="D9262">
            <v>41955</v>
          </cell>
        </row>
        <row r="9263">
          <cell r="D9263">
            <v>41885</v>
          </cell>
        </row>
        <row r="9264">
          <cell r="D9264">
            <v>41191</v>
          </cell>
        </row>
        <row r="9265">
          <cell r="D9265">
            <v>41191</v>
          </cell>
        </row>
        <row r="9266">
          <cell r="D9266">
            <v>41968</v>
          </cell>
        </row>
        <row r="9267">
          <cell r="D9267">
            <v>41968</v>
          </cell>
        </row>
        <row r="9268">
          <cell r="D9268">
            <v>40583</v>
          </cell>
        </row>
        <row r="9269">
          <cell r="D9269">
            <v>41177</v>
          </cell>
        </row>
        <row r="9270">
          <cell r="D9270">
            <v>41177</v>
          </cell>
        </row>
        <row r="9271">
          <cell r="D9271">
            <v>41873</v>
          </cell>
        </row>
        <row r="9272">
          <cell r="D9272">
            <v>41873</v>
          </cell>
        </row>
        <row r="9273">
          <cell r="D9273">
            <v>41407</v>
          </cell>
        </row>
        <row r="9274">
          <cell r="D9274">
            <v>41407</v>
          </cell>
        </row>
        <row r="9275">
          <cell r="D9275">
            <v>41885</v>
          </cell>
        </row>
        <row r="9276">
          <cell r="D9276">
            <v>40826</v>
          </cell>
        </row>
        <row r="9277">
          <cell r="D9277">
            <v>41421</v>
          </cell>
        </row>
        <row r="9278">
          <cell r="D9278">
            <v>41421</v>
          </cell>
        </row>
        <row r="9279">
          <cell r="D9279">
            <v>41975</v>
          </cell>
        </row>
        <row r="9280">
          <cell r="D9280">
            <v>41975</v>
          </cell>
        </row>
        <row r="9281">
          <cell r="D9281">
            <v>41975</v>
          </cell>
        </row>
        <row r="9282">
          <cell r="D9282">
            <v>41538</v>
          </cell>
        </row>
        <row r="9283">
          <cell r="D9283">
            <v>41894</v>
          </cell>
        </row>
        <row r="9284">
          <cell r="D9284">
            <v>41639</v>
          </cell>
        </row>
        <row r="9285">
          <cell r="D9285">
            <v>41885</v>
          </cell>
        </row>
        <row r="9286">
          <cell r="D9286">
            <v>40865</v>
          </cell>
        </row>
        <row r="9287">
          <cell r="D9287">
            <v>41234</v>
          </cell>
        </row>
        <row r="9288">
          <cell r="D9288">
            <v>41810</v>
          </cell>
        </row>
        <row r="9289">
          <cell r="D9289">
            <v>41810</v>
          </cell>
        </row>
        <row r="9290">
          <cell r="D9290">
            <v>41974</v>
          </cell>
        </row>
        <row r="9291">
          <cell r="D9291">
            <v>40656</v>
          </cell>
        </row>
        <row r="9292">
          <cell r="D9292">
            <v>40809</v>
          </cell>
        </row>
        <row r="9293">
          <cell r="D9293">
            <v>40809</v>
          </cell>
        </row>
        <row r="9294">
          <cell r="D9294">
            <v>41701</v>
          </cell>
        </row>
        <row r="9295">
          <cell r="D9295">
            <v>41961</v>
          </cell>
        </row>
        <row r="9296">
          <cell r="D9296">
            <v>41788</v>
          </cell>
        </row>
        <row r="9297">
          <cell r="D9297">
            <v>41788</v>
          </cell>
        </row>
        <row r="9298">
          <cell r="D9298">
            <v>41017</v>
          </cell>
        </row>
        <row r="9299">
          <cell r="D9299">
            <v>41017</v>
          </cell>
        </row>
        <row r="9300">
          <cell r="D9300">
            <v>41017</v>
          </cell>
        </row>
        <row r="9301">
          <cell r="D9301">
            <v>41017</v>
          </cell>
        </row>
        <row r="9302">
          <cell r="D9302">
            <v>41017</v>
          </cell>
        </row>
        <row r="9303">
          <cell r="D9303">
            <v>41017</v>
          </cell>
        </row>
        <row r="9304">
          <cell r="D9304">
            <v>41017</v>
          </cell>
        </row>
        <row r="9305">
          <cell r="D9305">
            <v>41017</v>
          </cell>
        </row>
        <row r="9306">
          <cell r="D9306">
            <v>41017</v>
          </cell>
        </row>
        <row r="9307">
          <cell r="D9307">
            <v>41171</v>
          </cell>
        </row>
        <row r="9308">
          <cell r="D9308">
            <v>40627</v>
          </cell>
        </row>
        <row r="9309">
          <cell r="D9309">
            <v>40627</v>
          </cell>
        </row>
        <row r="9310">
          <cell r="D9310">
            <v>40627</v>
          </cell>
        </row>
        <row r="9311">
          <cell r="D9311">
            <v>40627</v>
          </cell>
        </row>
        <row r="9312">
          <cell r="D9312">
            <v>41513</v>
          </cell>
        </row>
        <row r="9313">
          <cell r="D9313">
            <v>41705</v>
          </cell>
        </row>
        <row r="9314">
          <cell r="D9314">
            <v>41705</v>
          </cell>
        </row>
        <row r="9315">
          <cell r="D9315">
            <v>41224</v>
          </cell>
        </row>
        <row r="9316">
          <cell r="D9316">
            <v>41224</v>
          </cell>
        </row>
        <row r="9317">
          <cell r="D9317">
            <v>41370</v>
          </cell>
        </row>
        <row r="9318">
          <cell r="D9318">
            <v>41370</v>
          </cell>
        </row>
        <row r="9319">
          <cell r="D9319">
            <v>41692</v>
          </cell>
        </row>
        <row r="9320">
          <cell r="D9320">
            <v>41841</v>
          </cell>
        </row>
        <row r="9321">
          <cell r="D9321">
            <v>41841</v>
          </cell>
        </row>
        <row r="9322">
          <cell r="D9322">
            <v>41841</v>
          </cell>
        </row>
        <row r="9323">
          <cell r="D9323">
            <v>41583</v>
          </cell>
        </row>
        <row r="9324">
          <cell r="D9324">
            <v>41583</v>
          </cell>
        </row>
        <row r="9325">
          <cell r="D9325">
            <v>41906</v>
          </cell>
        </row>
        <row r="9326">
          <cell r="D9326">
            <v>41906</v>
          </cell>
        </row>
        <row r="9327">
          <cell r="D9327">
            <v>41906</v>
          </cell>
        </row>
        <row r="9328">
          <cell r="D9328">
            <v>41890</v>
          </cell>
        </row>
        <row r="9329">
          <cell r="D9329">
            <v>41890</v>
          </cell>
        </row>
        <row r="9330">
          <cell r="D9330">
            <v>41890</v>
          </cell>
        </row>
        <row r="9331">
          <cell r="D9331">
            <v>41241</v>
          </cell>
        </row>
        <row r="9332">
          <cell r="D9332">
            <v>41225</v>
          </cell>
        </row>
        <row r="9333">
          <cell r="D9333">
            <v>41547</v>
          </cell>
        </row>
        <row r="9334">
          <cell r="D9334">
            <v>41894</v>
          </cell>
        </row>
        <row r="9335">
          <cell r="D9335">
            <v>41894</v>
          </cell>
        </row>
        <row r="9336">
          <cell r="D9336">
            <v>41761</v>
          </cell>
        </row>
        <row r="9337">
          <cell r="D9337">
            <v>41761</v>
          </cell>
        </row>
        <row r="9338">
          <cell r="D9338">
            <v>41899</v>
          </cell>
        </row>
        <row r="9339">
          <cell r="D9339">
            <v>40835</v>
          </cell>
        </row>
        <row r="9340">
          <cell r="D9340">
            <v>40835</v>
          </cell>
        </row>
        <row r="9341">
          <cell r="D9341">
            <v>40835</v>
          </cell>
        </row>
        <row r="9342">
          <cell r="D9342">
            <v>40835</v>
          </cell>
        </row>
        <row r="9343">
          <cell r="D9343">
            <v>40835</v>
          </cell>
        </row>
        <row r="9344">
          <cell r="D9344">
            <v>41347</v>
          </cell>
        </row>
        <row r="9345">
          <cell r="D9345">
            <v>41688</v>
          </cell>
        </row>
        <row r="9346">
          <cell r="D9346">
            <v>41688</v>
          </cell>
        </row>
        <row r="9347">
          <cell r="D9347">
            <v>41688</v>
          </cell>
        </row>
        <row r="9348">
          <cell r="D9348">
            <v>41688</v>
          </cell>
        </row>
        <row r="9349">
          <cell r="D9349">
            <v>41688</v>
          </cell>
        </row>
        <row r="9350">
          <cell r="D9350">
            <v>41631</v>
          </cell>
        </row>
        <row r="9351">
          <cell r="D9351">
            <v>41631</v>
          </cell>
        </row>
        <row r="9352">
          <cell r="D9352">
            <v>41541</v>
          </cell>
        </row>
        <row r="9353">
          <cell r="D9353">
            <v>41541</v>
          </cell>
        </row>
        <row r="9354">
          <cell r="D9354">
            <v>41907</v>
          </cell>
        </row>
        <row r="9355">
          <cell r="D9355">
            <v>41907</v>
          </cell>
        </row>
        <row r="9356">
          <cell r="D9356">
            <v>41244</v>
          </cell>
        </row>
        <row r="9357">
          <cell r="D9357">
            <v>41244</v>
          </cell>
        </row>
        <row r="9358">
          <cell r="D9358">
            <v>41244</v>
          </cell>
        </row>
        <row r="9359">
          <cell r="D9359">
            <v>41299</v>
          </cell>
        </row>
        <row r="9360">
          <cell r="D9360">
            <v>41299</v>
          </cell>
        </row>
        <row r="9361">
          <cell r="D9361">
            <v>41299</v>
          </cell>
        </row>
        <row r="9362">
          <cell r="D9362">
            <v>41299</v>
          </cell>
        </row>
        <row r="9363">
          <cell r="D9363">
            <v>41720</v>
          </cell>
        </row>
        <row r="9364">
          <cell r="D9364">
            <v>41720</v>
          </cell>
        </row>
        <row r="9365">
          <cell r="D9365">
            <v>41720</v>
          </cell>
        </row>
        <row r="9366">
          <cell r="D9366">
            <v>41720</v>
          </cell>
        </row>
        <row r="9367">
          <cell r="D9367">
            <v>40777</v>
          </cell>
        </row>
        <row r="9368">
          <cell r="D9368">
            <v>40702</v>
          </cell>
        </row>
        <row r="9369">
          <cell r="D9369">
            <v>40702</v>
          </cell>
        </row>
        <row r="9370">
          <cell r="D9370">
            <v>41372</v>
          </cell>
        </row>
        <row r="9371">
          <cell r="D9371">
            <v>41951</v>
          </cell>
        </row>
        <row r="9372">
          <cell r="D9372">
            <v>41058</v>
          </cell>
        </row>
        <row r="9373">
          <cell r="D9373">
            <v>41058</v>
          </cell>
        </row>
        <row r="9374">
          <cell r="D9374">
            <v>41058</v>
          </cell>
        </row>
        <row r="9375">
          <cell r="D9375">
            <v>41767</v>
          </cell>
        </row>
        <row r="9376">
          <cell r="D9376">
            <v>41431</v>
          </cell>
        </row>
        <row r="9377">
          <cell r="D9377">
            <v>41257</v>
          </cell>
        </row>
        <row r="9378">
          <cell r="D9378">
            <v>41999</v>
          </cell>
        </row>
        <row r="9379">
          <cell r="D9379">
            <v>41991</v>
          </cell>
        </row>
        <row r="9380">
          <cell r="D9380">
            <v>41405</v>
          </cell>
        </row>
        <row r="9381">
          <cell r="D9381">
            <v>40900</v>
          </cell>
        </row>
        <row r="9382">
          <cell r="D9382">
            <v>40900</v>
          </cell>
        </row>
        <row r="9383">
          <cell r="D9383">
            <v>40900</v>
          </cell>
        </row>
        <row r="9384">
          <cell r="D9384">
            <v>40900</v>
          </cell>
        </row>
        <row r="9385">
          <cell r="D9385">
            <v>40900</v>
          </cell>
        </row>
        <row r="9386">
          <cell r="D9386">
            <v>41863</v>
          </cell>
        </row>
        <row r="9387">
          <cell r="D9387">
            <v>41879</v>
          </cell>
        </row>
        <row r="9388">
          <cell r="D9388">
            <v>41659</v>
          </cell>
        </row>
        <row r="9389">
          <cell r="D9389">
            <v>41659</v>
          </cell>
        </row>
        <row r="9390">
          <cell r="D9390">
            <v>41659</v>
          </cell>
        </row>
        <row r="9391">
          <cell r="D9391">
            <v>41659</v>
          </cell>
        </row>
        <row r="9392">
          <cell r="D9392">
            <v>41079</v>
          </cell>
        </row>
        <row r="9393">
          <cell r="D9393">
            <v>41712</v>
          </cell>
        </row>
        <row r="9394">
          <cell r="D9394">
            <v>41207</v>
          </cell>
        </row>
        <row r="9395">
          <cell r="D9395">
            <v>40806</v>
          </cell>
        </row>
        <row r="9396">
          <cell r="D9396">
            <v>40806</v>
          </cell>
        </row>
        <row r="9397">
          <cell r="D9397">
            <v>40806</v>
          </cell>
        </row>
        <row r="9398">
          <cell r="D9398">
            <v>40806</v>
          </cell>
        </row>
        <row r="9399">
          <cell r="D9399">
            <v>40806</v>
          </cell>
        </row>
        <row r="9400">
          <cell r="D9400">
            <v>40806</v>
          </cell>
        </row>
        <row r="9401">
          <cell r="D9401">
            <v>41590</v>
          </cell>
        </row>
        <row r="9402">
          <cell r="D9402">
            <v>41168</v>
          </cell>
        </row>
        <row r="9403">
          <cell r="D9403">
            <v>40718</v>
          </cell>
        </row>
        <row r="9404">
          <cell r="D9404">
            <v>41499</v>
          </cell>
        </row>
        <row r="9405">
          <cell r="D9405">
            <v>41499</v>
          </cell>
        </row>
        <row r="9406">
          <cell r="D9406">
            <v>41743</v>
          </cell>
        </row>
        <row r="9407">
          <cell r="D9407">
            <v>40616</v>
          </cell>
        </row>
        <row r="9408">
          <cell r="D9408">
            <v>40616</v>
          </cell>
        </row>
        <row r="9409">
          <cell r="D9409">
            <v>41905</v>
          </cell>
        </row>
        <row r="9410">
          <cell r="D9410">
            <v>41905</v>
          </cell>
        </row>
        <row r="9411">
          <cell r="D9411">
            <v>41984</v>
          </cell>
        </row>
        <row r="9412">
          <cell r="D9412">
            <v>41984</v>
          </cell>
        </row>
        <row r="9413">
          <cell r="D9413">
            <v>41344</v>
          </cell>
        </row>
        <row r="9414">
          <cell r="D9414">
            <v>40935</v>
          </cell>
        </row>
        <row r="9415">
          <cell r="D9415">
            <v>41544</v>
          </cell>
        </row>
        <row r="9416">
          <cell r="D9416">
            <v>41200</v>
          </cell>
        </row>
        <row r="9417">
          <cell r="D9417">
            <v>41200</v>
          </cell>
        </row>
        <row r="9418">
          <cell r="D9418">
            <v>41200</v>
          </cell>
        </row>
        <row r="9419">
          <cell r="D9419">
            <v>40843</v>
          </cell>
        </row>
        <row r="9420">
          <cell r="D9420">
            <v>40843</v>
          </cell>
        </row>
        <row r="9421">
          <cell r="D9421">
            <v>41915</v>
          </cell>
        </row>
        <row r="9422">
          <cell r="D9422">
            <v>41915</v>
          </cell>
        </row>
        <row r="9423">
          <cell r="D9423">
            <v>40747</v>
          </cell>
        </row>
        <row r="9424">
          <cell r="D9424">
            <v>40747</v>
          </cell>
        </row>
        <row r="9425">
          <cell r="D9425">
            <v>40747</v>
          </cell>
        </row>
        <row r="9426">
          <cell r="D9426">
            <v>40747</v>
          </cell>
        </row>
        <row r="9427">
          <cell r="D9427">
            <v>40798</v>
          </cell>
        </row>
        <row r="9428">
          <cell r="D9428">
            <v>41533</v>
          </cell>
        </row>
        <row r="9429">
          <cell r="D9429">
            <v>40874</v>
          </cell>
        </row>
        <row r="9430">
          <cell r="D9430">
            <v>40674</v>
          </cell>
        </row>
        <row r="9431">
          <cell r="D9431">
            <v>41149</v>
          </cell>
        </row>
        <row r="9432">
          <cell r="D9432">
            <v>41149</v>
          </cell>
        </row>
        <row r="9433">
          <cell r="D9433">
            <v>41079</v>
          </cell>
        </row>
        <row r="9434">
          <cell r="D9434">
            <v>41138</v>
          </cell>
        </row>
        <row r="9435">
          <cell r="D9435">
            <v>41138</v>
          </cell>
        </row>
        <row r="9436">
          <cell r="D9436">
            <v>41138</v>
          </cell>
        </row>
        <row r="9437">
          <cell r="D9437">
            <v>41138</v>
          </cell>
        </row>
        <row r="9438">
          <cell r="D9438">
            <v>41177</v>
          </cell>
        </row>
        <row r="9439">
          <cell r="D9439">
            <v>41786</v>
          </cell>
        </row>
        <row r="9440">
          <cell r="D9440">
            <v>41852</v>
          </cell>
        </row>
        <row r="9441">
          <cell r="D9441">
            <v>40828</v>
          </cell>
        </row>
        <row r="9442">
          <cell r="D9442">
            <v>40688</v>
          </cell>
        </row>
        <row r="9443">
          <cell r="D9443">
            <v>40906</v>
          </cell>
        </row>
        <row r="9444">
          <cell r="D9444">
            <v>41737</v>
          </cell>
        </row>
        <row r="9445">
          <cell r="D9445">
            <v>41737</v>
          </cell>
        </row>
        <row r="9446">
          <cell r="D9446">
            <v>40969</v>
          </cell>
        </row>
        <row r="9447">
          <cell r="D9447">
            <v>41058</v>
          </cell>
        </row>
        <row r="9448">
          <cell r="D9448">
            <v>41540</v>
          </cell>
        </row>
        <row r="9449">
          <cell r="D9449">
            <v>41787</v>
          </cell>
        </row>
        <row r="9450">
          <cell r="D9450">
            <v>41535</v>
          </cell>
        </row>
        <row r="9451">
          <cell r="D9451">
            <v>40794</v>
          </cell>
        </row>
        <row r="9452">
          <cell r="D9452">
            <v>41794</v>
          </cell>
        </row>
        <row r="9453">
          <cell r="D9453">
            <v>41180</v>
          </cell>
        </row>
        <row r="9454">
          <cell r="D9454">
            <v>41180</v>
          </cell>
        </row>
        <row r="9455">
          <cell r="D9455">
            <v>41180</v>
          </cell>
        </row>
        <row r="9456">
          <cell r="D9456">
            <v>41180</v>
          </cell>
        </row>
        <row r="9457">
          <cell r="D9457">
            <v>41442</v>
          </cell>
        </row>
        <row r="9458">
          <cell r="D9458">
            <v>41787</v>
          </cell>
        </row>
        <row r="9459">
          <cell r="D9459">
            <v>41787</v>
          </cell>
        </row>
        <row r="9460">
          <cell r="D9460">
            <v>40825</v>
          </cell>
        </row>
        <row r="9461">
          <cell r="D9461">
            <v>40825</v>
          </cell>
        </row>
        <row r="9462">
          <cell r="D9462">
            <v>40864</v>
          </cell>
        </row>
        <row r="9463">
          <cell r="D9463">
            <v>40835</v>
          </cell>
        </row>
        <row r="9464">
          <cell r="D9464">
            <v>41969</v>
          </cell>
        </row>
        <row r="9465">
          <cell r="D9465">
            <v>40602</v>
          </cell>
        </row>
        <row r="9466">
          <cell r="D9466">
            <v>40898</v>
          </cell>
        </row>
        <row r="9467">
          <cell r="D9467">
            <v>41598</v>
          </cell>
        </row>
        <row r="9468">
          <cell r="D9468">
            <v>41949</v>
          </cell>
        </row>
        <row r="9469">
          <cell r="D9469">
            <v>41949</v>
          </cell>
        </row>
        <row r="9470">
          <cell r="D9470">
            <v>41949</v>
          </cell>
        </row>
        <row r="9471">
          <cell r="D9471">
            <v>41949</v>
          </cell>
        </row>
        <row r="9472">
          <cell r="D9472">
            <v>41949</v>
          </cell>
        </row>
        <row r="9473">
          <cell r="D9473">
            <v>41949</v>
          </cell>
        </row>
        <row r="9474">
          <cell r="D9474">
            <v>41949</v>
          </cell>
        </row>
        <row r="9475">
          <cell r="D9475">
            <v>41949</v>
          </cell>
        </row>
        <row r="9476">
          <cell r="D9476">
            <v>41060</v>
          </cell>
        </row>
        <row r="9477">
          <cell r="D9477">
            <v>41060</v>
          </cell>
        </row>
        <row r="9478">
          <cell r="D9478">
            <v>41060</v>
          </cell>
        </row>
        <row r="9479">
          <cell r="D9479">
            <v>41060</v>
          </cell>
        </row>
        <row r="9480">
          <cell r="D9480">
            <v>40793</v>
          </cell>
        </row>
        <row r="9481">
          <cell r="D9481">
            <v>40793</v>
          </cell>
        </row>
        <row r="9482">
          <cell r="D9482">
            <v>40793</v>
          </cell>
        </row>
        <row r="9483">
          <cell r="D9483">
            <v>41950</v>
          </cell>
        </row>
        <row r="9484">
          <cell r="D9484">
            <v>41080</v>
          </cell>
        </row>
        <row r="9485">
          <cell r="D9485">
            <v>40746</v>
          </cell>
        </row>
        <row r="9486">
          <cell r="D9486">
            <v>41611</v>
          </cell>
        </row>
        <row r="9487">
          <cell r="D9487">
            <v>41611</v>
          </cell>
        </row>
        <row r="9488">
          <cell r="D9488">
            <v>41925</v>
          </cell>
        </row>
        <row r="9489">
          <cell r="D9489">
            <v>41985</v>
          </cell>
        </row>
        <row r="9490">
          <cell r="D9490">
            <v>41183</v>
          </cell>
        </row>
        <row r="9491">
          <cell r="D9491">
            <v>41492</v>
          </cell>
        </row>
        <row r="9492">
          <cell r="D9492">
            <v>41643</v>
          </cell>
        </row>
        <row r="9493">
          <cell r="D9493">
            <v>41643</v>
          </cell>
        </row>
        <row r="9494">
          <cell r="D9494">
            <v>41951</v>
          </cell>
        </row>
        <row r="9495">
          <cell r="D9495">
            <v>41277</v>
          </cell>
        </row>
        <row r="9496">
          <cell r="D9496">
            <v>41277</v>
          </cell>
        </row>
        <row r="9497">
          <cell r="D9497">
            <v>41407</v>
          </cell>
        </row>
        <row r="9498">
          <cell r="D9498">
            <v>41407</v>
          </cell>
        </row>
        <row r="9499">
          <cell r="D9499">
            <v>41949</v>
          </cell>
        </row>
        <row r="9500">
          <cell r="D9500">
            <v>41949</v>
          </cell>
        </row>
        <row r="9501">
          <cell r="D9501">
            <v>41949</v>
          </cell>
        </row>
        <row r="9502">
          <cell r="D9502">
            <v>41421</v>
          </cell>
        </row>
        <row r="9503">
          <cell r="D9503">
            <v>41233</v>
          </cell>
        </row>
        <row r="9504">
          <cell r="D9504">
            <v>41387</v>
          </cell>
        </row>
        <row r="9505">
          <cell r="D9505">
            <v>41387</v>
          </cell>
        </row>
        <row r="9506">
          <cell r="D9506">
            <v>41562</v>
          </cell>
        </row>
        <row r="9507">
          <cell r="D9507">
            <v>41562</v>
          </cell>
        </row>
        <row r="9508">
          <cell r="D9508">
            <v>40638</v>
          </cell>
        </row>
        <row r="9509">
          <cell r="D9509">
            <v>40638</v>
          </cell>
        </row>
        <row r="9510">
          <cell r="D9510">
            <v>40638</v>
          </cell>
        </row>
        <row r="9511">
          <cell r="D9511">
            <v>40638</v>
          </cell>
        </row>
        <row r="9512">
          <cell r="D9512">
            <v>41493</v>
          </cell>
        </row>
        <row r="9513">
          <cell r="D9513">
            <v>40891</v>
          </cell>
        </row>
        <row r="9514">
          <cell r="D9514">
            <v>41790</v>
          </cell>
        </row>
        <row r="9515">
          <cell r="D9515">
            <v>41562</v>
          </cell>
        </row>
        <row r="9516">
          <cell r="D9516">
            <v>40616</v>
          </cell>
        </row>
        <row r="9517">
          <cell r="D9517">
            <v>40592</v>
          </cell>
        </row>
        <row r="9518">
          <cell r="D9518">
            <v>41145</v>
          </cell>
        </row>
        <row r="9519">
          <cell r="D9519">
            <v>41145</v>
          </cell>
        </row>
        <row r="9520">
          <cell r="D9520">
            <v>41145</v>
          </cell>
        </row>
        <row r="9521">
          <cell r="D9521">
            <v>41768</v>
          </cell>
        </row>
        <row r="9522">
          <cell r="D9522">
            <v>41309</v>
          </cell>
        </row>
        <row r="9523">
          <cell r="D9523">
            <v>40896</v>
          </cell>
        </row>
        <row r="9524">
          <cell r="D9524">
            <v>40896</v>
          </cell>
        </row>
        <row r="9525">
          <cell r="D9525">
            <v>40896</v>
          </cell>
        </row>
        <row r="9526">
          <cell r="D9526">
            <v>41979</v>
          </cell>
        </row>
        <row r="9527">
          <cell r="D9527">
            <v>41979</v>
          </cell>
        </row>
        <row r="9528">
          <cell r="D9528">
            <v>41979</v>
          </cell>
        </row>
        <row r="9529">
          <cell r="D9529">
            <v>41979</v>
          </cell>
        </row>
        <row r="9530">
          <cell r="D9530">
            <v>41979</v>
          </cell>
        </row>
        <row r="9531">
          <cell r="D9531">
            <v>41723</v>
          </cell>
        </row>
        <row r="9532">
          <cell r="D9532">
            <v>41829</v>
          </cell>
        </row>
        <row r="9533">
          <cell r="D9533">
            <v>41939</v>
          </cell>
        </row>
        <row r="9534">
          <cell r="D9534">
            <v>41575</v>
          </cell>
        </row>
        <row r="9535">
          <cell r="D9535">
            <v>41575</v>
          </cell>
        </row>
        <row r="9536">
          <cell r="D9536">
            <v>41575</v>
          </cell>
        </row>
        <row r="9537">
          <cell r="D9537">
            <v>41575</v>
          </cell>
        </row>
        <row r="9538">
          <cell r="D9538">
            <v>41803</v>
          </cell>
        </row>
        <row r="9539">
          <cell r="D9539">
            <v>41543</v>
          </cell>
        </row>
        <row r="9540">
          <cell r="D9540">
            <v>41890</v>
          </cell>
        </row>
        <row r="9541">
          <cell r="D9541">
            <v>41890</v>
          </cell>
        </row>
        <row r="9542">
          <cell r="D9542">
            <v>41040</v>
          </cell>
        </row>
        <row r="9543">
          <cell r="D9543">
            <v>41127</v>
          </cell>
        </row>
        <row r="9544">
          <cell r="D9544">
            <v>41127</v>
          </cell>
        </row>
        <row r="9545">
          <cell r="D9545">
            <v>41127</v>
          </cell>
        </row>
        <row r="9546">
          <cell r="D9546">
            <v>41127</v>
          </cell>
        </row>
        <row r="9547">
          <cell r="D9547">
            <v>40845</v>
          </cell>
        </row>
        <row r="9548">
          <cell r="D9548">
            <v>40845</v>
          </cell>
        </row>
        <row r="9549">
          <cell r="D9549">
            <v>41444</v>
          </cell>
        </row>
        <row r="9550">
          <cell r="D9550">
            <v>41444</v>
          </cell>
        </row>
        <row r="9551">
          <cell r="D9551">
            <v>41444</v>
          </cell>
        </row>
        <row r="9552">
          <cell r="D9552">
            <v>41032</v>
          </cell>
        </row>
        <row r="9553">
          <cell r="D9553">
            <v>41223</v>
          </cell>
        </row>
        <row r="9554">
          <cell r="D9554">
            <v>41059</v>
          </cell>
        </row>
        <row r="9555">
          <cell r="D9555">
            <v>41540</v>
          </cell>
        </row>
        <row r="9556">
          <cell r="D9556">
            <v>41241</v>
          </cell>
        </row>
        <row r="9557">
          <cell r="D9557">
            <v>41241</v>
          </cell>
        </row>
        <row r="9558">
          <cell r="D9558">
            <v>41246</v>
          </cell>
        </row>
        <row r="9559">
          <cell r="D9559">
            <v>40833</v>
          </cell>
        </row>
        <row r="9560">
          <cell r="D9560">
            <v>41398</v>
          </cell>
        </row>
        <row r="9561">
          <cell r="D9561">
            <v>41398</v>
          </cell>
        </row>
        <row r="9562">
          <cell r="D9562">
            <v>41398</v>
          </cell>
        </row>
        <row r="9563">
          <cell r="D9563">
            <v>41398</v>
          </cell>
        </row>
        <row r="9564">
          <cell r="D9564">
            <v>41398</v>
          </cell>
        </row>
        <row r="9565">
          <cell r="D9565">
            <v>41398</v>
          </cell>
        </row>
        <row r="9566">
          <cell r="D9566">
            <v>41061</v>
          </cell>
        </row>
        <row r="9567">
          <cell r="D9567">
            <v>40633</v>
          </cell>
        </row>
        <row r="9568">
          <cell r="D9568">
            <v>40633</v>
          </cell>
        </row>
        <row r="9569">
          <cell r="D9569">
            <v>40633</v>
          </cell>
        </row>
        <row r="9570">
          <cell r="D9570">
            <v>41826</v>
          </cell>
        </row>
        <row r="9571">
          <cell r="D9571">
            <v>41176</v>
          </cell>
        </row>
        <row r="9572">
          <cell r="D9572">
            <v>41176</v>
          </cell>
        </row>
        <row r="9573">
          <cell r="D9573">
            <v>41176</v>
          </cell>
        </row>
        <row r="9574">
          <cell r="D9574">
            <v>41176</v>
          </cell>
        </row>
        <row r="9575">
          <cell r="D9575">
            <v>41176</v>
          </cell>
        </row>
        <row r="9576">
          <cell r="D9576">
            <v>41134</v>
          </cell>
        </row>
        <row r="9577">
          <cell r="D9577">
            <v>41055</v>
          </cell>
        </row>
        <row r="9578">
          <cell r="D9578">
            <v>41055</v>
          </cell>
        </row>
        <row r="9579">
          <cell r="D9579">
            <v>41055</v>
          </cell>
        </row>
        <row r="9580">
          <cell r="D9580">
            <v>41897</v>
          </cell>
        </row>
        <row r="9581">
          <cell r="D9581">
            <v>41897</v>
          </cell>
        </row>
        <row r="9582">
          <cell r="D9582">
            <v>41897</v>
          </cell>
        </row>
        <row r="9583">
          <cell r="D9583">
            <v>41897</v>
          </cell>
        </row>
        <row r="9584">
          <cell r="D9584">
            <v>41433</v>
          </cell>
        </row>
        <row r="9585">
          <cell r="D9585">
            <v>41816</v>
          </cell>
        </row>
        <row r="9586">
          <cell r="D9586">
            <v>41878</v>
          </cell>
        </row>
        <row r="9587">
          <cell r="D9587">
            <v>41513</v>
          </cell>
        </row>
        <row r="9588">
          <cell r="D9588">
            <v>41597</v>
          </cell>
        </row>
        <row r="9589">
          <cell r="D9589">
            <v>41747</v>
          </cell>
        </row>
        <row r="9590">
          <cell r="D9590">
            <v>41844</v>
          </cell>
        </row>
        <row r="9591">
          <cell r="D9591">
            <v>40674</v>
          </cell>
        </row>
        <row r="9592">
          <cell r="D9592">
            <v>40674</v>
          </cell>
        </row>
        <row r="9593">
          <cell r="D9593">
            <v>41484</v>
          </cell>
        </row>
        <row r="9594">
          <cell r="D9594">
            <v>41484</v>
          </cell>
        </row>
        <row r="9595">
          <cell r="D9595">
            <v>41897</v>
          </cell>
        </row>
        <row r="9596">
          <cell r="D9596">
            <v>41897</v>
          </cell>
        </row>
        <row r="9597">
          <cell r="D9597">
            <v>41664</v>
          </cell>
        </row>
        <row r="9598">
          <cell r="D9598">
            <v>41664</v>
          </cell>
        </row>
        <row r="9599">
          <cell r="D9599">
            <v>41664</v>
          </cell>
        </row>
        <row r="9600">
          <cell r="D9600">
            <v>41171</v>
          </cell>
        </row>
        <row r="9601">
          <cell r="D9601">
            <v>41013</v>
          </cell>
        </row>
        <row r="9602">
          <cell r="D9602">
            <v>41768</v>
          </cell>
        </row>
        <row r="9603">
          <cell r="D9603">
            <v>41522</v>
          </cell>
        </row>
        <row r="9604">
          <cell r="D9604">
            <v>40682</v>
          </cell>
        </row>
        <row r="9605">
          <cell r="D9605">
            <v>41443</v>
          </cell>
        </row>
        <row r="9606">
          <cell r="D9606">
            <v>41215</v>
          </cell>
        </row>
        <row r="9607">
          <cell r="D9607">
            <v>41948</v>
          </cell>
        </row>
        <row r="9608">
          <cell r="D9608">
            <v>41948</v>
          </cell>
        </row>
        <row r="9609">
          <cell r="D9609">
            <v>41979</v>
          </cell>
        </row>
        <row r="9610">
          <cell r="D9610">
            <v>41979</v>
          </cell>
        </row>
        <row r="9611">
          <cell r="D9611">
            <v>41411</v>
          </cell>
        </row>
        <row r="9612">
          <cell r="D9612">
            <v>41411</v>
          </cell>
        </row>
        <row r="9613">
          <cell r="D9613">
            <v>41937</v>
          </cell>
        </row>
        <row r="9614">
          <cell r="D9614">
            <v>41536</v>
          </cell>
        </row>
        <row r="9615">
          <cell r="D9615">
            <v>40858</v>
          </cell>
        </row>
        <row r="9616">
          <cell r="D9616">
            <v>40858</v>
          </cell>
        </row>
        <row r="9617">
          <cell r="D9617">
            <v>40858</v>
          </cell>
        </row>
        <row r="9618">
          <cell r="D9618">
            <v>41509</v>
          </cell>
        </row>
        <row r="9619">
          <cell r="D9619">
            <v>41960</v>
          </cell>
        </row>
        <row r="9620">
          <cell r="D9620">
            <v>41960</v>
          </cell>
        </row>
        <row r="9621">
          <cell r="D9621">
            <v>41960</v>
          </cell>
        </row>
        <row r="9622">
          <cell r="D9622">
            <v>40812</v>
          </cell>
        </row>
        <row r="9623">
          <cell r="D9623">
            <v>40812</v>
          </cell>
        </row>
        <row r="9624">
          <cell r="D9624">
            <v>40812</v>
          </cell>
        </row>
        <row r="9625">
          <cell r="D9625">
            <v>41820</v>
          </cell>
        </row>
        <row r="9626">
          <cell r="D9626">
            <v>41820</v>
          </cell>
        </row>
        <row r="9627">
          <cell r="D9627">
            <v>41820</v>
          </cell>
        </row>
        <row r="9628">
          <cell r="D9628">
            <v>41906</v>
          </cell>
        </row>
        <row r="9629">
          <cell r="D9629">
            <v>40870</v>
          </cell>
        </row>
        <row r="9630">
          <cell r="D9630">
            <v>40557</v>
          </cell>
        </row>
        <row r="9631">
          <cell r="D9631">
            <v>40557</v>
          </cell>
        </row>
        <row r="9632">
          <cell r="D9632">
            <v>41426</v>
          </cell>
        </row>
        <row r="9633">
          <cell r="D9633">
            <v>41426</v>
          </cell>
        </row>
        <row r="9634">
          <cell r="D9634">
            <v>41684</v>
          </cell>
        </row>
        <row r="9635">
          <cell r="D9635">
            <v>40830</v>
          </cell>
        </row>
        <row r="9636">
          <cell r="D9636">
            <v>40830</v>
          </cell>
        </row>
        <row r="9637">
          <cell r="D9637">
            <v>40830</v>
          </cell>
        </row>
        <row r="9638">
          <cell r="D9638">
            <v>40865</v>
          </cell>
        </row>
        <row r="9639">
          <cell r="D9639">
            <v>40865</v>
          </cell>
        </row>
        <row r="9640">
          <cell r="D9640">
            <v>41956</v>
          </cell>
        </row>
        <row r="9641">
          <cell r="D9641">
            <v>40936</v>
          </cell>
        </row>
        <row r="9642">
          <cell r="D9642">
            <v>40609</v>
          </cell>
        </row>
        <row r="9643">
          <cell r="D9643">
            <v>40609</v>
          </cell>
        </row>
        <row r="9644">
          <cell r="D9644">
            <v>40609</v>
          </cell>
        </row>
        <row r="9645">
          <cell r="D9645">
            <v>40609</v>
          </cell>
        </row>
        <row r="9646">
          <cell r="D9646">
            <v>41799</v>
          </cell>
        </row>
        <row r="9647">
          <cell r="D9647">
            <v>41799</v>
          </cell>
        </row>
        <row r="9648">
          <cell r="D9648">
            <v>41799</v>
          </cell>
        </row>
        <row r="9649">
          <cell r="D9649">
            <v>40866</v>
          </cell>
        </row>
        <row r="9650">
          <cell r="D9650">
            <v>40866</v>
          </cell>
        </row>
        <row r="9651">
          <cell r="D9651">
            <v>41605</v>
          </cell>
        </row>
        <row r="9652">
          <cell r="D9652">
            <v>41605</v>
          </cell>
        </row>
        <row r="9653">
          <cell r="D9653">
            <v>41605</v>
          </cell>
        </row>
        <row r="9654">
          <cell r="D9654">
            <v>41605</v>
          </cell>
        </row>
        <row r="9655">
          <cell r="D9655">
            <v>41663</v>
          </cell>
        </row>
        <row r="9656">
          <cell r="D9656">
            <v>41663</v>
          </cell>
        </row>
        <row r="9657">
          <cell r="D9657">
            <v>40808</v>
          </cell>
        </row>
        <row r="9658">
          <cell r="D9658">
            <v>40808</v>
          </cell>
        </row>
        <row r="9659">
          <cell r="D9659">
            <v>40808</v>
          </cell>
        </row>
        <row r="9660">
          <cell r="D9660">
            <v>40808</v>
          </cell>
        </row>
        <row r="9661">
          <cell r="D9661">
            <v>40628</v>
          </cell>
        </row>
        <row r="9662">
          <cell r="D9662">
            <v>41432</v>
          </cell>
        </row>
        <row r="9663">
          <cell r="D9663">
            <v>41432</v>
          </cell>
        </row>
        <row r="9664">
          <cell r="D9664">
            <v>41432</v>
          </cell>
        </row>
        <row r="9665">
          <cell r="D9665">
            <v>41883</v>
          </cell>
        </row>
        <row r="9666">
          <cell r="D9666">
            <v>41250</v>
          </cell>
        </row>
        <row r="9667">
          <cell r="D9667">
            <v>41960</v>
          </cell>
        </row>
        <row r="9668">
          <cell r="D9668">
            <v>41960</v>
          </cell>
        </row>
        <row r="9669">
          <cell r="D9669">
            <v>41388</v>
          </cell>
        </row>
        <row r="9670">
          <cell r="D9670">
            <v>41388</v>
          </cell>
        </row>
        <row r="9671">
          <cell r="D9671">
            <v>41732</v>
          </cell>
        </row>
        <row r="9672">
          <cell r="D9672">
            <v>41134</v>
          </cell>
        </row>
        <row r="9673">
          <cell r="D9673">
            <v>41957</v>
          </cell>
        </row>
        <row r="9674">
          <cell r="D9674">
            <v>41632</v>
          </cell>
        </row>
        <row r="9675">
          <cell r="D9675">
            <v>41632</v>
          </cell>
        </row>
        <row r="9676">
          <cell r="D9676">
            <v>40746</v>
          </cell>
        </row>
        <row r="9677">
          <cell r="D9677">
            <v>41401</v>
          </cell>
        </row>
        <row r="9678">
          <cell r="D9678">
            <v>40875</v>
          </cell>
        </row>
        <row r="9679">
          <cell r="D9679">
            <v>41383</v>
          </cell>
        </row>
        <row r="9680">
          <cell r="D9680">
            <v>41383</v>
          </cell>
        </row>
        <row r="9681">
          <cell r="D9681">
            <v>41270</v>
          </cell>
        </row>
        <row r="9682">
          <cell r="D9682">
            <v>41270</v>
          </cell>
        </row>
        <row r="9683">
          <cell r="D9683">
            <v>41987</v>
          </cell>
        </row>
        <row r="9684">
          <cell r="D9684">
            <v>41987</v>
          </cell>
        </row>
        <row r="9685">
          <cell r="D9685">
            <v>41987</v>
          </cell>
        </row>
        <row r="9686">
          <cell r="D9686">
            <v>41987</v>
          </cell>
        </row>
        <row r="9687">
          <cell r="D9687">
            <v>41642</v>
          </cell>
        </row>
        <row r="9688">
          <cell r="D9688">
            <v>41790</v>
          </cell>
        </row>
        <row r="9689">
          <cell r="D9689">
            <v>41913</v>
          </cell>
        </row>
        <row r="9690">
          <cell r="D9690">
            <v>41811</v>
          </cell>
        </row>
        <row r="9691">
          <cell r="D9691">
            <v>41811</v>
          </cell>
        </row>
        <row r="9692">
          <cell r="D9692">
            <v>41734</v>
          </cell>
        </row>
        <row r="9693">
          <cell r="D9693">
            <v>41226</v>
          </cell>
        </row>
        <row r="9694">
          <cell r="D9694">
            <v>41149</v>
          </cell>
        </row>
        <row r="9695">
          <cell r="D9695">
            <v>41907</v>
          </cell>
        </row>
        <row r="9696">
          <cell r="D9696">
            <v>41907</v>
          </cell>
        </row>
        <row r="9697">
          <cell r="D9697">
            <v>41620</v>
          </cell>
        </row>
        <row r="9698">
          <cell r="D9698">
            <v>40704</v>
          </cell>
        </row>
        <row r="9699">
          <cell r="D9699">
            <v>41345</v>
          </cell>
        </row>
        <row r="9700">
          <cell r="D9700">
            <v>41989</v>
          </cell>
        </row>
        <row r="9701">
          <cell r="D9701">
            <v>41989</v>
          </cell>
        </row>
        <row r="9702">
          <cell r="D9702">
            <v>41989</v>
          </cell>
        </row>
        <row r="9703">
          <cell r="D9703">
            <v>41578</v>
          </cell>
        </row>
        <row r="9704">
          <cell r="D9704">
            <v>41852</v>
          </cell>
        </row>
        <row r="9705">
          <cell r="D9705">
            <v>41852</v>
          </cell>
        </row>
        <row r="9706">
          <cell r="D9706">
            <v>41852</v>
          </cell>
        </row>
        <row r="9707">
          <cell r="D9707">
            <v>41932</v>
          </cell>
        </row>
        <row r="9708">
          <cell r="D9708">
            <v>41569</v>
          </cell>
        </row>
        <row r="9709">
          <cell r="D9709">
            <v>41569</v>
          </cell>
        </row>
        <row r="9710">
          <cell r="D9710">
            <v>41569</v>
          </cell>
        </row>
        <row r="9711">
          <cell r="D9711">
            <v>41569</v>
          </cell>
        </row>
        <row r="9712">
          <cell r="D9712">
            <v>40852</v>
          </cell>
        </row>
        <row r="9713">
          <cell r="D9713">
            <v>40852</v>
          </cell>
        </row>
        <row r="9714">
          <cell r="D9714">
            <v>40852</v>
          </cell>
        </row>
        <row r="9715">
          <cell r="D9715">
            <v>40852</v>
          </cell>
        </row>
        <row r="9716">
          <cell r="D9716">
            <v>40852</v>
          </cell>
        </row>
        <row r="9717">
          <cell r="D9717">
            <v>41586</v>
          </cell>
        </row>
        <row r="9718">
          <cell r="D9718">
            <v>41499</v>
          </cell>
        </row>
        <row r="9719">
          <cell r="D9719">
            <v>41425</v>
          </cell>
        </row>
        <row r="9720">
          <cell r="D9720">
            <v>41425</v>
          </cell>
        </row>
        <row r="9721">
          <cell r="D9721">
            <v>41956</v>
          </cell>
        </row>
        <row r="9722">
          <cell r="D9722">
            <v>41540</v>
          </cell>
        </row>
        <row r="9723">
          <cell r="D9723">
            <v>41321</v>
          </cell>
        </row>
        <row r="9724">
          <cell r="D9724">
            <v>41321</v>
          </cell>
        </row>
        <row r="9725">
          <cell r="D9725">
            <v>40899</v>
          </cell>
        </row>
        <row r="9726">
          <cell r="D9726">
            <v>41248</v>
          </cell>
        </row>
        <row r="9727">
          <cell r="D9727">
            <v>41900</v>
          </cell>
        </row>
        <row r="9728">
          <cell r="D9728">
            <v>41976</v>
          </cell>
        </row>
        <row r="9729">
          <cell r="D9729">
            <v>41976</v>
          </cell>
        </row>
        <row r="9730">
          <cell r="D9730">
            <v>41976</v>
          </cell>
        </row>
        <row r="9731">
          <cell r="D9731">
            <v>40815</v>
          </cell>
        </row>
        <row r="9732">
          <cell r="D9732">
            <v>40815</v>
          </cell>
        </row>
        <row r="9733">
          <cell r="D9733">
            <v>41958</v>
          </cell>
        </row>
        <row r="9734">
          <cell r="D9734">
            <v>40775</v>
          </cell>
        </row>
        <row r="9735">
          <cell r="D9735">
            <v>40775</v>
          </cell>
        </row>
        <row r="9736">
          <cell r="D9736">
            <v>40775</v>
          </cell>
        </row>
        <row r="9737">
          <cell r="D9737">
            <v>40866</v>
          </cell>
        </row>
        <row r="9738">
          <cell r="D9738">
            <v>41089</v>
          </cell>
        </row>
        <row r="9739">
          <cell r="D9739">
            <v>41715</v>
          </cell>
        </row>
        <row r="9740">
          <cell r="D9740">
            <v>41715</v>
          </cell>
        </row>
        <row r="9741">
          <cell r="D9741">
            <v>41715</v>
          </cell>
        </row>
        <row r="9742">
          <cell r="D9742">
            <v>41715</v>
          </cell>
        </row>
        <row r="9743">
          <cell r="D9743">
            <v>41221</v>
          </cell>
        </row>
        <row r="9744">
          <cell r="D9744">
            <v>41972</v>
          </cell>
        </row>
        <row r="9745">
          <cell r="D9745">
            <v>41442</v>
          </cell>
        </row>
        <row r="9746">
          <cell r="D9746">
            <v>41661</v>
          </cell>
        </row>
        <row r="9747">
          <cell r="D9747">
            <v>41968</v>
          </cell>
        </row>
        <row r="9748">
          <cell r="D9748">
            <v>41968</v>
          </cell>
        </row>
        <row r="9749">
          <cell r="D9749">
            <v>40858</v>
          </cell>
        </row>
        <row r="9750">
          <cell r="D9750">
            <v>40858</v>
          </cell>
        </row>
        <row r="9751">
          <cell r="D9751">
            <v>41338</v>
          </cell>
        </row>
        <row r="9752">
          <cell r="D9752">
            <v>41559</v>
          </cell>
        </row>
        <row r="9753">
          <cell r="D9753">
            <v>41559</v>
          </cell>
        </row>
        <row r="9754">
          <cell r="D9754">
            <v>41457</v>
          </cell>
        </row>
        <row r="9755">
          <cell r="D9755">
            <v>41726</v>
          </cell>
        </row>
        <row r="9756">
          <cell r="D9756">
            <v>41726</v>
          </cell>
        </row>
        <row r="9757">
          <cell r="D9757">
            <v>41726</v>
          </cell>
        </row>
        <row r="9758">
          <cell r="D9758">
            <v>41726</v>
          </cell>
        </row>
        <row r="9759">
          <cell r="D9759">
            <v>41726</v>
          </cell>
        </row>
        <row r="9760">
          <cell r="D9760">
            <v>41726</v>
          </cell>
        </row>
        <row r="9761">
          <cell r="D9761">
            <v>41579</v>
          </cell>
        </row>
        <row r="9762">
          <cell r="D9762">
            <v>41948</v>
          </cell>
        </row>
        <row r="9763">
          <cell r="D9763">
            <v>40589</v>
          </cell>
        </row>
        <row r="9764">
          <cell r="D9764">
            <v>40589</v>
          </cell>
        </row>
        <row r="9765">
          <cell r="D9765">
            <v>40589</v>
          </cell>
        </row>
        <row r="9766">
          <cell r="D9766">
            <v>40712</v>
          </cell>
        </row>
        <row r="9767">
          <cell r="D9767">
            <v>41699</v>
          </cell>
        </row>
        <row r="9768">
          <cell r="D9768">
            <v>41699</v>
          </cell>
        </row>
        <row r="9769">
          <cell r="D9769">
            <v>41983</v>
          </cell>
        </row>
        <row r="9770">
          <cell r="D9770">
            <v>41981</v>
          </cell>
        </row>
        <row r="9771">
          <cell r="D9771">
            <v>41603</v>
          </cell>
        </row>
        <row r="9772">
          <cell r="D9772">
            <v>41603</v>
          </cell>
        </row>
        <row r="9773">
          <cell r="D9773">
            <v>41603</v>
          </cell>
        </row>
        <row r="9774">
          <cell r="D9774">
            <v>41459</v>
          </cell>
        </row>
        <row r="9775">
          <cell r="D9775">
            <v>41452</v>
          </cell>
        </row>
        <row r="9776">
          <cell r="D9776">
            <v>40750</v>
          </cell>
        </row>
        <row r="9777">
          <cell r="D9777">
            <v>40750</v>
          </cell>
        </row>
        <row r="9778">
          <cell r="D9778">
            <v>40750</v>
          </cell>
        </row>
        <row r="9779">
          <cell r="D9779">
            <v>40750</v>
          </cell>
        </row>
        <row r="9780">
          <cell r="D9780">
            <v>40750</v>
          </cell>
        </row>
        <row r="9781">
          <cell r="D9781">
            <v>40750</v>
          </cell>
        </row>
        <row r="9782">
          <cell r="D9782">
            <v>41532</v>
          </cell>
        </row>
        <row r="9783">
          <cell r="D9783">
            <v>41532</v>
          </cell>
        </row>
        <row r="9784">
          <cell r="D9784">
            <v>41060</v>
          </cell>
        </row>
        <row r="9785">
          <cell r="D9785">
            <v>41060</v>
          </cell>
        </row>
        <row r="9786">
          <cell r="D9786">
            <v>41060</v>
          </cell>
        </row>
        <row r="9787">
          <cell r="D9787">
            <v>41038</v>
          </cell>
        </row>
        <row r="9788">
          <cell r="D9788">
            <v>40852</v>
          </cell>
        </row>
        <row r="9789">
          <cell r="D9789">
            <v>41726</v>
          </cell>
        </row>
        <row r="9790">
          <cell r="D9790">
            <v>41726</v>
          </cell>
        </row>
        <row r="9791">
          <cell r="D9791">
            <v>41726</v>
          </cell>
        </row>
        <row r="9792">
          <cell r="D9792">
            <v>41726</v>
          </cell>
        </row>
        <row r="9793">
          <cell r="D9793">
            <v>40684</v>
          </cell>
        </row>
        <row r="9794">
          <cell r="D9794">
            <v>40684</v>
          </cell>
        </row>
        <row r="9795">
          <cell r="D9795">
            <v>40684</v>
          </cell>
        </row>
        <row r="9796">
          <cell r="D9796">
            <v>40684</v>
          </cell>
        </row>
        <row r="9797">
          <cell r="D9797">
            <v>41416</v>
          </cell>
        </row>
        <row r="9798">
          <cell r="D9798">
            <v>40920</v>
          </cell>
        </row>
        <row r="9799">
          <cell r="D9799">
            <v>40920</v>
          </cell>
        </row>
        <row r="9800">
          <cell r="D9800">
            <v>40920</v>
          </cell>
        </row>
        <row r="9801">
          <cell r="D9801">
            <v>40920</v>
          </cell>
        </row>
        <row r="9802">
          <cell r="D9802">
            <v>40920</v>
          </cell>
        </row>
        <row r="9803">
          <cell r="D9803">
            <v>41912</v>
          </cell>
        </row>
        <row r="9804">
          <cell r="D9804">
            <v>41108</v>
          </cell>
        </row>
        <row r="9805">
          <cell r="D9805">
            <v>41108</v>
          </cell>
        </row>
        <row r="9806">
          <cell r="D9806">
            <v>41108</v>
          </cell>
        </row>
        <row r="9807">
          <cell r="D9807">
            <v>41569</v>
          </cell>
        </row>
        <row r="9808">
          <cell r="D9808">
            <v>41569</v>
          </cell>
        </row>
        <row r="9809">
          <cell r="D9809">
            <v>41848</v>
          </cell>
        </row>
        <row r="9810">
          <cell r="D9810">
            <v>41842</v>
          </cell>
        </row>
        <row r="9811">
          <cell r="D9811">
            <v>40854</v>
          </cell>
        </row>
        <row r="9812">
          <cell r="D9812">
            <v>40854</v>
          </cell>
        </row>
        <row r="9813">
          <cell r="D9813">
            <v>41606</v>
          </cell>
        </row>
        <row r="9814">
          <cell r="D9814">
            <v>41606</v>
          </cell>
        </row>
        <row r="9815">
          <cell r="D9815">
            <v>41606</v>
          </cell>
        </row>
        <row r="9816">
          <cell r="D9816">
            <v>41606</v>
          </cell>
        </row>
        <row r="9817">
          <cell r="D9817">
            <v>41068</v>
          </cell>
        </row>
        <row r="9818">
          <cell r="D9818">
            <v>41068</v>
          </cell>
        </row>
        <row r="9819">
          <cell r="D9819">
            <v>41068</v>
          </cell>
        </row>
        <row r="9820">
          <cell r="D9820">
            <v>41068</v>
          </cell>
        </row>
        <row r="9821">
          <cell r="D9821">
            <v>41068</v>
          </cell>
        </row>
        <row r="9822">
          <cell r="D9822">
            <v>41068</v>
          </cell>
        </row>
        <row r="9823">
          <cell r="D9823">
            <v>41068</v>
          </cell>
        </row>
        <row r="9824">
          <cell r="D9824">
            <v>40770</v>
          </cell>
        </row>
        <row r="9825">
          <cell r="D9825">
            <v>40770</v>
          </cell>
        </row>
        <row r="9826">
          <cell r="D9826">
            <v>40770</v>
          </cell>
        </row>
        <row r="9827">
          <cell r="D9827">
            <v>40770</v>
          </cell>
        </row>
        <row r="9828">
          <cell r="D9828">
            <v>40770</v>
          </cell>
        </row>
        <row r="9829">
          <cell r="D9829">
            <v>41810</v>
          </cell>
        </row>
        <row r="9830">
          <cell r="D9830">
            <v>41810</v>
          </cell>
        </row>
        <row r="9831">
          <cell r="D9831">
            <v>41837</v>
          </cell>
        </row>
        <row r="9832">
          <cell r="D9832">
            <v>40893</v>
          </cell>
        </row>
        <row r="9833">
          <cell r="D9833">
            <v>40893</v>
          </cell>
        </row>
        <row r="9834">
          <cell r="D9834">
            <v>40681</v>
          </cell>
        </row>
        <row r="9835">
          <cell r="D9835">
            <v>41897</v>
          </cell>
        </row>
        <row r="9836">
          <cell r="D9836">
            <v>41558</v>
          </cell>
        </row>
        <row r="9837">
          <cell r="D9837">
            <v>41558</v>
          </cell>
        </row>
        <row r="9838">
          <cell r="D9838">
            <v>41543</v>
          </cell>
        </row>
        <row r="9839">
          <cell r="D9839">
            <v>41543</v>
          </cell>
        </row>
        <row r="9840">
          <cell r="D9840">
            <v>41543</v>
          </cell>
        </row>
        <row r="9841">
          <cell r="D9841">
            <v>41543</v>
          </cell>
        </row>
        <row r="9842">
          <cell r="D9842">
            <v>41543</v>
          </cell>
        </row>
        <row r="9843">
          <cell r="D9843">
            <v>41543</v>
          </cell>
        </row>
        <row r="9844">
          <cell r="D9844">
            <v>41543</v>
          </cell>
        </row>
        <row r="9845">
          <cell r="D9845">
            <v>40697</v>
          </cell>
        </row>
        <row r="9846">
          <cell r="D9846">
            <v>40697</v>
          </cell>
        </row>
        <row r="9847">
          <cell r="D9847">
            <v>40697</v>
          </cell>
        </row>
        <row r="9848">
          <cell r="D9848">
            <v>41885</v>
          </cell>
        </row>
        <row r="9849">
          <cell r="D9849">
            <v>41885</v>
          </cell>
        </row>
        <row r="9850">
          <cell r="D9850">
            <v>41885</v>
          </cell>
        </row>
        <row r="9851">
          <cell r="D9851">
            <v>40645</v>
          </cell>
        </row>
        <row r="9852">
          <cell r="D9852">
            <v>41397</v>
          </cell>
        </row>
        <row r="9853">
          <cell r="D9853">
            <v>41397</v>
          </cell>
        </row>
        <row r="9854">
          <cell r="D9854">
            <v>41397</v>
          </cell>
        </row>
        <row r="9855">
          <cell r="D9855">
            <v>41397</v>
          </cell>
        </row>
        <row r="9856">
          <cell r="D9856">
            <v>41810</v>
          </cell>
        </row>
        <row r="9857">
          <cell r="D9857">
            <v>41810</v>
          </cell>
        </row>
        <row r="9858">
          <cell r="D9858">
            <v>40853</v>
          </cell>
        </row>
        <row r="9859">
          <cell r="D9859">
            <v>40994</v>
          </cell>
        </row>
        <row r="9860">
          <cell r="D9860">
            <v>41654</v>
          </cell>
        </row>
        <row r="9861">
          <cell r="D9861">
            <v>41654</v>
          </cell>
        </row>
        <row r="9862">
          <cell r="D9862">
            <v>41654</v>
          </cell>
        </row>
        <row r="9863">
          <cell r="D9863">
            <v>41654</v>
          </cell>
        </row>
        <row r="9864">
          <cell r="D9864">
            <v>41654</v>
          </cell>
        </row>
        <row r="9865">
          <cell r="D9865">
            <v>41654</v>
          </cell>
        </row>
        <row r="9866">
          <cell r="D9866">
            <v>41654</v>
          </cell>
        </row>
        <row r="9867">
          <cell r="D9867">
            <v>41654</v>
          </cell>
        </row>
        <row r="9868">
          <cell r="D9868">
            <v>40994</v>
          </cell>
        </row>
        <row r="9869">
          <cell r="D9869">
            <v>40994</v>
          </cell>
        </row>
        <row r="9870">
          <cell r="D9870">
            <v>40848</v>
          </cell>
        </row>
        <row r="9871">
          <cell r="D9871">
            <v>40848</v>
          </cell>
        </row>
        <row r="9872">
          <cell r="D9872">
            <v>40848</v>
          </cell>
        </row>
        <row r="9873">
          <cell r="D9873">
            <v>41919</v>
          </cell>
        </row>
        <row r="9874">
          <cell r="D9874">
            <v>41919</v>
          </cell>
        </row>
        <row r="9875">
          <cell r="D9875">
            <v>41619</v>
          </cell>
        </row>
        <row r="9876">
          <cell r="D9876">
            <v>41540</v>
          </cell>
        </row>
        <row r="9877">
          <cell r="D9877">
            <v>41272</v>
          </cell>
        </row>
        <row r="9878">
          <cell r="D9878">
            <v>41750</v>
          </cell>
        </row>
        <row r="9879">
          <cell r="D9879">
            <v>41750</v>
          </cell>
        </row>
        <row r="9880">
          <cell r="D9880">
            <v>41750</v>
          </cell>
        </row>
        <row r="9881">
          <cell r="D9881">
            <v>41508</v>
          </cell>
        </row>
        <row r="9882">
          <cell r="D9882">
            <v>41058</v>
          </cell>
        </row>
        <row r="9883">
          <cell r="D9883">
            <v>40767</v>
          </cell>
        </row>
        <row r="9884">
          <cell r="D9884">
            <v>40767</v>
          </cell>
        </row>
        <row r="9885">
          <cell r="D9885">
            <v>40636</v>
          </cell>
        </row>
        <row r="9886">
          <cell r="D9886">
            <v>40636</v>
          </cell>
        </row>
        <row r="9887">
          <cell r="D9887">
            <v>40636</v>
          </cell>
        </row>
        <row r="9888">
          <cell r="D9888">
            <v>40567</v>
          </cell>
        </row>
        <row r="9889">
          <cell r="D9889">
            <v>41925</v>
          </cell>
        </row>
        <row r="9890">
          <cell r="D9890">
            <v>41129</v>
          </cell>
        </row>
        <row r="9891">
          <cell r="D9891">
            <v>41718</v>
          </cell>
        </row>
        <row r="9892">
          <cell r="D9892">
            <v>41481</v>
          </cell>
        </row>
        <row r="9893">
          <cell r="D9893">
            <v>41481</v>
          </cell>
        </row>
        <row r="9894">
          <cell r="D9894">
            <v>41481</v>
          </cell>
        </row>
        <row r="9895">
          <cell r="D9895">
            <v>41481</v>
          </cell>
        </row>
        <row r="9896">
          <cell r="D9896">
            <v>41481</v>
          </cell>
        </row>
        <row r="9897">
          <cell r="D9897">
            <v>40812</v>
          </cell>
        </row>
        <row r="9898">
          <cell r="D9898">
            <v>40711</v>
          </cell>
        </row>
        <row r="9899">
          <cell r="D9899">
            <v>41432</v>
          </cell>
        </row>
        <row r="9900">
          <cell r="D9900">
            <v>41432</v>
          </cell>
        </row>
        <row r="9901">
          <cell r="D9901">
            <v>40630</v>
          </cell>
        </row>
        <row r="9902">
          <cell r="D9902">
            <v>41873</v>
          </cell>
        </row>
        <row r="9903">
          <cell r="D9903">
            <v>41873</v>
          </cell>
        </row>
        <row r="9904">
          <cell r="D9904">
            <v>41873</v>
          </cell>
        </row>
        <row r="9905">
          <cell r="D9905">
            <v>40859</v>
          </cell>
        </row>
        <row r="9906">
          <cell r="D9906">
            <v>40859</v>
          </cell>
        </row>
        <row r="9907">
          <cell r="D9907">
            <v>41165</v>
          </cell>
        </row>
        <row r="9908">
          <cell r="D9908">
            <v>41165</v>
          </cell>
        </row>
        <row r="9909">
          <cell r="D9909">
            <v>41165</v>
          </cell>
        </row>
        <row r="9910">
          <cell r="D9910">
            <v>41165</v>
          </cell>
        </row>
        <row r="9911">
          <cell r="D9911">
            <v>41165</v>
          </cell>
        </row>
        <row r="9912">
          <cell r="D9912">
            <v>41165</v>
          </cell>
        </row>
        <row r="9913">
          <cell r="D9913">
            <v>40638</v>
          </cell>
        </row>
        <row r="9914">
          <cell r="D9914">
            <v>41192</v>
          </cell>
        </row>
        <row r="9915">
          <cell r="D9915">
            <v>41192</v>
          </cell>
        </row>
        <row r="9916">
          <cell r="D9916">
            <v>41669</v>
          </cell>
        </row>
        <row r="9917">
          <cell r="D9917">
            <v>41669</v>
          </cell>
        </row>
        <row r="9918">
          <cell r="D9918">
            <v>41669</v>
          </cell>
        </row>
        <row r="9919">
          <cell r="D9919">
            <v>41669</v>
          </cell>
        </row>
        <row r="9920">
          <cell r="D9920">
            <v>41176</v>
          </cell>
        </row>
        <row r="9921">
          <cell r="D9921">
            <v>41349</v>
          </cell>
        </row>
        <row r="9922">
          <cell r="D9922">
            <v>41349</v>
          </cell>
        </row>
        <row r="9923">
          <cell r="D9923">
            <v>40871</v>
          </cell>
        </row>
        <row r="9924">
          <cell r="D9924">
            <v>41766</v>
          </cell>
        </row>
        <row r="9925">
          <cell r="D9925">
            <v>40988</v>
          </cell>
        </row>
        <row r="9926">
          <cell r="D9926">
            <v>40988</v>
          </cell>
        </row>
        <row r="9927">
          <cell r="D9927">
            <v>40988</v>
          </cell>
        </row>
        <row r="9928">
          <cell r="D9928">
            <v>40988</v>
          </cell>
        </row>
        <row r="9929">
          <cell r="D9929">
            <v>40988</v>
          </cell>
        </row>
        <row r="9930">
          <cell r="D9930">
            <v>41522</v>
          </cell>
        </row>
        <row r="9931">
          <cell r="D9931">
            <v>41522</v>
          </cell>
        </row>
        <row r="9932">
          <cell r="D9932">
            <v>41226</v>
          </cell>
        </row>
        <row r="9933">
          <cell r="D9933">
            <v>41226</v>
          </cell>
        </row>
        <row r="9934">
          <cell r="D9934">
            <v>41226</v>
          </cell>
        </row>
        <row r="9935">
          <cell r="D9935">
            <v>40735</v>
          </cell>
        </row>
        <row r="9936">
          <cell r="D9936">
            <v>41372</v>
          </cell>
        </row>
        <row r="9937">
          <cell r="D9937">
            <v>41372</v>
          </cell>
        </row>
        <row r="9938">
          <cell r="D9938">
            <v>41815</v>
          </cell>
        </row>
        <row r="9939">
          <cell r="D9939">
            <v>41429</v>
          </cell>
        </row>
        <row r="9940">
          <cell r="D9940">
            <v>41621</v>
          </cell>
        </row>
        <row r="9941">
          <cell r="D9941">
            <v>41621</v>
          </cell>
        </row>
        <row r="9942">
          <cell r="D9942">
            <v>41621</v>
          </cell>
        </row>
        <row r="9943">
          <cell r="D9943">
            <v>41968</v>
          </cell>
        </row>
        <row r="9944">
          <cell r="D9944">
            <v>40905</v>
          </cell>
        </row>
        <row r="9945">
          <cell r="D9945">
            <v>40905</v>
          </cell>
        </row>
        <row r="9946">
          <cell r="D9946">
            <v>41011</v>
          </cell>
        </row>
        <row r="9947">
          <cell r="D9947">
            <v>40604</v>
          </cell>
        </row>
        <row r="9948">
          <cell r="D9948">
            <v>40604</v>
          </cell>
        </row>
        <row r="9949">
          <cell r="D9949">
            <v>41792</v>
          </cell>
        </row>
        <row r="9950">
          <cell r="D9950">
            <v>41792</v>
          </cell>
        </row>
        <row r="9951">
          <cell r="D9951">
            <v>41792</v>
          </cell>
        </row>
        <row r="9952">
          <cell r="D9952">
            <v>41792</v>
          </cell>
        </row>
        <row r="9953">
          <cell r="D9953">
            <v>41792</v>
          </cell>
        </row>
        <row r="9954">
          <cell r="D9954">
            <v>41257</v>
          </cell>
        </row>
        <row r="9955">
          <cell r="D9955">
            <v>41257</v>
          </cell>
        </row>
        <row r="9956">
          <cell r="D9956">
            <v>41257</v>
          </cell>
        </row>
        <row r="9957">
          <cell r="D9957">
            <v>41257</v>
          </cell>
        </row>
        <row r="9958">
          <cell r="D9958">
            <v>40858</v>
          </cell>
        </row>
        <row r="9959">
          <cell r="D9959">
            <v>40858</v>
          </cell>
        </row>
        <row r="9960">
          <cell r="D9960">
            <v>40858</v>
          </cell>
        </row>
        <row r="9961">
          <cell r="D9961">
            <v>41919</v>
          </cell>
        </row>
        <row r="9962">
          <cell r="D9962">
            <v>41899</v>
          </cell>
        </row>
        <row r="9963">
          <cell r="D9963">
            <v>40987</v>
          </cell>
        </row>
        <row r="9964">
          <cell r="D9964">
            <v>40987</v>
          </cell>
        </row>
        <row r="9965">
          <cell r="D9965">
            <v>41116</v>
          </cell>
        </row>
        <row r="9966">
          <cell r="D9966">
            <v>41614</v>
          </cell>
        </row>
        <row r="9967">
          <cell r="D9967">
            <v>41614</v>
          </cell>
        </row>
        <row r="9968">
          <cell r="D9968">
            <v>41614</v>
          </cell>
        </row>
        <row r="9969">
          <cell r="D9969">
            <v>41985</v>
          </cell>
        </row>
        <row r="9970">
          <cell r="D9970">
            <v>41985</v>
          </cell>
        </row>
        <row r="9971">
          <cell r="D9971">
            <v>41985</v>
          </cell>
        </row>
        <row r="9972">
          <cell r="D9972">
            <v>41088</v>
          </cell>
        </row>
        <row r="9973">
          <cell r="D9973">
            <v>41088</v>
          </cell>
        </row>
        <row r="9974">
          <cell r="D9974">
            <v>41529</v>
          </cell>
        </row>
        <row r="9975">
          <cell r="D9975">
            <v>41615</v>
          </cell>
        </row>
        <row r="9976">
          <cell r="D9976">
            <v>41615</v>
          </cell>
        </row>
        <row r="9977">
          <cell r="D9977">
            <v>41615</v>
          </cell>
        </row>
        <row r="9978">
          <cell r="D9978">
            <v>41615</v>
          </cell>
        </row>
        <row r="9979">
          <cell r="D9979">
            <v>41615</v>
          </cell>
        </row>
        <row r="9980">
          <cell r="D9980">
            <v>41615</v>
          </cell>
        </row>
        <row r="9981">
          <cell r="D9981">
            <v>41615</v>
          </cell>
        </row>
        <row r="9982">
          <cell r="D9982">
            <v>41158</v>
          </cell>
        </row>
        <row r="9983">
          <cell r="D9983">
            <v>41855</v>
          </cell>
        </row>
        <row r="9984">
          <cell r="D9984">
            <v>41540</v>
          </cell>
        </row>
        <row r="9985">
          <cell r="D9985">
            <v>41540</v>
          </cell>
        </row>
        <row r="9986">
          <cell r="D9986">
            <v>41046</v>
          </cell>
        </row>
        <row r="9987">
          <cell r="D9987">
            <v>41046</v>
          </cell>
        </row>
        <row r="9988">
          <cell r="D9988">
            <v>41547</v>
          </cell>
        </row>
        <row r="9989">
          <cell r="D9989">
            <v>41961</v>
          </cell>
        </row>
        <row r="9990">
          <cell r="D9990">
            <v>41961</v>
          </cell>
        </row>
        <row r="9991">
          <cell r="D9991">
            <v>40565</v>
          </cell>
        </row>
        <row r="9992">
          <cell r="D9992">
            <v>41697</v>
          </cell>
        </row>
        <row r="9993">
          <cell r="D9993">
            <v>41697</v>
          </cell>
        </row>
        <row r="9994">
          <cell r="D9994">
            <v>41697</v>
          </cell>
        </row>
        <row r="9995">
          <cell r="D9995">
            <v>41764</v>
          </cell>
        </row>
      </sheetData>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7.754823263887" createdVersion="7" refreshedVersion="7" minRefreshableVersion="3" recordCount="9994" xr:uid="{771CFABA-4439-4C38-883B-96CAAB43B209}">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8"/>
        <n v="14"/>
        <n v="11"/>
        <n v="13"/>
        <n v="10"/>
        <n v="12"/>
      </sharedItems>
      <fieldGroup par="2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Quantity2" numFmtId="0" databaseField="0">
      <fieldGroup base="19">
        <discretePr count="14">
          <x v="0"/>
          <x v="0"/>
          <x v="0"/>
          <x v="0"/>
          <x v="0"/>
          <x v="0"/>
          <x v="1"/>
          <x v="0"/>
          <x v="1"/>
          <x v="1"/>
          <x v="1"/>
          <x v="1"/>
          <x v="1"/>
          <x v="1"/>
        </discretePr>
        <groupItems count="2">
          <s v="Group1"/>
          <s v="Group2"/>
        </groupItems>
      </fieldGroup>
    </cacheField>
  </cacheFields>
  <extLst>
    <ext xmlns:x14="http://schemas.microsoft.com/office/spreadsheetml/2009/9/main" uri="{725AE2AE-9491-48be-B2B4-4EB974FC3084}">
      <x14:pivotCacheDefinition pivotCacheId="2128873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x v="0"/>
    <s v="CG-12520"/>
    <s v="Claire Gute"/>
    <x v="0"/>
    <s v="United States"/>
    <s v="Henderson"/>
    <x v="0"/>
    <n v="42420"/>
    <x v="0"/>
    <s v="FUR-BO-10001798"/>
    <x v="0"/>
    <x v="0"/>
    <s v="Bush Somerset Collection Bookcase"/>
    <n v="261.95999999999998"/>
    <x v="0"/>
    <n v="0"/>
    <n v="41.913600000000002"/>
  </r>
  <r>
    <n v="2"/>
    <s v="CA-2013-152156"/>
    <x v="0"/>
    <x v="0"/>
    <d v="2013-11-12T00:00:00"/>
    <x v="0"/>
    <s v="CG-12520"/>
    <s v="Claire Gute"/>
    <x v="0"/>
    <s v="United States"/>
    <s v="Henderson"/>
    <x v="0"/>
    <n v="42420"/>
    <x v="0"/>
    <s v="FUR-CH-10000454"/>
    <x v="0"/>
    <x v="1"/>
    <s v="Hon Deluxe Fabric Upholstered Stacking Chairs, Rounded Back"/>
    <n v="731.93999999999994"/>
    <x v="1"/>
    <n v="0"/>
    <n v="219.58199999999997"/>
  </r>
  <r>
    <n v="3"/>
    <s v="CA-2013-138688"/>
    <x v="0"/>
    <x v="1"/>
    <d v="2013-06-17T00:00:00"/>
    <x v="0"/>
    <s v="DV-13045"/>
    <s v="Darrin Van Huff"/>
    <x v="1"/>
    <s v="United States"/>
    <s v="Los Angeles"/>
    <x v="1"/>
    <n v="90036"/>
    <x v="1"/>
    <s v="OFF-LA-10000240"/>
    <x v="1"/>
    <x v="2"/>
    <s v="Self-Adhesive Address Labels for Typewriters by Universal"/>
    <n v="14.62"/>
    <x v="0"/>
    <n v="0"/>
    <n v="6.8713999999999995"/>
  </r>
  <r>
    <n v="4"/>
    <s v="US-2012-108966"/>
    <x v="1"/>
    <x v="2"/>
    <d v="2012-10-18T00:00:00"/>
    <x v="1"/>
    <s v="SO-20335"/>
    <s v="Sean O'Donnell"/>
    <x v="0"/>
    <s v="United States"/>
    <s v="Fort Lauderdale"/>
    <x v="2"/>
    <n v="33311"/>
    <x v="0"/>
    <s v="FUR-TA-10000577"/>
    <x v="0"/>
    <x v="3"/>
    <s v="Bretford CR4500 Series Slim Rectangular Table"/>
    <n v="957.57749999999999"/>
    <x v="2"/>
    <n v="0.45"/>
    <n v="-383.03100000000006"/>
  </r>
  <r>
    <n v="5"/>
    <s v="US-2012-108966"/>
    <x v="1"/>
    <x v="2"/>
    <d v="2012-10-18T00:00:00"/>
    <x v="1"/>
    <s v="SO-20335"/>
    <s v="Sean O'Donnell"/>
    <x v="0"/>
    <s v="United States"/>
    <s v="Fort Lauderdale"/>
    <x v="2"/>
    <n v="33311"/>
    <x v="0"/>
    <s v="OFF-ST-10000760"/>
    <x v="1"/>
    <x v="4"/>
    <s v="Eldon Fold 'N Roll Cart System"/>
    <n v="22.368000000000002"/>
    <x v="0"/>
    <n v="0.2"/>
    <n v="2.5163999999999991"/>
  </r>
  <r>
    <n v="6"/>
    <s v="CA-2011-115812"/>
    <x v="2"/>
    <x v="3"/>
    <d v="2011-06-14T00:00:00"/>
    <x v="1"/>
    <s v="BH-11710"/>
    <s v="Brosina Hoffman"/>
    <x v="0"/>
    <s v="United States"/>
    <s v="Los Angeles"/>
    <x v="1"/>
    <n v="90032"/>
    <x v="1"/>
    <s v="FUR-FU-10001487"/>
    <x v="0"/>
    <x v="5"/>
    <s v="Eldon Expressions Wood and Plastic Desk Accessories, Cherry Wood"/>
    <n v="48.86"/>
    <x v="3"/>
    <n v="0"/>
    <n v="14.169399999999996"/>
  </r>
  <r>
    <n v="7"/>
    <s v="CA-2011-115812"/>
    <x v="2"/>
    <x v="3"/>
    <d v="2011-06-14T00:00:00"/>
    <x v="1"/>
    <s v="BH-11710"/>
    <s v="Brosina Hoffman"/>
    <x v="0"/>
    <s v="United States"/>
    <s v="Los Angeles"/>
    <x v="1"/>
    <n v="90032"/>
    <x v="1"/>
    <s v="OFF-AR-10002833"/>
    <x v="1"/>
    <x v="6"/>
    <s v="Newell 322"/>
    <n v="7.28"/>
    <x v="4"/>
    <n v="0"/>
    <n v="1.9656000000000002"/>
  </r>
  <r>
    <n v="8"/>
    <s v="CA-2011-115812"/>
    <x v="2"/>
    <x v="3"/>
    <d v="2011-06-14T00:00:00"/>
    <x v="1"/>
    <s v="BH-11710"/>
    <s v="Brosina Hoffman"/>
    <x v="0"/>
    <s v="United States"/>
    <s v="Los Angeles"/>
    <x v="1"/>
    <n v="90032"/>
    <x v="1"/>
    <s v="TEC-PH-10002275"/>
    <x v="2"/>
    <x v="7"/>
    <s v="Mitel 5320 IP Phone VoIP phone"/>
    <n v="907.15200000000004"/>
    <x v="5"/>
    <n v="0.2"/>
    <n v="90.715200000000038"/>
  </r>
  <r>
    <n v="9"/>
    <s v="CA-2011-115812"/>
    <x v="2"/>
    <x v="3"/>
    <d v="2011-06-14T00:00:00"/>
    <x v="1"/>
    <s v="BH-11710"/>
    <s v="Brosina Hoffman"/>
    <x v="0"/>
    <s v="United States"/>
    <s v="Los Angeles"/>
    <x v="1"/>
    <n v="90032"/>
    <x v="1"/>
    <s v="OFF-BI-10003910"/>
    <x v="1"/>
    <x v="8"/>
    <s v="DXL Angle-View Binders with Locking Rings by Samsill"/>
    <n v="18.504000000000001"/>
    <x v="1"/>
    <n v="0.2"/>
    <n v="5.7824999999999998"/>
  </r>
  <r>
    <n v="10"/>
    <s v="CA-2011-115812"/>
    <x v="2"/>
    <x v="3"/>
    <d v="2011-06-14T00:00:00"/>
    <x v="1"/>
    <s v="BH-11710"/>
    <s v="Brosina Hoffman"/>
    <x v="0"/>
    <s v="United States"/>
    <s v="Los Angeles"/>
    <x v="1"/>
    <n v="90032"/>
    <x v="1"/>
    <s v="OFF-AP-10002892"/>
    <x v="1"/>
    <x v="9"/>
    <s v="Belkin F5C206VTEL 6 Outlet Surge"/>
    <n v="114.9"/>
    <x v="2"/>
    <n v="0"/>
    <n v="34.469999999999992"/>
  </r>
  <r>
    <n v="11"/>
    <s v="CA-2011-115812"/>
    <x v="2"/>
    <x v="3"/>
    <d v="2011-06-14T00:00:00"/>
    <x v="1"/>
    <s v="BH-11710"/>
    <s v="Brosina Hoffman"/>
    <x v="0"/>
    <s v="United States"/>
    <s v="Los Angeles"/>
    <x v="1"/>
    <n v="90032"/>
    <x v="1"/>
    <s v="FUR-TA-10001539"/>
    <x v="0"/>
    <x v="3"/>
    <s v="Chromcraft Rectangular Conference Tables"/>
    <n v="1706.1840000000002"/>
    <x v="6"/>
    <n v="0.2"/>
    <n v="85.309199999999805"/>
  </r>
  <r>
    <n v="12"/>
    <s v="CA-2011-115812"/>
    <x v="2"/>
    <x v="3"/>
    <d v="2011-06-14T00:00:00"/>
    <x v="1"/>
    <s v="BH-11710"/>
    <s v="Brosina Hoffman"/>
    <x v="0"/>
    <s v="United States"/>
    <s v="Los Angeles"/>
    <x v="1"/>
    <n v="90032"/>
    <x v="1"/>
    <s v="TEC-PH-10002033"/>
    <x v="2"/>
    <x v="7"/>
    <s v="Konftel 250 Conference phone - Charcoal black"/>
    <n v="911.42399999999998"/>
    <x v="4"/>
    <n v="0.2"/>
    <n v="68.356800000000021"/>
  </r>
  <r>
    <n v="13"/>
    <s v="CA-2014-114412"/>
    <x v="3"/>
    <x v="4"/>
    <d v="2014-04-21T00:00:00"/>
    <x v="1"/>
    <s v="AA-10480"/>
    <s v="Andrew Allen"/>
    <x v="0"/>
    <s v="United States"/>
    <s v="Concord"/>
    <x v="3"/>
    <n v="28027"/>
    <x v="0"/>
    <s v="OFF-PA-10002365"/>
    <x v="1"/>
    <x v="10"/>
    <s v="Xerox 1967"/>
    <n v="15.552000000000003"/>
    <x v="1"/>
    <n v="0.2"/>
    <n v="5.4432"/>
  </r>
  <r>
    <n v="14"/>
    <s v="CA-2013-161389"/>
    <x v="0"/>
    <x v="5"/>
    <d v="2013-12-11T00:00:00"/>
    <x v="1"/>
    <s v="IM-15070"/>
    <s v="Irene Maddox"/>
    <x v="0"/>
    <s v="United States"/>
    <s v="Seattle"/>
    <x v="4"/>
    <n v="98103"/>
    <x v="1"/>
    <s v="OFF-BI-10003656"/>
    <x v="1"/>
    <x v="8"/>
    <s v="Fellowes PB200 Plastic Comb Binding Machine"/>
    <n v="407.97600000000006"/>
    <x v="1"/>
    <n v="0.2"/>
    <n v="132.59219999999993"/>
  </r>
  <r>
    <n v="15"/>
    <s v="US-2012-118983"/>
    <x v="1"/>
    <x v="6"/>
    <d v="2012-11-26T00:00:00"/>
    <x v="1"/>
    <s v="HP-14815"/>
    <s v="Harold Pawlan"/>
    <x v="2"/>
    <s v="United States"/>
    <s v="Fort Worth"/>
    <x v="5"/>
    <n v="76106"/>
    <x v="2"/>
    <s v="OFF-AP-10002311"/>
    <x v="1"/>
    <x v="9"/>
    <s v="Holmes Replacement Filter for HEPA Air Cleaner, Very Large Room, HEPA Filter"/>
    <n v="68.809999999999988"/>
    <x v="2"/>
    <n v="0.8"/>
    <n v="-123.858"/>
  </r>
  <r>
    <n v="16"/>
    <s v="US-2012-118983"/>
    <x v="1"/>
    <x v="6"/>
    <d v="2012-11-26T00:00:00"/>
    <x v="1"/>
    <s v="HP-14815"/>
    <s v="Harold Pawlan"/>
    <x v="2"/>
    <s v="United States"/>
    <s v="Fort Worth"/>
    <x v="5"/>
    <n v="76106"/>
    <x v="2"/>
    <s v="OFF-BI-10000756"/>
    <x v="1"/>
    <x v="8"/>
    <s v="Storex DuraTech Recycled Plastic Frosted Binders"/>
    <n v="2.5439999999999996"/>
    <x v="1"/>
    <n v="0.8"/>
    <n v="-3.8160000000000016"/>
  </r>
  <r>
    <n v="17"/>
    <s v="CA-2011-105893"/>
    <x v="2"/>
    <x v="7"/>
    <d v="2011-11-18T00:00:00"/>
    <x v="1"/>
    <s v="PK-19075"/>
    <s v="Pete Kriz"/>
    <x v="0"/>
    <s v="United States"/>
    <s v="Madison"/>
    <x v="6"/>
    <n v="53711"/>
    <x v="2"/>
    <s v="OFF-ST-10004186"/>
    <x v="1"/>
    <x v="4"/>
    <s v="Stur-D-Stor Shelving, Vertical 5-Shelf: 72&quot;H x 36&quot;W x 18 1/2&quot;D"/>
    <n v="665.88"/>
    <x v="5"/>
    <n v="0"/>
    <n v="13.317599999999999"/>
  </r>
  <r>
    <n v="18"/>
    <s v="CA-2011-167164"/>
    <x v="2"/>
    <x v="8"/>
    <d v="2011-05-15T00:00:00"/>
    <x v="0"/>
    <s v="AG-10270"/>
    <s v="Alejandro Grove"/>
    <x v="0"/>
    <s v="United States"/>
    <s v="West Jordan"/>
    <x v="7"/>
    <n v="84084"/>
    <x v="1"/>
    <s v="OFF-ST-10000107"/>
    <x v="1"/>
    <x v="4"/>
    <s v="Fellowes Super Stor/Drawer"/>
    <n v="55.5"/>
    <x v="0"/>
    <n v="0"/>
    <n v="9.9899999999999949"/>
  </r>
  <r>
    <n v="19"/>
    <s v="CA-2011-143336"/>
    <x v="2"/>
    <x v="9"/>
    <d v="2011-09-01T00:00:00"/>
    <x v="0"/>
    <s v="ZD-21925"/>
    <s v="Zuschuss Donatelli"/>
    <x v="0"/>
    <s v="United States"/>
    <s v="San Francisco"/>
    <x v="1"/>
    <n v="94109"/>
    <x v="1"/>
    <s v="OFF-AR-10003056"/>
    <x v="1"/>
    <x v="6"/>
    <s v="Newell 341"/>
    <n v="8.56"/>
    <x v="0"/>
    <n v="0"/>
    <n v="2.4823999999999993"/>
  </r>
  <r>
    <n v="20"/>
    <s v="CA-2011-143336"/>
    <x v="2"/>
    <x v="9"/>
    <d v="2011-09-01T00:00:00"/>
    <x v="0"/>
    <s v="ZD-21925"/>
    <s v="Zuschuss Donatelli"/>
    <x v="0"/>
    <s v="United States"/>
    <s v="San Francisco"/>
    <x v="1"/>
    <n v="94109"/>
    <x v="1"/>
    <s v="TEC-PH-10001949"/>
    <x v="2"/>
    <x v="7"/>
    <s v="Cisco SPA 501G IP Phone"/>
    <n v="213.48000000000002"/>
    <x v="1"/>
    <n v="0.2"/>
    <n v="16.010999999999981"/>
  </r>
  <r>
    <n v="21"/>
    <s v="CA-2011-143336"/>
    <x v="2"/>
    <x v="9"/>
    <d v="2011-09-01T00:00:00"/>
    <x v="0"/>
    <s v="ZD-21925"/>
    <s v="Zuschuss Donatelli"/>
    <x v="0"/>
    <s v="United States"/>
    <s v="San Francisco"/>
    <x v="1"/>
    <n v="94109"/>
    <x v="1"/>
    <s v="OFF-BI-10002215"/>
    <x v="1"/>
    <x v="8"/>
    <s v="Wilson Jones Hanging View Binder, White, 1&quot;"/>
    <n v="22.72"/>
    <x v="4"/>
    <n v="0.2"/>
    <n v="7.3839999999999986"/>
  </r>
  <r>
    <n v="22"/>
    <s v="CA-2013-137330"/>
    <x v="0"/>
    <x v="10"/>
    <d v="2013-12-14T00:00:00"/>
    <x v="1"/>
    <s v="KB-16585"/>
    <s v="Ken Black"/>
    <x v="1"/>
    <s v="United States"/>
    <s v="Fremont"/>
    <x v="8"/>
    <n v="68025"/>
    <x v="2"/>
    <s v="OFF-AR-10000246"/>
    <x v="1"/>
    <x v="6"/>
    <s v="Newell 318"/>
    <n v="19.459999999999997"/>
    <x v="3"/>
    <n v="0"/>
    <n v="5.0595999999999997"/>
  </r>
  <r>
    <n v="23"/>
    <s v="CA-2013-137330"/>
    <x v="0"/>
    <x v="10"/>
    <d v="2013-12-14T00:00:00"/>
    <x v="1"/>
    <s v="KB-16585"/>
    <s v="Ken Black"/>
    <x v="1"/>
    <s v="United States"/>
    <s v="Fremont"/>
    <x v="8"/>
    <n v="68025"/>
    <x v="2"/>
    <s v="OFF-AP-10001492"/>
    <x v="1"/>
    <x v="9"/>
    <s v="Acco Six-Outlet Power Strip, 4' Cord Length"/>
    <n v="60.339999999999996"/>
    <x v="3"/>
    <n v="0"/>
    <n v="15.688400000000001"/>
  </r>
  <r>
    <n v="24"/>
    <s v="US-2014-156909"/>
    <x v="3"/>
    <x v="11"/>
    <d v="2014-07-19T00:00:00"/>
    <x v="0"/>
    <s v="SF-20065"/>
    <s v="Sandra Flanagan"/>
    <x v="0"/>
    <s v="United States"/>
    <s v="Philadelphia"/>
    <x v="9"/>
    <n v="19140"/>
    <x v="3"/>
    <s v="FUR-CH-10002774"/>
    <x v="0"/>
    <x v="1"/>
    <s v="Global Deluxe Stacking Chair, Gray"/>
    <n v="71.371999999999986"/>
    <x v="0"/>
    <n v="0.3"/>
    <n v="-1.0196000000000005"/>
  </r>
  <r>
    <n v="25"/>
    <s v="CA-2012-106320"/>
    <x v="1"/>
    <x v="12"/>
    <d v="2012-09-30T00:00:00"/>
    <x v="1"/>
    <s v="EB-13870"/>
    <s v="Emily Burns"/>
    <x v="0"/>
    <s v="United States"/>
    <s v="Orem"/>
    <x v="7"/>
    <n v="84057"/>
    <x v="1"/>
    <s v="FUR-TA-10000577"/>
    <x v="0"/>
    <x v="3"/>
    <s v="Bretford CR4500 Series Slim Rectangular Table"/>
    <n v="1044.6299999999999"/>
    <x v="1"/>
    <n v="0"/>
    <n v="240.26490000000001"/>
  </r>
  <r>
    <n v="26"/>
    <s v="CA-2013-121755"/>
    <x v="0"/>
    <x v="13"/>
    <d v="2013-01-20T00:00:00"/>
    <x v="0"/>
    <s v="EH-13945"/>
    <s v="Eric Hoffmann"/>
    <x v="0"/>
    <s v="United States"/>
    <s v="Los Angeles"/>
    <x v="1"/>
    <n v="90049"/>
    <x v="1"/>
    <s v="OFF-BI-10001634"/>
    <x v="1"/>
    <x v="8"/>
    <s v="Wilson Jones Active Use Binders"/>
    <n v="11.648000000000001"/>
    <x v="0"/>
    <n v="0.2"/>
    <n v="4.2224000000000004"/>
  </r>
  <r>
    <n v="27"/>
    <s v="CA-2013-121755"/>
    <x v="0"/>
    <x v="13"/>
    <d v="2013-01-20T00:00:00"/>
    <x v="0"/>
    <s v="EH-13945"/>
    <s v="Eric Hoffmann"/>
    <x v="0"/>
    <s v="United States"/>
    <s v="Los Angeles"/>
    <x v="1"/>
    <n v="90049"/>
    <x v="1"/>
    <s v="TEC-AC-10003027"/>
    <x v="2"/>
    <x v="11"/>
    <s v="Imation 8GB Mini TravelDrive USB 2.0 Flash Drive"/>
    <n v="90.570000000000007"/>
    <x v="1"/>
    <n v="0"/>
    <n v="11.774100000000004"/>
  </r>
  <r>
    <n v="28"/>
    <s v="US-2012-150630"/>
    <x v="1"/>
    <x v="14"/>
    <d v="2012-09-21T00:00:00"/>
    <x v="1"/>
    <s v="TB-21520"/>
    <s v="Tracy Blumstein"/>
    <x v="0"/>
    <s v="United States"/>
    <s v="Philadelphia"/>
    <x v="9"/>
    <n v="19140"/>
    <x v="3"/>
    <s v="FUR-BO-10004834"/>
    <x v="0"/>
    <x v="0"/>
    <s v="Riverside Palais Royal Lawyers Bookcase, Royale Cherry Finish"/>
    <n v="3083.4300000000003"/>
    <x v="3"/>
    <n v="0.5"/>
    <n v="-1665.0522000000001"/>
  </r>
  <r>
    <n v="29"/>
    <s v="US-2012-150630"/>
    <x v="1"/>
    <x v="14"/>
    <d v="2012-09-21T00:00:00"/>
    <x v="1"/>
    <s v="TB-21520"/>
    <s v="Tracy Blumstein"/>
    <x v="0"/>
    <s v="United States"/>
    <s v="Philadelphia"/>
    <x v="9"/>
    <n v="19140"/>
    <x v="3"/>
    <s v="OFF-BI-10000474"/>
    <x v="1"/>
    <x v="8"/>
    <s v="Avery Recycled Flexi-View Covers for Binding Systems"/>
    <n v="9.6180000000000021"/>
    <x v="0"/>
    <n v="0.7"/>
    <n v="-7.0532000000000004"/>
  </r>
  <r>
    <n v="30"/>
    <s v="US-2012-150630"/>
    <x v="1"/>
    <x v="14"/>
    <d v="2012-09-21T00:00:00"/>
    <x v="1"/>
    <s v="TB-21520"/>
    <s v="Tracy Blumstein"/>
    <x v="0"/>
    <s v="United States"/>
    <s v="Philadelphia"/>
    <x v="9"/>
    <n v="19140"/>
    <x v="3"/>
    <s v="FUR-FU-10004848"/>
    <x v="0"/>
    <x v="5"/>
    <s v="Howard Miller 13-3/4&quot; Diameter Brushed Chrome Round Wall Clock"/>
    <n v="124.20000000000002"/>
    <x v="1"/>
    <n v="0.2"/>
    <n v="15.524999999999991"/>
  </r>
  <r>
    <n v="31"/>
    <s v="US-2012-150630"/>
    <x v="1"/>
    <x v="14"/>
    <d v="2012-09-21T00:00:00"/>
    <x v="1"/>
    <s v="TB-21520"/>
    <s v="Tracy Blumstein"/>
    <x v="0"/>
    <s v="United States"/>
    <s v="Philadelphia"/>
    <x v="9"/>
    <n v="19140"/>
    <x v="3"/>
    <s v="OFF-EN-10001509"/>
    <x v="1"/>
    <x v="12"/>
    <s v="Poly String Tie Envelopes"/>
    <n v="3.2640000000000002"/>
    <x v="0"/>
    <n v="0.2"/>
    <n v="1.1015999999999997"/>
  </r>
  <r>
    <n v="32"/>
    <s v="US-2012-150630"/>
    <x v="1"/>
    <x v="14"/>
    <d v="2012-09-21T00:00:00"/>
    <x v="1"/>
    <s v="TB-21520"/>
    <s v="Tracy Blumstein"/>
    <x v="0"/>
    <s v="United States"/>
    <s v="Philadelphia"/>
    <x v="9"/>
    <n v="19140"/>
    <x v="3"/>
    <s v="OFF-AR-10004042"/>
    <x v="1"/>
    <x v="6"/>
    <s v="BOSTON Model 1800 Electric Pencil Sharpeners, Putty/Woodgrain"/>
    <n v="86.304000000000002"/>
    <x v="5"/>
    <n v="0.2"/>
    <n v="9.7091999999999885"/>
  </r>
  <r>
    <n v="33"/>
    <s v="US-2012-150630"/>
    <x v="1"/>
    <x v="14"/>
    <d v="2012-09-21T00:00:00"/>
    <x v="1"/>
    <s v="TB-21520"/>
    <s v="Tracy Blumstein"/>
    <x v="0"/>
    <s v="United States"/>
    <s v="Philadelphia"/>
    <x v="9"/>
    <n v="19140"/>
    <x v="3"/>
    <s v="OFF-BI-10001525"/>
    <x v="1"/>
    <x v="8"/>
    <s v="Acco Pressboard Covers with Storage Hooks, 14 7/8&quot; x 11&quot;, Executive Red"/>
    <n v="6.8580000000000014"/>
    <x v="5"/>
    <n v="0.7"/>
    <n v="-5.7149999999999999"/>
  </r>
  <r>
    <n v="34"/>
    <s v="US-2012-150630"/>
    <x v="1"/>
    <x v="14"/>
    <d v="2012-09-21T00:00:00"/>
    <x v="1"/>
    <s v="TB-21520"/>
    <s v="Tracy Blumstein"/>
    <x v="0"/>
    <s v="United States"/>
    <s v="Philadelphia"/>
    <x v="9"/>
    <n v="19140"/>
    <x v="3"/>
    <s v="OFF-AR-10001683"/>
    <x v="1"/>
    <x v="6"/>
    <s v="Lumber Crayons"/>
    <n v="15.76"/>
    <x v="0"/>
    <n v="0.2"/>
    <n v="3.5460000000000007"/>
  </r>
  <r>
    <n v="35"/>
    <s v="CA-2014-107727"/>
    <x v="3"/>
    <x v="15"/>
    <d v="2014-10-24T00:00:00"/>
    <x v="0"/>
    <s v="MA-17560"/>
    <s v="Matt Abelman"/>
    <x v="2"/>
    <s v="United States"/>
    <s v="Houston"/>
    <x v="5"/>
    <n v="77095"/>
    <x v="2"/>
    <s v="OFF-PA-10000249"/>
    <x v="1"/>
    <x v="10"/>
    <s v="Staples"/>
    <n v="29.472000000000001"/>
    <x v="1"/>
    <n v="0.2"/>
    <n v="9.9467999999999979"/>
  </r>
  <r>
    <n v="36"/>
    <s v="CA-2013-117590"/>
    <x v="0"/>
    <x v="16"/>
    <d v="2013-12-11T00:00:00"/>
    <x v="2"/>
    <s v="GH-14485"/>
    <s v="Gene Hale"/>
    <x v="1"/>
    <s v="United States"/>
    <s v="Richardson"/>
    <x v="5"/>
    <n v="75080"/>
    <x v="2"/>
    <s v="TEC-PH-10004977"/>
    <x v="2"/>
    <x v="7"/>
    <s v="GE 30524EE4"/>
    <n v="1097.5440000000003"/>
    <x v="3"/>
    <n v="0.2"/>
    <n v="123.47369999999989"/>
  </r>
  <r>
    <n v="37"/>
    <s v="CA-2013-117590"/>
    <x v="0"/>
    <x v="16"/>
    <d v="2013-12-11T00:00:00"/>
    <x v="2"/>
    <s v="GH-14485"/>
    <s v="Gene Hale"/>
    <x v="1"/>
    <s v="United States"/>
    <s v="Richardson"/>
    <x v="5"/>
    <n v="75080"/>
    <x v="2"/>
    <s v="FUR-FU-10003664"/>
    <x v="0"/>
    <x v="5"/>
    <s v="Electrix Architect's Clamp-On Swing Arm Lamp, Black"/>
    <n v="190.92"/>
    <x v="2"/>
    <n v="0.6"/>
    <n v="-147.96300000000002"/>
  </r>
  <r>
    <n v="38"/>
    <s v="CA-2012-117415"/>
    <x v="1"/>
    <x v="17"/>
    <d v="2012-12-31T00:00:00"/>
    <x v="1"/>
    <s v="SN-20710"/>
    <s v="Steve Nguyen"/>
    <x v="2"/>
    <s v="United States"/>
    <s v="Houston"/>
    <x v="5"/>
    <n v="77041"/>
    <x v="2"/>
    <s v="OFF-EN-10002986"/>
    <x v="1"/>
    <x v="12"/>
    <s v="#10-4 1/8&quot; x 9 1/2&quot; Premium Diagonal Seam Envelopes"/>
    <n v="113.328"/>
    <x v="6"/>
    <n v="0.2"/>
    <n v="35.414999999999999"/>
  </r>
  <r>
    <n v="39"/>
    <s v="CA-2012-117415"/>
    <x v="1"/>
    <x v="17"/>
    <d v="2012-12-31T00:00:00"/>
    <x v="1"/>
    <s v="SN-20710"/>
    <s v="Steve Nguyen"/>
    <x v="2"/>
    <s v="United States"/>
    <s v="Houston"/>
    <x v="5"/>
    <n v="77041"/>
    <x v="2"/>
    <s v="FUR-BO-10002545"/>
    <x v="0"/>
    <x v="0"/>
    <s v="Atlantic Metals Mobile 3-Shelf Bookcases, Custom Colors"/>
    <n v="532.39919999999995"/>
    <x v="1"/>
    <n v="0.32"/>
    <n v="-46.976400000000012"/>
  </r>
  <r>
    <n v="40"/>
    <s v="CA-2012-117415"/>
    <x v="1"/>
    <x v="17"/>
    <d v="2012-12-31T00:00:00"/>
    <x v="1"/>
    <s v="SN-20710"/>
    <s v="Steve Nguyen"/>
    <x v="2"/>
    <s v="United States"/>
    <s v="Houston"/>
    <x v="5"/>
    <n v="77041"/>
    <x v="2"/>
    <s v="FUR-CH-10004218"/>
    <x v="0"/>
    <x v="1"/>
    <s v="Global Fabric Manager's Chair, Dark Gray"/>
    <n v="212.05799999999999"/>
    <x v="1"/>
    <n v="0.3"/>
    <n v="-15.146999999999991"/>
  </r>
  <r>
    <n v="41"/>
    <s v="CA-2012-117415"/>
    <x v="1"/>
    <x v="17"/>
    <d v="2012-12-31T00:00:00"/>
    <x v="1"/>
    <s v="SN-20710"/>
    <s v="Steve Nguyen"/>
    <x v="2"/>
    <s v="United States"/>
    <s v="Houston"/>
    <x v="5"/>
    <n v="77041"/>
    <x v="2"/>
    <s v="TEC-PH-10000486"/>
    <x v="2"/>
    <x v="7"/>
    <s v="Plantronics HL10 Handset Lifter"/>
    <n v="371.16800000000001"/>
    <x v="4"/>
    <n v="0.2"/>
    <n v="41.756399999999957"/>
  </r>
  <r>
    <n v="42"/>
    <s v="CA-2014-120999"/>
    <x v="3"/>
    <x v="18"/>
    <d v="2014-09-16T00:00:00"/>
    <x v="1"/>
    <s v="LC-16930"/>
    <s v="Linda Cazamias"/>
    <x v="1"/>
    <s v="United States"/>
    <s v="Naperville"/>
    <x v="10"/>
    <n v="60540"/>
    <x v="2"/>
    <s v="TEC-PH-10004093"/>
    <x v="2"/>
    <x v="7"/>
    <s v="Panasonic Kx-TS550"/>
    <n v="147.16800000000001"/>
    <x v="4"/>
    <n v="0.2"/>
    <n v="16.556399999999996"/>
  </r>
  <r>
    <n v="43"/>
    <s v="CA-2013-101343"/>
    <x v="0"/>
    <x v="19"/>
    <d v="2013-07-23T00:00:00"/>
    <x v="1"/>
    <s v="RA-19885"/>
    <s v="Ruben Ausman"/>
    <x v="1"/>
    <s v="United States"/>
    <s v="Los Angeles"/>
    <x v="1"/>
    <n v="90049"/>
    <x v="1"/>
    <s v="OFF-ST-10003479"/>
    <x v="1"/>
    <x v="4"/>
    <s v="Eldon Base for stackable storage shelf, platinum"/>
    <n v="77.88"/>
    <x v="0"/>
    <n v="0"/>
    <n v="3.8939999999999912"/>
  </r>
  <r>
    <n v="44"/>
    <s v="CA-2014-139619"/>
    <x v="3"/>
    <x v="20"/>
    <d v="2014-09-24T00:00:00"/>
    <x v="1"/>
    <s v="ES-14080"/>
    <s v="Erin Smith"/>
    <x v="1"/>
    <s v="United States"/>
    <s v="Melbourne"/>
    <x v="2"/>
    <n v="32935"/>
    <x v="0"/>
    <s v="OFF-ST-10003282"/>
    <x v="1"/>
    <x v="4"/>
    <s v="Advantus 10-Drawer Portable Organizer, Chrome Metal Frame, Smoke Drawers"/>
    <n v="95.616"/>
    <x v="0"/>
    <n v="0.2"/>
    <n v="9.5616000000000092"/>
  </r>
  <r>
    <n v="45"/>
    <s v="CA-2013-118255"/>
    <x v="0"/>
    <x v="21"/>
    <d v="2013-03-14T00:00:00"/>
    <x v="2"/>
    <s v="ON-18715"/>
    <s v="Odella Nelson"/>
    <x v="1"/>
    <s v="United States"/>
    <s v="Eagan"/>
    <x v="11"/>
    <n v="55122"/>
    <x v="2"/>
    <s v="TEC-AC-10000171"/>
    <x v="2"/>
    <x v="11"/>
    <s v="Verbatim 25 GB 6x Blu-ray Single Layer Recordable Disc, 25/Pack"/>
    <n v="45.98"/>
    <x v="0"/>
    <n v="0"/>
    <n v="19.7714"/>
  </r>
  <r>
    <n v="46"/>
    <s v="CA-2013-118255"/>
    <x v="0"/>
    <x v="21"/>
    <d v="2013-03-14T00:00:00"/>
    <x v="2"/>
    <s v="ON-18715"/>
    <s v="Odella Nelson"/>
    <x v="1"/>
    <s v="United States"/>
    <s v="Eagan"/>
    <x v="11"/>
    <n v="55122"/>
    <x v="2"/>
    <s v="OFF-BI-10003291"/>
    <x v="1"/>
    <x v="8"/>
    <s v="Wilson Jones Leather-Like Binders with DublLock Round Rings"/>
    <n v="17.46"/>
    <x v="0"/>
    <n v="0"/>
    <n v="8.2061999999999991"/>
  </r>
  <r>
    <n v="47"/>
    <s v="CA-2011-146703"/>
    <x v="2"/>
    <x v="22"/>
    <d v="2011-10-25T00:00:00"/>
    <x v="0"/>
    <s v="PO-18865"/>
    <s v="Patrick O'Donnell"/>
    <x v="0"/>
    <s v="United States"/>
    <s v="Westland"/>
    <x v="12"/>
    <n v="48185"/>
    <x v="2"/>
    <s v="OFF-ST-10001713"/>
    <x v="1"/>
    <x v="4"/>
    <s v="Gould Plastics 9-Pocket Panel Bin, 18-3/8w x 5-1/4d x 20-1/2h, Black"/>
    <n v="211.96"/>
    <x v="4"/>
    <n v="0"/>
    <n v="8.4783999999999935"/>
  </r>
  <r>
    <n v="48"/>
    <s v="CA-2013-169194"/>
    <x v="0"/>
    <x v="23"/>
    <d v="2013-06-26T00:00:00"/>
    <x v="1"/>
    <s v="LH-16900"/>
    <s v="Lena Hernandez"/>
    <x v="0"/>
    <s v="United States"/>
    <s v="Dover"/>
    <x v="13"/>
    <n v="19901"/>
    <x v="3"/>
    <s v="TEC-AC-10002167"/>
    <x v="2"/>
    <x v="11"/>
    <s v="Imation 8gb Micro Traveldrive Usb 2.0 Flash Drive"/>
    <n v="45"/>
    <x v="1"/>
    <n v="0"/>
    <n v="4.9500000000000011"/>
  </r>
  <r>
    <n v="49"/>
    <s v="CA-2013-169194"/>
    <x v="0"/>
    <x v="23"/>
    <d v="2013-06-26T00:00:00"/>
    <x v="1"/>
    <s v="LH-16900"/>
    <s v="Lena Hernandez"/>
    <x v="0"/>
    <s v="United States"/>
    <s v="Dover"/>
    <x v="13"/>
    <n v="19901"/>
    <x v="3"/>
    <s v="TEC-PH-10003988"/>
    <x v="2"/>
    <x v="7"/>
    <s v="LF Elite 3D Dazzle Designer Hard Case Cover, Lf Stylus Pen and Wiper For Apple Iphone 5c Mini Lite"/>
    <n v="21.8"/>
    <x v="0"/>
    <n v="0"/>
    <n v="6.104000000000001"/>
  </r>
  <r>
    <n v="50"/>
    <s v="CA-2012-115742"/>
    <x v="1"/>
    <x v="24"/>
    <d v="2012-04-22T00:00:00"/>
    <x v="1"/>
    <s v="DP-13000"/>
    <s v="Darren Powers"/>
    <x v="0"/>
    <s v="United States"/>
    <s v="New Albany"/>
    <x v="14"/>
    <n v="47150"/>
    <x v="2"/>
    <s v="OFF-BI-10004410"/>
    <x v="1"/>
    <x v="8"/>
    <s v="C-Line Peel &amp; Stick Add-On Filing Pockets, 8-3/4 x 5-1/8, 10/Pack"/>
    <n v="38.22"/>
    <x v="5"/>
    <n v="0"/>
    <n v="17.9634"/>
  </r>
  <r>
    <n v="51"/>
    <s v="CA-2012-115742"/>
    <x v="1"/>
    <x v="24"/>
    <d v="2012-04-22T00:00:00"/>
    <x v="1"/>
    <s v="DP-13000"/>
    <s v="Darren Powers"/>
    <x v="0"/>
    <s v="United States"/>
    <s v="New Albany"/>
    <x v="14"/>
    <n v="47150"/>
    <x v="2"/>
    <s v="OFF-LA-10002762"/>
    <x v="1"/>
    <x v="2"/>
    <s v="Avery 485"/>
    <n v="75.179999999999993"/>
    <x v="5"/>
    <n v="0"/>
    <n v="35.334599999999995"/>
  </r>
  <r>
    <n v="52"/>
    <s v="CA-2012-115742"/>
    <x v="1"/>
    <x v="24"/>
    <d v="2012-04-22T00:00:00"/>
    <x v="1"/>
    <s v="DP-13000"/>
    <s v="Darren Powers"/>
    <x v="0"/>
    <s v="United States"/>
    <s v="New Albany"/>
    <x v="14"/>
    <n v="47150"/>
    <x v="2"/>
    <s v="FUR-FU-10001706"/>
    <x v="0"/>
    <x v="5"/>
    <s v="Longer-Life Soft White Bulbs"/>
    <n v="6.16"/>
    <x v="0"/>
    <n v="0"/>
    <n v="2.9567999999999999"/>
  </r>
  <r>
    <n v="53"/>
    <s v="CA-2012-115742"/>
    <x v="1"/>
    <x v="24"/>
    <d v="2012-04-22T00:00:00"/>
    <x v="1"/>
    <s v="DP-13000"/>
    <s v="Darren Powers"/>
    <x v="0"/>
    <s v="United States"/>
    <s v="New Albany"/>
    <x v="14"/>
    <n v="47150"/>
    <x v="2"/>
    <s v="FUR-CH-10003061"/>
    <x v="0"/>
    <x v="1"/>
    <s v="Global Leather Task Chair, Black"/>
    <n v="89.99"/>
    <x v="7"/>
    <n v="0"/>
    <n v="17.098099999999988"/>
  </r>
  <r>
    <n v="54"/>
    <s v="CA-2013-105816"/>
    <x v="0"/>
    <x v="25"/>
    <d v="2013-12-18T00:00:00"/>
    <x v="1"/>
    <s v="JM-15265"/>
    <s v="Janet Molinari"/>
    <x v="1"/>
    <s v="United States"/>
    <s v="New York City"/>
    <x v="15"/>
    <n v="10024"/>
    <x v="3"/>
    <s v="OFF-FA-10000304"/>
    <x v="1"/>
    <x v="13"/>
    <s v="Advantus Push Pins"/>
    <n v="15.260000000000002"/>
    <x v="3"/>
    <n v="0"/>
    <n v="6.2566000000000006"/>
  </r>
  <r>
    <n v="55"/>
    <s v="CA-2013-105816"/>
    <x v="0"/>
    <x v="25"/>
    <d v="2013-12-18T00:00:00"/>
    <x v="1"/>
    <s v="JM-15265"/>
    <s v="Janet Molinari"/>
    <x v="1"/>
    <s v="United States"/>
    <s v="New York City"/>
    <x v="15"/>
    <n v="10024"/>
    <x v="3"/>
    <s v="TEC-PH-10002447"/>
    <x v="2"/>
    <x v="7"/>
    <s v="AT&amp;T CL83451 4-Handset Telephone"/>
    <n v="1029.95"/>
    <x v="2"/>
    <n v="0"/>
    <n v="298.68549999999999"/>
  </r>
  <r>
    <n v="56"/>
    <s v="CA-2013-111682"/>
    <x v="0"/>
    <x v="26"/>
    <d v="2013-06-19T00:00:00"/>
    <x v="2"/>
    <s v="TB-21055"/>
    <s v="Ted Butterfield"/>
    <x v="0"/>
    <s v="United States"/>
    <s v="Troy"/>
    <x v="15"/>
    <n v="12180"/>
    <x v="3"/>
    <s v="OFF-ST-10000604"/>
    <x v="1"/>
    <x v="4"/>
    <s v="Home/Office Personal File Carts"/>
    <n v="208.56"/>
    <x v="5"/>
    <n v="0"/>
    <n v="52.139999999999986"/>
  </r>
  <r>
    <n v="57"/>
    <s v="CA-2013-111682"/>
    <x v="0"/>
    <x v="26"/>
    <d v="2013-06-19T00:00:00"/>
    <x v="2"/>
    <s v="TB-21055"/>
    <s v="Ted Butterfield"/>
    <x v="0"/>
    <s v="United States"/>
    <s v="Troy"/>
    <x v="15"/>
    <n v="12180"/>
    <x v="3"/>
    <s v="OFF-PA-10001569"/>
    <x v="1"/>
    <x v="10"/>
    <s v="Xerox 232"/>
    <n v="32.400000000000006"/>
    <x v="2"/>
    <n v="0"/>
    <n v="15.552000000000001"/>
  </r>
  <r>
    <n v="58"/>
    <s v="CA-2013-111682"/>
    <x v="0"/>
    <x v="26"/>
    <d v="2013-06-19T00:00:00"/>
    <x v="2"/>
    <s v="TB-21055"/>
    <s v="Ted Butterfield"/>
    <x v="0"/>
    <s v="United States"/>
    <s v="Troy"/>
    <x v="15"/>
    <n v="12180"/>
    <x v="3"/>
    <s v="FUR-CH-10003968"/>
    <x v="0"/>
    <x v="1"/>
    <s v="Novimex Turbo Task Chair"/>
    <n v="319.41000000000003"/>
    <x v="2"/>
    <n v="0.1"/>
    <n v="7.0980000000000061"/>
  </r>
  <r>
    <n v="59"/>
    <s v="CA-2013-111682"/>
    <x v="0"/>
    <x v="26"/>
    <d v="2013-06-19T00:00:00"/>
    <x v="2"/>
    <s v="TB-21055"/>
    <s v="Ted Butterfield"/>
    <x v="0"/>
    <s v="United States"/>
    <s v="Troy"/>
    <x v="15"/>
    <n v="12180"/>
    <x v="3"/>
    <s v="OFF-PA-10000587"/>
    <x v="1"/>
    <x v="10"/>
    <s v="Array Parchment Paper, Assorted Colors"/>
    <n v="14.56"/>
    <x v="0"/>
    <n v="0"/>
    <n v="6.9888000000000003"/>
  </r>
  <r>
    <n v="60"/>
    <s v="CA-2013-111682"/>
    <x v="0"/>
    <x v="26"/>
    <d v="2013-06-19T00:00:00"/>
    <x v="2"/>
    <s v="TB-21055"/>
    <s v="Ted Butterfield"/>
    <x v="0"/>
    <s v="United States"/>
    <s v="Troy"/>
    <x v="15"/>
    <n v="12180"/>
    <x v="3"/>
    <s v="TEC-AC-10002167"/>
    <x v="2"/>
    <x v="11"/>
    <s v="Imation 8gb Micro Traveldrive Usb 2.0 Flash Drive"/>
    <n v="30"/>
    <x v="0"/>
    <n v="0"/>
    <n v="3.3000000000000007"/>
  </r>
  <r>
    <n v="61"/>
    <s v="CA-2013-111682"/>
    <x v="0"/>
    <x v="26"/>
    <d v="2013-06-19T00:00:00"/>
    <x v="2"/>
    <s v="TB-21055"/>
    <s v="Ted Butterfield"/>
    <x v="0"/>
    <s v="United States"/>
    <s v="Troy"/>
    <x v="15"/>
    <n v="12180"/>
    <x v="3"/>
    <s v="OFF-BI-10001460"/>
    <x v="1"/>
    <x v="8"/>
    <s v="Plastic Binding Combs"/>
    <n v="48.480000000000004"/>
    <x v="4"/>
    <n v="0.2"/>
    <n v="16.361999999999998"/>
  </r>
  <r>
    <n v="62"/>
    <s v="CA-2013-111682"/>
    <x v="0"/>
    <x v="26"/>
    <d v="2013-06-19T00:00:00"/>
    <x v="2"/>
    <s v="TB-21055"/>
    <s v="Ted Butterfield"/>
    <x v="0"/>
    <s v="United States"/>
    <s v="Troy"/>
    <x v="15"/>
    <n v="12180"/>
    <x v="3"/>
    <s v="OFF-AR-10001868"/>
    <x v="1"/>
    <x v="6"/>
    <s v="Prang Dustless Chalk Sticks"/>
    <n v="1.68"/>
    <x v="7"/>
    <n v="0"/>
    <n v="0.84"/>
  </r>
  <r>
    <n v="63"/>
    <s v="CA-2012-135545"/>
    <x v="1"/>
    <x v="27"/>
    <d v="2012-11-30T00:00:00"/>
    <x v="1"/>
    <s v="KM-16720"/>
    <s v="Kunst Miller"/>
    <x v="0"/>
    <s v="United States"/>
    <s v="Los Angeles"/>
    <x v="1"/>
    <n v="90004"/>
    <x v="1"/>
    <s v="TEC-AC-10004633"/>
    <x v="2"/>
    <x v="11"/>
    <s v="Verbatim 25 GB 6x Blu-ray Single Layer Recordable Disc, 3/Pack"/>
    <n v="13.98"/>
    <x v="0"/>
    <n v="0"/>
    <n v="6.1512000000000011"/>
  </r>
  <r>
    <n v="64"/>
    <s v="CA-2012-135545"/>
    <x v="1"/>
    <x v="27"/>
    <d v="2012-11-30T00:00:00"/>
    <x v="1"/>
    <s v="KM-16720"/>
    <s v="Kunst Miller"/>
    <x v="0"/>
    <s v="United States"/>
    <s v="Los Angeles"/>
    <x v="1"/>
    <n v="90004"/>
    <x v="1"/>
    <s v="OFF-BI-10001078"/>
    <x v="1"/>
    <x v="8"/>
    <s v="Acco PRESSTEX Data Binder with Storage Hooks, Dark Blue, 14 7/8&quot; X 11&quot;"/>
    <n v="25.824000000000002"/>
    <x v="5"/>
    <n v="0.2"/>
    <n v="9.3612000000000002"/>
  </r>
  <r>
    <n v="65"/>
    <s v="CA-2012-135545"/>
    <x v="1"/>
    <x v="27"/>
    <d v="2012-11-30T00:00:00"/>
    <x v="1"/>
    <s v="KM-16720"/>
    <s v="Kunst Miller"/>
    <x v="0"/>
    <s v="United States"/>
    <s v="Los Angeles"/>
    <x v="1"/>
    <n v="90004"/>
    <x v="1"/>
    <s v="OFF-PA-10003892"/>
    <x v="1"/>
    <x v="10"/>
    <s v="Xerox 1943"/>
    <n v="146.72999999999999"/>
    <x v="1"/>
    <n v="0"/>
    <n v="68.963099999999997"/>
  </r>
  <r>
    <n v="66"/>
    <s v="CA-2012-135545"/>
    <x v="1"/>
    <x v="27"/>
    <d v="2012-11-30T00:00:00"/>
    <x v="1"/>
    <s v="KM-16720"/>
    <s v="Kunst Miller"/>
    <x v="0"/>
    <s v="United States"/>
    <s v="Los Angeles"/>
    <x v="1"/>
    <n v="90004"/>
    <x v="1"/>
    <s v="FUR-FU-10000397"/>
    <x v="0"/>
    <x v="5"/>
    <s v="Luxo Economy Swing Arm Lamp"/>
    <n v="79.760000000000005"/>
    <x v="4"/>
    <n v="0"/>
    <n v="22.332800000000006"/>
  </r>
  <r>
    <n v="67"/>
    <s v="US-2012-164175"/>
    <x v="1"/>
    <x v="28"/>
    <d v="2012-05-05T00:00:00"/>
    <x v="1"/>
    <s v="PS-18970"/>
    <s v="Paul Stevenson"/>
    <x v="2"/>
    <s v="United States"/>
    <s v="Chicago"/>
    <x v="10"/>
    <n v="60610"/>
    <x v="2"/>
    <s v="FUR-CH-10001146"/>
    <x v="0"/>
    <x v="1"/>
    <s v="Global Value Mid-Back Manager's Chair, Gray"/>
    <n v="213.11499999999998"/>
    <x v="2"/>
    <n v="0.3"/>
    <n v="-15.222500000000011"/>
  </r>
  <r>
    <n v="68"/>
    <s v="CA-2011-106376"/>
    <x v="2"/>
    <x v="29"/>
    <d v="2011-12-10T00:00:00"/>
    <x v="1"/>
    <s v="BS-11590"/>
    <s v="Brendan Sweed"/>
    <x v="1"/>
    <s v="United States"/>
    <s v="Gilbert"/>
    <x v="16"/>
    <n v="85234"/>
    <x v="1"/>
    <s v="OFF-AR-10002671"/>
    <x v="1"/>
    <x v="6"/>
    <s v="Hunt BOSTON Model 1606 High-Volume Electric Pencil Sharpener, Beige"/>
    <n v="1113.0240000000001"/>
    <x v="8"/>
    <n v="0.2"/>
    <n v="111.30239999999998"/>
  </r>
  <r>
    <n v="69"/>
    <s v="CA-2011-106376"/>
    <x v="2"/>
    <x v="29"/>
    <d v="2011-12-10T00:00:00"/>
    <x v="1"/>
    <s v="BS-11590"/>
    <s v="Brendan Sweed"/>
    <x v="1"/>
    <s v="United States"/>
    <s v="Gilbert"/>
    <x v="16"/>
    <n v="85234"/>
    <x v="1"/>
    <s v="TEC-PH-10002726"/>
    <x v="2"/>
    <x v="7"/>
    <s v="netTALK DUO VoIP Telephone Service"/>
    <n v="167.96800000000002"/>
    <x v="4"/>
    <n v="0.2"/>
    <n v="62.988"/>
  </r>
  <r>
    <n v="70"/>
    <s v="CA-2013-119823"/>
    <x v="0"/>
    <x v="30"/>
    <d v="2013-06-07T00:00:00"/>
    <x v="2"/>
    <s v="KD-16270"/>
    <s v="Karen Daniels"/>
    <x v="0"/>
    <s v="United States"/>
    <s v="Springfield"/>
    <x v="17"/>
    <n v="22153"/>
    <x v="0"/>
    <s v="OFF-PA-10000482"/>
    <x v="1"/>
    <x v="10"/>
    <s v="Snap-A-Way Black Print Carbonless Ruled Speed Letter, Triplicate"/>
    <n v="75.88"/>
    <x v="0"/>
    <n v="0"/>
    <n v="35.663599999999995"/>
  </r>
  <r>
    <n v="71"/>
    <s v="CA-2013-106075"/>
    <x v="0"/>
    <x v="31"/>
    <d v="2013-09-24T00:00:00"/>
    <x v="1"/>
    <s v="HM-14980"/>
    <s v="Henry MacAllister"/>
    <x v="0"/>
    <s v="United States"/>
    <s v="New York City"/>
    <x v="15"/>
    <n v="10009"/>
    <x v="3"/>
    <s v="OFF-BI-10004654"/>
    <x v="1"/>
    <x v="8"/>
    <s v="Avery Binding System Hidden Tab Executive Style Index Sets"/>
    <n v="4.6159999999999997"/>
    <x v="7"/>
    <n v="0.2"/>
    <n v="1.7309999999999999"/>
  </r>
  <r>
    <n v="72"/>
    <s v="CA-2014-114440"/>
    <x v="3"/>
    <x v="32"/>
    <d v="2014-09-18T00:00:00"/>
    <x v="0"/>
    <s v="TB-21520"/>
    <s v="Tracy Blumstein"/>
    <x v="0"/>
    <s v="United States"/>
    <s v="Jackson"/>
    <x v="12"/>
    <n v="49201"/>
    <x v="2"/>
    <s v="OFF-PA-10004675"/>
    <x v="1"/>
    <x v="10"/>
    <s v="Telephone Message Books with Fax/Mobile Section, 5 1/2&quot; x 3 3/16&quot;"/>
    <n v="19.049999999999997"/>
    <x v="1"/>
    <n v="0"/>
    <n v="8.7629999999999999"/>
  </r>
  <r>
    <n v="73"/>
    <s v="US-2012-134026"/>
    <x v="1"/>
    <x v="33"/>
    <d v="2012-05-02T00:00:00"/>
    <x v="1"/>
    <s v="JE-15745"/>
    <s v="Joel Eaton"/>
    <x v="0"/>
    <s v="United States"/>
    <s v="Memphis"/>
    <x v="18"/>
    <n v="38109"/>
    <x v="0"/>
    <s v="FUR-CH-10000513"/>
    <x v="0"/>
    <x v="1"/>
    <s v="High-Back Leather Manager's Chair"/>
    <n v="831.93600000000015"/>
    <x v="8"/>
    <n v="0.2"/>
    <n v="-114.39120000000003"/>
  </r>
  <r>
    <n v="74"/>
    <s v="US-2012-134026"/>
    <x v="1"/>
    <x v="33"/>
    <d v="2012-05-02T00:00:00"/>
    <x v="1"/>
    <s v="JE-15745"/>
    <s v="Joel Eaton"/>
    <x v="0"/>
    <s v="United States"/>
    <s v="Memphis"/>
    <x v="18"/>
    <n v="38109"/>
    <x v="0"/>
    <s v="FUR-FU-10003708"/>
    <x v="0"/>
    <x v="5"/>
    <s v="Tenex Traditional Chairmats for Medium Pile Carpet, Standard Lip, 36&quot; x 48&quot;"/>
    <n v="97.04"/>
    <x v="0"/>
    <n v="0.2"/>
    <n v="1.2129999999999974"/>
  </r>
  <r>
    <n v="75"/>
    <s v="US-2012-134026"/>
    <x v="1"/>
    <x v="33"/>
    <d v="2012-05-02T00:00:00"/>
    <x v="1"/>
    <s v="JE-15745"/>
    <s v="Joel Eaton"/>
    <x v="0"/>
    <s v="United States"/>
    <s v="Memphis"/>
    <x v="18"/>
    <n v="38109"/>
    <x v="0"/>
    <s v="OFF-ST-10004123"/>
    <x v="1"/>
    <x v="4"/>
    <s v="Safco Industrial Wire Shelving System"/>
    <n v="72.784000000000006"/>
    <x v="7"/>
    <n v="0.2"/>
    <n v="-18.196000000000002"/>
  </r>
  <r>
    <n v="76"/>
    <s v="US-2014-118038"/>
    <x v="3"/>
    <x v="34"/>
    <d v="2014-12-12T00:00:00"/>
    <x v="2"/>
    <s v="KB-16600"/>
    <s v="Ken Brennan"/>
    <x v="1"/>
    <s v="United States"/>
    <s v="Houston"/>
    <x v="5"/>
    <n v="77041"/>
    <x v="2"/>
    <s v="OFF-BI-10004182"/>
    <x v="1"/>
    <x v="8"/>
    <s v="Economy Binders"/>
    <n v="1.2479999999999998"/>
    <x v="1"/>
    <n v="0.8"/>
    <n v="-1.9344000000000006"/>
  </r>
  <r>
    <n v="77"/>
    <s v="US-2014-118038"/>
    <x v="3"/>
    <x v="34"/>
    <d v="2014-12-12T00:00:00"/>
    <x v="2"/>
    <s v="KB-16600"/>
    <s v="Ken Brennan"/>
    <x v="1"/>
    <s v="United States"/>
    <s v="Houston"/>
    <x v="5"/>
    <n v="77041"/>
    <x v="2"/>
    <s v="FUR-FU-10000260"/>
    <x v="0"/>
    <x v="5"/>
    <s v="6&quot; Cubicle Wall Clock, Black"/>
    <n v="9.7080000000000002"/>
    <x v="1"/>
    <n v="0.6"/>
    <n v="-5.8248000000000015"/>
  </r>
  <r>
    <n v="78"/>
    <s v="US-2014-118038"/>
    <x v="3"/>
    <x v="34"/>
    <d v="2014-12-12T00:00:00"/>
    <x v="2"/>
    <s v="KB-16600"/>
    <s v="Ken Brennan"/>
    <x v="1"/>
    <s v="United States"/>
    <s v="Houston"/>
    <x v="5"/>
    <n v="77041"/>
    <x v="2"/>
    <s v="OFF-ST-10000615"/>
    <x v="1"/>
    <x v="4"/>
    <s v="SimpliFile Personal File, Black Granite, 15w x 6-15/16d x 11-1/4h"/>
    <n v="27.240000000000002"/>
    <x v="1"/>
    <n v="0.2"/>
    <n v="2.724000000000002"/>
  </r>
  <r>
    <n v="79"/>
    <s v="US-2011-147606"/>
    <x v="2"/>
    <x v="35"/>
    <d v="2011-12-01T00:00:00"/>
    <x v="0"/>
    <s v="JE-15745"/>
    <s v="Joel Eaton"/>
    <x v="0"/>
    <s v="United States"/>
    <s v="Houston"/>
    <x v="5"/>
    <n v="77070"/>
    <x v="2"/>
    <s v="FUR-FU-10003194"/>
    <x v="0"/>
    <x v="5"/>
    <s v="Eldon Expressions Desk Accessory, Wood Pencil Holder, Oak"/>
    <n v="19.3"/>
    <x v="2"/>
    <n v="0.6"/>
    <n v="-14.475000000000001"/>
  </r>
  <r>
    <n v="80"/>
    <s v="CA-2013-127208"/>
    <x v="0"/>
    <x v="1"/>
    <d v="2013-06-16T00:00:00"/>
    <x v="2"/>
    <s v="SC-20770"/>
    <s v="Stewart Carmichael"/>
    <x v="1"/>
    <s v="United States"/>
    <s v="Decatur"/>
    <x v="19"/>
    <n v="35601"/>
    <x v="0"/>
    <s v="OFF-AP-10002118"/>
    <x v="1"/>
    <x v="9"/>
    <s v="1.7 Cubic Foot Compact &quot;Cube&quot; Office Refrigerators"/>
    <n v="208.16"/>
    <x v="7"/>
    <n v="0"/>
    <n v="56.20320000000001"/>
  </r>
  <r>
    <n v="81"/>
    <s v="CA-2013-127208"/>
    <x v="0"/>
    <x v="1"/>
    <d v="2013-06-16T00:00:00"/>
    <x v="2"/>
    <s v="SC-20770"/>
    <s v="Stewart Carmichael"/>
    <x v="1"/>
    <s v="United States"/>
    <s v="Decatur"/>
    <x v="19"/>
    <n v="35601"/>
    <x v="0"/>
    <s v="OFF-BI-10002309"/>
    <x v="1"/>
    <x v="8"/>
    <s v="Avery Heavy-Duty EZD  Binder With Locking Rings"/>
    <n v="16.740000000000002"/>
    <x v="1"/>
    <n v="0"/>
    <n v="8.0351999999999997"/>
  </r>
  <r>
    <n v="82"/>
    <s v="CA-2011-139451"/>
    <x v="2"/>
    <x v="36"/>
    <d v="2011-10-16T00:00:00"/>
    <x v="1"/>
    <s v="DN-13690"/>
    <s v="Duane Noonan"/>
    <x v="0"/>
    <s v="United States"/>
    <s v="San Francisco"/>
    <x v="1"/>
    <n v="94122"/>
    <x v="1"/>
    <s v="OFF-AR-10002053"/>
    <x v="1"/>
    <x v="6"/>
    <s v="Premium Writing Pencils, Soft, #2 by Central Association for the Blind"/>
    <n v="14.9"/>
    <x v="2"/>
    <n v="0"/>
    <n v="4.1720000000000006"/>
  </r>
  <r>
    <n v="83"/>
    <s v="CA-2011-139451"/>
    <x v="2"/>
    <x v="36"/>
    <d v="2011-10-16T00:00:00"/>
    <x v="1"/>
    <s v="DN-13690"/>
    <s v="Duane Noonan"/>
    <x v="0"/>
    <s v="United States"/>
    <s v="San Francisco"/>
    <x v="1"/>
    <n v="94122"/>
    <x v="1"/>
    <s v="OFF-ST-10002370"/>
    <x v="1"/>
    <x v="4"/>
    <s v="Sortfiler Multipurpose Personal File Organizer, Black"/>
    <n v="21.39"/>
    <x v="7"/>
    <n v="0"/>
    <n v="6.2030999999999992"/>
  </r>
  <r>
    <n v="84"/>
    <s v="CA-2012-149734"/>
    <x v="1"/>
    <x v="37"/>
    <d v="2012-09-08T00:00:00"/>
    <x v="1"/>
    <s v="JC-16105"/>
    <s v="Julie Creighton"/>
    <x v="1"/>
    <s v="United States"/>
    <s v="Durham"/>
    <x v="3"/>
    <n v="27707"/>
    <x v="0"/>
    <s v="OFF-EN-10000927"/>
    <x v="1"/>
    <x v="12"/>
    <s v="Jet-Pak Recycled Peel 'N' Seal Padded Mailers"/>
    <n v="200.98400000000004"/>
    <x v="3"/>
    <n v="0.2"/>
    <n v="62.807499999999976"/>
  </r>
  <r>
    <n v="85"/>
    <s v="US-2014-119662"/>
    <x v="3"/>
    <x v="38"/>
    <d v="2014-11-17T00:00:00"/>
    <x v="2"/>
    <s v="CS-12400"/>
    <s v="Christopher Schild"/>
    <x v="2"/>
    <s v="United States"/>
    <s v="Chicago"/>
    <x v="10"/>
    <n v="60623"/>
    <x v="2"/>
    <s v="OFF-ST-10003656"/>
    <x v="1"/>
    <x v="4"/>
    <s v="Safco Industrial Wire Shelving"/>
    <n v="230.376"/>
    <x v="1"/>
    <n v="0.2"/>
    <n v="-48.954900000000002"/>
  </r>
  <r>
    <n v="86"/>
    <s v="CA-2014-140088"/>
    <x v="3"/>
    <x v="39"/>
    <d v="2014-05-31T00:00:00"/>
    <x v="0"/>
    <s v="PO-18865"/>
    <s v="Patrick O'Donnell"/>
    <x v="0"/>
    <s v="United States"/>
    <s v="Columbia"/>
    <x v="20"/>
    <n v="29203"/>
    <x v="0"/>
    <s v="FUR-CH-10000863"/>
    <x v="0"/>
    <x v="1"/>
    <s v="Novimex Swivel Fabric Task Chair"/>
    <n v="301.95999999999998"/>
    <x v="0"/>
    <n v="0"/>
    <n v="33.215599999999995"/>
  </r>
  <r>
    <n v="87"/>
    <s v="CA-2014-155558"/>
    <x v="3"/>
    <x v="40"/>
    <d v="2014-11-03T00:00:00"/>
    <x v="1"/>
    <s v="PG-18895"/>
    <s v="Paul Gonzalez"/>
    <x v="0"/>
    <s v="United States"/>
    <s v="Rochester"/>
    <x v="11"/>
    <n v="55901"/>
    <x v="2"/>
    <s v="TEC-AC-10001998"/>
    <x v="2"/>
    <x v="11"/>
    <s v="Logitech LS21 Speaker System - PC Multimedia - 2.1-CH - Wired"/>
    <n v="19.989999999999998"/>
    <x v="7"/>
    <n v="0"/>
    <n v="6.796599999999998"/>
  </r>
  <r>
    <n v="88"/>
    <s v="CA-2014-155558"/>
    <x v="3"/>
    <x v="40"/>
    <d v="2014-11-03T00:00:00"/>
    <x v="1"/>
    <s v="PG-18895"/>
    <s v="Paul Gonzalez"/>
    <x v="0"/>
    <s v="United States"/>
    <s v="Rochester"/>
    <x v="11"/>
    <n v="55901"/>
    <x v="2"/>
    <s v="OFF-LA-10000134"/>
    <x v="1"/>
    <x v="2"/>
    <s v="Avery 511"/>
    <n v="6.16"/>
    <x v="0"/>
    <n v="0"/>
    <n v="2.9567999999999999"/>
  </r>
  <r>
    <n v="89"/>
    <s v="CA-2013-159695"/>
    <x v="0"/>
    <x v="41"/>
    <d v="2013-04-11T00:00:00"/>
    <x v="0"/>
    <s v="GM-14455"/>
    <s v="Gary Mitchum"/>
    <x v="2"/>
    <s v="United States"/>
    <s v="Houston"/>
    <x v="5"/>
    <n v="77095"/>
    <x v="2"/>
    <s v="OFF-ST-10003442"/>
    <x v="1"/>
    <x v="4"/>
    <s v="Eldon Portable Mobile Manager"/>
    <n v="158.36800000000002"/>
    <x v="3"/>
    <n v="0.2"/>
    <n v="13.857199999999999"/>
  </r>
  <r>
    <n v="90"/>
    <s v="CA-2013-109806"/>
    <x v="0"/>
    <x v="42"/>
    <d v="2013-09-23T00:00:00"/>
    <x v="1"/>
    <s v="JS-15685"/>
    <s v="Jim Sink"/>
    <x v="1"/>
    <s v="United States"/>
    <s v="Los Angeles"/>
    <x v="1"/>
    <n v="90036"/>
    <x v="1"/>
    <s v="OFF-AR-10004930"/>
    <x v="1"/>
    <x v="6"/>
    <s v="Turquoise Lead Holder with Pocket Clip"/>
    <n v="20.100000000000001"/>
    <x v="1"/>
    <n v="0"/>
    <n v="6.6329999999999982"/>
  </r>
  <r>
    <n v="91"/>
    <s v="CA-2013-109806"/>
    <x v="0"/>
    <x v="42"/>
    <d v="2013-09-23T00:00:00"/>
    <x v="1"/>
    <s v="JS-15685"/>
    <s v="Jim Sink"/>
    <x v="1"/>
    <s v="United States"/>
    <s v="Los Angeles"/>
    <x v="1"/>
    <n v="90036"/>
    <x v="1"/>
    <s v="TEC-PH-10004093"/>
    <x v="2"/>
    <x v="7"/>
    <s v="Panasonic Kx-TS550"/>
    <n v="73.584000000000003"/>
    <x v="0"/>
    <n v="0.2"/>
    <n v="8.2781999999999982"/>
  </r>
  <r>
    <n v="92"/>
    <s v="CA-2013-109806"/>
    <x v="0"/>
    <x v="42"/>
    <d v="2013-09-23T00:00:00"/>
    <x v="1"/>
    <s v="JS-15685"/>
    <s v="Jim Sink"/>
    <x v="1"/>
    <s v="United States"/>
    <s v="Los Angeles"/>
    <x v="1"/>
    <n v="90036"/>
    <x v="1"/>
    <s v="OFF-PA-10000304"/>
    <x v="1"/>
    <x v="10"/>
    <s v="Xerox 1995"/>
    <n v="6.48"/>
    <x v="7"/>
    <n v="0"/>
    <n v="3.1104000000000003"/>
  </r>
  <r>
    <n v="93"/>
    <s v="CA-2012-149587"/>
    <x v="1"/>
    <x v="43"/>
    <d v="2012-02-05T00:00:00"/>
    <x v="0"/>
    <s v="KB-16315"/>
    <s v="Karl Braun"/>
    <x v="0"/>
    <s v="United States"/>
    <s v="Minneapolis"/>
    <x v="11"/>
    <n v="55407"/>
    <x v="2"/>
    <s v="OFF-PA-10003177"/>
    <x v="1"/>
    <x v="10"/>
    <s v="Xerox 1999"/>
    <n v="12.96"/>
    <x v="0"/>
    <n v="0"/>
    <n v="6.2208000000000006"/>
  </r>
  <r>
    <n v="94"/>
    <s v="CA-2012-149587"/>
    <x v="1"/>
    <x v="43"/>
    <d v="2012-02-05T00:00:00"/>
    <x v="0"/>
    <s v="KB-16315"/>
    <s v="Karl Braun"/>
    <x v="0"/>
    <s v="United States"/>
    <s v="Minneapolis"/>
    <x v="11"/>
    <n v="55407"/>
    <x v="2"/>
    <s v="FUR-FU-10003799"/>
    <x v="0"/>
    <x v="5"/>
    <s v="Seth Thomas 13 1/2&quot; Wall Clock"/>
    <n v="53.34"/>
    <x v="1"/>
    <n v="0"/>
    <n v="16.535399999999996"/>
  </r>
  <r>
    <n v="95"/>
    <s v="CA-2012-149587"/>
    <x v="1"/>
    <x v="43"/>
    <d v="2012-02-05T00:00:00"/>
    <x v="0"/>
    <s v="KB-16315"/>
    <s v="Karl Braun"/>
    <x v="0"/>
    <s v="United States"/>
    <s v="Minneapolis"/>
    <x v="11"/>
    <n v="55407"/>
    <x v="2"/>
    <s v="OFF-BI-10002852"/>
    <x v="1"/>
    <x v="8"/>
    <s v="Ibico Standard Transparent Covers"/>
    <n v="32.96"/>
    <x v="0"/>
    <n v="0"/>
    <n v="16.150400000000001"/>
  </r>
  <r>
    <n v="96"/>
    <s v="US-2014-109484"/>
    <x v="3"/>
    <x v="44"/>
    <d v="2014-11-13T00:00:00"/>
    <x v="1"/>
    <s v="RB-19705"/>
    <s v="Roger Barcio"/>
    <x v="2"/>
    <s v="United States"/>
    <s v="Portland"/>
    <x v="21"/>
    <n v="97206"/>
    <x v="1"/>
    <s v="OFF-BI-10004738"/>
    <x v="1"/>
    <x v="8"/>
    <s v="Flexible Leather- Look Classic Collection Ring Binder"/>
    <n v="5.6820000000000013"/>
    <x v="7"/>
    <n v="0.7"/>
    <n v="-3.7880000000000003"/>
  </r>
  <r>
    <n v="97"/>
    <s v="CA-2014-161018"/>
    <x v="3"/>
    <x v="45"/>
    <d v="2014-11-12T00:00:00"/>
    <x v="0"/>
    <s v="PN-18775"/>
    <s v="Parhena Norris"/>
    <x v="2"/>
    <s v="United States"/>
    <s v="New York City"/>
    <x v="15"/>
    <n v="10009"/>
    <x v="3"/>
    <s v="FUR-FU-10000629"/>
    <x v="0"/>
    <x v="5"/>
    <s v="9-3/4 Diameter Round Wall Clock"/>
    <n v="96.53"/>
    <x v="3"/>
    <n v="0"/>
    <n v="40.5426"/>
  </r>
  <r>
    <n v="98"/>
    <s v="CA-2014-157833"/>
    <x v="3"/>
    <x v="46"/>
    <d v="2014-06-21T00:00:00"/>
    <x v="2"/>
    <s v="KD-16345"/>
    <s v="Katherine Ducich"/>
    <x v="0"/>
    <s v="United States"/>
    <s v="San Francisco"/>
    <x v="1"/>
    <n v="94122"/>
    <x v="1"/>
    <s v="OFF-BI-10001721"/>
    <x v="1"/>
    <x v="8"/>
    <s v="Trimflex Flexible Post Binders"/>
    <n v="51.311999999999998"/>
    <x v="1"/>
    <n v="0.2"/>
    <n v="17.959199999999999"/>
  </r>
  <r>
    <n v="99"/>
    <s v="CA-2013-149223"/>
    <x v="0"/>
    <x v="47"/>
    <d v="2013-09-12T00:00:00"/>
    <x v="1"/>
    <s v="ER-13855"/>
    <s v="Elpida Rittenbach"/>
    <x v="1"/>
    <s v="United States"/>
    <s v="Saint Paul"/>
    <x v="11"/>
    <n v="55106"/>
    <x v="2"/>
    <s v="OFF-AP-10000358"/>
    <x v="1"/>
    <x v="9"/>
    <s v="Fellowes Basic Home/Office Series Surge Protectors"/>
    <n v="77.88"/>
    <x v="5"/>
    <n v="0"/>
    <n v="22.585199999999993"/>
  </r>
  <r>
    <n v="100"/>
    <s v="CA-2013-158568"/>
    <x v="0"/>
    <x v="48"/>
    <d v="2013-09-03T00:00:00"/>
    <x v="1"/>
    <s v="RB-19465"/>
    <s v="Rick Bensley"/>
    <x v="2"/>
    <s v="United States"/>
    <s v="Chicago"/>
    <x v="10"/>
    <n v="60610"/>
    <x v="2"/>
    <s v="OFF-PA-10003256"/>
    <x v="1"/>
    <x v="10"/>
    <s v="Avery Personal Creations Heavyweight Cards"/>
    <n v="64.623999999999995"/>
    <x v="3"/>
    <n v="0.2"/>
    <n v="22.618399999999994"/>
  </r>
  <r>
    <n v="101"/>
    <s v="CA-2013-158568"/>
    <x v="0"/>
    <x v="48"/>
    <d v="2013-09-03T00:00:00"/>
    <x v="1"/>
    <s v="RB-19465"/>
    <s v="Rick Bensley"/>
    <x v="2"/>
    <s v="United States"/>
    <s v="Chicago"/>
    <x v="10"/>
    <n v="60610"/>
    <x v="2"/>
    <s v="TEC-AC-10001767"/>
    <x v="2"/>
    <x v="11"/>
    <s v="SanDisk Ultra 64 GB MicroSDHC Class 10 Memory Card"/>
    <n v="95.976000000000013"/>
    <x v="1"/>
    <n v="0.2"/>
    <n v="-10.797300000000011"/>
  </r>
  <r>
    <n v="102"/>
    <s v="CA-2013-158568"/>
    <x v="0"/>
    <x v="48"/>
    <d v="2013-09-03T00:00:00"/>
    <x v="1"/>
    <s v="RB-19465"/>
    <s v="Rick Bensley"/>
    <x v="2"/>
    <s v="United States"/>
    <s v="Chicago"/>
    <x v="10"/>
    <n v="60610"/>
    <x v="2"/>
    <s v="OFF-BI-10002609"/>
    <x v="1"/>
    <x v="8"/>
    <s v="Avery Hidden Tab Dividers for Binding Systems"/>
    <n v="1.7879999999999996"/>
    <x v="1"/>
    <n v="0.8"/>
    <n v="-3.0396000000000001"/>
  </r>
  <r>
    <n v="103"/>
    <s v="CA-2013-129903"/>
    <x v="0"/>
    <x v="49"/>
    <d v="2013-12-05T00:00:00"/>
    <x v="0"/>
    <s v="GZ-14470"/>
    <s v="Gary Zandusky"/>
    <x v="0"/>
    <s v="United States"/>
    <s v="Rochester"/>
    <x v="11"/>
    <n v="55901"/>
    <x v="2"/>
    <s v="OFF-PA-10004040"/>
    <x v="1"/>
    <x v="10"/>
    <s v="Universal Premium White Copier/Laser Paper (20Lb. and 87 Bright)"/>
    <n v="23.92"/>
    <x v="4"/>
    <n v="0"/>
    <n v="11.720800000000001"/>
  </r>
  <r>
    <n v="104"/>
    <s v="US-2012-156867"/>
    <x v="1"/>
    <x v="50"/>
    <d v="2012-11-17T00:00:00"/>
    <x v="1"/>
    <s v="LC-16870"/>
    <s v="Lena Cacioppo"/>
    <x v="0"/>
    <s v="United States"/>
    <s v="Aurora"/>
    <x v="22"/>
    <n v="80013"/>
    <x v="1"/>
    <s v="TEC-AC-10001552"/>
    <x v="2"/>
    <x v="11"/>
    <s v="Logitech K350 2.4Ghz Wireless Keyboard"/>
    <n v="238.89600000000002"/>
    <x v="5"/>
    <n v="0.2"/>
    <n v="-26.875800000000012"/>
  </r>
  <r>
    <n v="105"/>
    <s v="US-2012-156867"/>
    <x v="1"/>
    <x v="50"/>
    <d v="2012-11-17T00:00:00"/>
    <x v="1"/>
    <s v="LC-16870"/>
    <s v="Lena Cacioppo"/>
    <x v="0"/>
    <s v="United States"/>
    <s v="Aurora"/>
    <x v="22"/>
    <n v="80013"/>
    <x v="1"/>
    <s v="FUR-FU-10004006"/>
    <x v="0"/>
    <x v="5"/>
    <s v="Deflect-o DuraMat Lighweight, Studded, Beveled Mat for Low Pile Carpeting"/>
    <n v="102.35999999999999"/>
    <x v="1"/>
    <n v="0.2"/>
    <n v="-3.8385000000000105"/>
  </r>
  <r>
    <n v="106"/>
    <s v="US-2012-156867"/>
    <x v="1"/>
    <x v="50"/>
    <d v="2012-11-17T00:00:00"/>
    <x v="1"/>
    <s v="LC-16870"/>
    <s v="Lena Cacioppo"/>
    <x v="0"/>
    <s v="United States"/>
    <s v="Aurora"/>
    <x v="22"/>
    <n v="80013"/>
    <x v="1"/>
    <s v="OFF-BI-10002794"/>
    <x v="1"/>
    <x v="8"/>
    <s v="Avery Trapezoid Ring Binder, 3&quot; Capacity, Black, 1040 sheets"/>
    <n v="36.882000000000005"/>
    <x v="1"/>
    <n v="0.7"/>
    <n v="-25.817399999999999"/>
  </r>
  <r>
    <n v="107"/>
    <s v="CA-2014-119004"/>
    <x v="3"/>
    <x v="51"/>
    <d v="2014-11-29T00:00:00"/>
    <x v="1"/>
    <s v="JM-15250"/>
    <s v="Janet Martin"/>
    <x v="0"/>
    <s v="United States"/>
    <s v="Charlotte"/>
    <x v="3"/>
    <n v="28205"/>
    <x v="0"/>
    <s v="TEC-AC-10003499"/>
    <x v="2"/>
    <x v="11"/>
    <s v="Memorex Mini Travel Drive 8 GB USB 2.0 Flash Drive"/>
    <n v="74.112000000000009"/>
    <x v="8"/>
    <n v="0.2"/>
    <n v="17.601600000000001"/>
  </r>
  <r>
    <n v="108"/>
    <s v="CA-2014-119004"/>
    <x v="3"/>
    <x v="51"/>
    <d v="2014-11-29T00:00:00"/>
    <x v="1"/>
    <s v="JM-15250"/>
    <s v="Janet Martin"/>
    <x v="0"/>
    <s v="United States"/>
    <s v="Charlotte"/>
    <x v="3"/>
    <n v="28205"/>
    <x v="0"/>
    <s v="TEC-PH-10002844"/>
    <x v="2"/>
    <x v="7"/>
    <s v="Speck Products Candyshell Flip Case"/>
    <n v="27.992000000000004"/>
    <x v="7"/>
    <n v="0.2"/>
    <n v="2.0993999999999993"/>
  </r>
  <r>
    <n v="109"/>
    <s v="CA-2014-119004"/>
    <x v="3"/>
    <x v="51"/>
    <d v="2014-11-29T00:00:00"/>
    <x v="1"/>
    <s v="JM-15250"/>
    <s v="Janet Martin"/>
    <x v="0"/>
    <s v="United States"/>
    <s v="Charlotte"/>
    <x v="3"/>
    <n v="28205"/>
    <x v="0"/>
    <s v="OFF-AR-10000390"/>
    <x v="1"/>
    <x v="6"/>
    <s v="Newell Chalk Holder"/>
    <n v="3.3040000000000003"/>
    <x v="7"/>
    <n v="0.2"/>
    <n v="1.0737999999999999"/>
  </r>
  <r>
    <n v="110"/>
    <s v="CA-2012-129476"/>
    <x v="1"/>
    <x v="52"/>
    <d v="2012-10-20T00:00:00"/>
    <x v="1"/>
    <s v="PA-19060"/>
    <s v="Pete Armstrong"/>
    <x v="2"/>
    <s v="United States"/>
    <s v="Orland Park"/>
    <x v="10"/>
    <n v="60462"/>
    <x v="2"/>
    <s v="TEC-AC-10000844"/>
    <x v="2"/>
    <x v="11"/>
    <s v="Logitech Gaming G510s - Keyboard"/>
    <n v="339.96000000000004"/>
    <x v="2"/>
    <n v="0.2"/>
    <n v="67.991999999999962"/>
  </r>
  <r>
    <n v="111"/>
    <s v="CA-2014-146780"/>
    <x v="3"/>
    <x v="53"/>
    <d v="2014-12-31T00:00:00"/>
    <x v="1"/>
    <s v="CV-12805"/>
    <s v="Cynthia Voltz"/>
    <x v="1"/>
    <s v="United States"/>
    <s v="New York City"/>
    <x v="15"/>
    <n v="10035"/>
    <x v="3"/>
    <s v="FUR-FU-10001934"/>
    <x v="0"/>
    <x v="5"/>
    <s v="Magnifier Swing Arm Lamp"/>
    <n v="41.96"/>
    <x v="0"/>
    <n v="0"/>
    <n v="10.909600000000001"/>
  </r>
  <r>
    <n v="112"/>
    <s v="CA-2013-128867"/>
    <x v="0"/>
    <x v="54"/>
    <d v="2013-11-11T00:00:00"/>
    <x v="1"/>
    <s v="CL-12565"/>
    <s v="Clay Ludtke"/>
    <x v="0"/>
    <s v="United States"/>
    <s v="Urbandale"/>
    <x v="23"/>
    <n v="50322"/>
    <x v="2"/>
    <s v="OFF-AR-10000380"/>
    <x v="1"/>
    <x v="6"/>
    <s v="Hunt PowerHouse Electric Pencil Sharpener, Blue"/>
    <n v="75.959999999999994"/>
    <x v="0"/>
    <n v="0"/>
    <n v="22.78799999999999"/>
  </r>
  <r>
    <n v="113"/>
    <s v="CA-2013-128867"/>
    <x v="0"/>
    <x v="54"/>
    <d v="2013-11-11T00:00:00"/>
    <x v="1"/>
    <s v="CL-12565"/>
    <s v="Clay Ludtke"/>
    <x v="0"/>
    <s v="United States"/>
    <s v="Urbandale"/>
    <x v="23"/>
    <n v="50322"/>
    <x v="2"/>
    <s v="OFF-BI-10003981"/>
    <x v="1"/>
    <x v="8"/>
    <s v="Avery Durable Plastic 1&quot; Binders"/>
    <n v="27.240000000000002"/>
    <x v="5"/>
    <n v="0"/>
    <n v="13.3476"/>
  </r>
  <r>
    <n v="114"/>
    <s v="CA-2011-115259"/>
    <x v="2"/>
    <x v="55"/>
    <d v="2011-08-27T00:00:00"/>
    <x v="0"/>
    <s v="RC-19960"/>
    <s v="Ryan Crowe"/>
    <x v="0"/>
    <s v="United States"/>
    <s v="Columbus"/>
    <x v="24"/>
    <n v="43229"/>
    <x v="3"/>
    <s v="OFF-FA-10000621"/>
    <x v="1"/>
    <x v="13"/>
    <s v="OIC Colored Binder Clips, Assorted Sizes"/>
    <n v="40.096000000000004"/>
    <x v="9"/>
    <n v="0.2"/>
    <n v="14.534799999999997"/>
  </r>
  <r>
    <n v="115"/>
    <s v="CA-2011-115259"/>
    <x v="2"/>
    <x v="55"/>
    <d v="2011-08-27T00:00:00"/>
    <x v="0"/>
    <s v="RC-19960"/>
    <s v="Ryan Crowe"/>
    <x v="0"/>
    <s v="United States"/>
    <s v="Columbus"/>
    <x v="24"/>
    <n v="43229"/>
    <x v="3"/>
    <s v="OFF-EN-10002600"/>
    <x v="1"/>
    <x v="12"/>
    <s v="Redi-Strip #10 Envelopes, 4 1/8 x 9 1/2"/>
    <n v="4.7200000000000006"/>
    <x v="0"/>
    <n v="0.2"/>
    <n v="1.6519999999999997"/>
  </r>
  <r>
    <n v="116"/>
    <s v="CA-2011-115259"/>
    <x v="2"/>
    <x v="55"/>
    <d v="2011-08-27T00:00:00"/>
    <x v="0"/>
    <s v="RC-19960"/>
    <s v="Ryan Crowe"/>
    <x v="0"/>
    <s v="United States"/>
    <s v="Columbus"/>
    <x v="24"/>
    <n v="43229"/>
    <x v="3"/>
    <s v="OFF-PA-10004965"/>
    <x v="1"/>
    <x v="10"/>
    <s v="Xerox 1921"/>
    <n v="23.976000000000003"/>
    <x v="1"/>
    <n v="0.2"/>
    <n v="7.4924999999999988"/>
  </r>
  <r>
    <n v="117"/>
    <s v="CA-2011-115259"/>
    <x v="2"/>
    <x v="55"/>
    <d v="2011-08-27T00:00:00"/>
    <x v="0"/>
    <s v="RC-19960"/>
    <s v="Ryan Crowe"/>
    <x v="0"/>
    <s v="United States"/>
    <s v="Columbus"/>
    <x v="24"/>
    <n v="43229"/>
    <x v="3"/>
    <s v="OFF-EN-10002504"/>
    <x v="1"/>
    <x v="12"/>
    <s v="Tyvek  Top-Opening Peel &amp; Seel Envelopes, Plain White"/>
    <n v="130.464"/>
    <x v="5"/>
    <n v="0.2"/>
    <n v="44.031599999999997"/>
  </r>
  <r>
    <n v="118"/>
    <s v="CA-2012-110457"/>
    <x v="1"/>
    <x v="56"/>
    <d v="2012-03-06T00:00:00"/>
    <x v="1"/>
    <s v="DK-13090"/>
    <s v="Dave Kipp"/>
    <x v="0"/>
    <s v="United States"/>
    <s v="Seattle"/>
    <x v="4"/>
    <n v="98103"/>
    <x v="1"/>
    <s v="FUR-TA-10001768"/>
    <x v="0"/>
    <x v="3"/>
    <s v="Hon Racetrack Conference Tables"/>
    <n v="787.53"/>
    <x v="1"/>
    <n v="0"/>
    <n v="165.38129999999995"/>
  </r>
  <r>
    <n v="119"/>
    <s v="US-2012-136476"/>
    <x v="1"/>
    <x v="57"/>
    <d v="2012-04-10T00:00:00"/>
    <x v="1"/>
    <s v="GG-14650"/>
    <s v="Greg Guthrie"/>
    <x v="1"/>
    <s v="United States"/>
    <s v="Bristol"/>
    <x v="18"/>
    <n v="37620"/>
    <x v="0"/>
    <s v="OFF-BI-10003650"/>
    <x v="1"/>
    <x v="8"/>
    <s v="GBC DocuBind 300 Electric Binding Machine"/>
    <n v="157.79400000000004"/>
    <x v="7"/>
    <n v="0.7"/>
    <n v="-115.71559999999999"/>
  </r>
  <r>
    <n v="120"/>
    <s v="CA-2013-103730"/>
    <x v="0"/>
    <x v="1"/>
    <d v="2013-06-16T00:00:00"/>
    <x v="2"/>
    <s v="SC-20725"/>
    <s v="Steven Cartwright"/>
    <x v="0"/>
    <s v="United States"/>
    <s v="Wilmington"/>
    <x v="13"/>
    <n v="19805"/>
    <x v="3"/>
    <s v="FUR-FU-10002157"/>
    <x v="0"/>
    <x v="5"/>
    <s v="Artistic Insta-Plaque"/>
    <n v="47.04"/>
    <x v="1"/>
    <n v="0"/>
    <n v="18.345599999999997"/>
  </r>
  <r>
    <n v="121"/>
    <s v="CA-2013-103730"/>
    <x v="0"/>
    <x v="1"/>
    <d v="2013-06-16T00:00:00"/>
    <x v="2"/>
    <s v="SC-20725"/>
    <s v="Steven Cartwright"/>
    <x v="0"/>
    <s v="United States"/>
    <s v="Wilmington"/>
    <x v="13"/>
    <n v="19805"/>
    <x v="3"/>
    <s v="OFF-BI-10003910"/>
    <x v="1"/>
    <x v="8"/>
    <s v="DXL Angle-View Binders with Locking Rings by Samsill"/>
    <n v="30.84"/>
    <x v="4"/>
    <n v="0"/>
    <n v="13.878"/>
  </r>
  <r>
    <n v="122"/>
    <s v="CA-2013-103730"/>
    <x v="0"/>
    <x v="1"/>
    <d v="2013-06-16T00:00:00"/>
    <x v="2"/>
    <s v="SC-20725"/>
    <s v="Steven Cartwright"/>
    <x v="0"/>
    <s v="United States"/>
    <s v="Wilmington"/>
    <x v="13"/>
    <n v="19805"/>
    <x v="3"/>
    <s v="OFF-ST-10000777"/>
    <x v="1"/>
    <x v="4"/>
    <s v="Companion Letter/Legal File, Black"/>
    <n v="226.56"/>
    <x v="5"/>
    <n v="0"/>
    <n v="63.436800000000005"/>
  </r>
  <r>
    <n v="123"/>
    <s v="CA-2013-103730"/>
    <x v="0"/>
    <x v="1"/>
    <d v="2013-06-16T00:00:00"/>
    <x v="2"/>
    <s v="SC-20725"/>
    <s v="Steven Cartwright"/>
    <x v="0"/>
    <s v="United States"/>
    <s v="Wilmington"/>
    <x v="13"/>
    <n v="19805"/>
    <x v="3"/>
    <s v="OFF-EN-10002500"/>
    <x v="1"/>
    <x v="12"/>
    <s v="Globe Weis Peel &amp; Seel First Class Envelopes"/>
    <n v="115.02"/>
    <x v="6"/>
    <n v="0"/>
    <n v="51.758999999999993"/>
  </r>
  <r>
    <n v="124"/>
    <s v="CA-2013-103730"/>
    <x v="0"/>
    <x v="1"/>
    <d v="2013-06-16T00:00:00"/>
    <x v="2"/>
    <s v="SC-20725"/>
    <s v="Steven Cartwright"/>
    <x v="0"/>
    <s v="United States"/>
    <s v="Wilmington"/>
    <x v="13"/>
    <n v="19805"/>
    <x v="3"/>
    <s v="TEC-PH-10003875"/>
    <x v="2"/>
    <x v="7"/>
    <s v="KLD Oscar II Style Snap-on Ultra Thin Side Flip Synthetic Leather Cover Case for HTC One HTC M7"/>
    <n v="68.040000000000006"/>
    <x v="3"/>
    <n v="0"/>
    <n v="19.731599999999997"/>
  </r>
  <r>
    <n v="125"/>
    <s v="US-2011-152030"/>
    <x v="2"/>
    <x v="58"/>
    <d v="2011-12-28T00:00:00"/>
    <x v="0"/>
    <s v="AD-10180"/>
    <s v="Alan Dominguez"/>
    <x v="2"/>
    <s v="United States"/>
    <s v="Houston"/>
    <x v="5"/>
    <n v="77041"/>
    <x v="2"/>
    <s v="FUR-CH-10004063"/>
    <x v="0"/>
    <x v="1"/>
    <s v="Global Deluxe High-Back Manager's Chair"/>
    <n v="600.55799999999999"/>
    <x v="1"/>
    <n v="0.3"/>
    <n v="-8.5794000000000779"/>
  </r>
  <r>
    <n v="126"/>
    <s v="US-2011-134614"/>
    <x v="2"/>
    <x v="59"/>
    <d v="2011-09-25T00:00:00"/>
    <x v="1"/>
    <s v="PF-19165"/>
    <s v="Philip Fox"/>
    <x v="0"/>
    <s v="United States"/>
    <s v="Bloomington"/>
    <x v="10"/>
    <n v="61701"/>
    <x v="2"/>
    <s v="FUR-TA-10004534"/>
    <x v="0"/>
    <x v="3"/>
    <s v="Bevis 44 x 96 Conference Tables"/>
    <n v="617.70000000000005"/>
    <x v="5"/>
    <n v="0.5"/>
    <n v="-407.68200000000013"/>
  </r>
  <r>
    <n v="127"/>
    <s v="US-2014-107272"/>
    <x v="3"/>
    <x v="60"/>
    <d v="2014-11-13T00:00:00"/>
    <x v="1"/>
    <s v="TS-21610"/>
    <s v="Troy Staebel"/>
    <x v="0"/>
    <s v="United States"/>
    <s v="Phoenix"/>
    <x v="16"/>
    <n v="85023"/>
    <x v="1"/>
    <s v="OFF-BI-10003274"/>
    <x v="1"/>
    <x v="8"/>
    <s v="Avery Durable Slant Ring Binders, No Labels"/>
    <n v="2.3880000000000003"/>
    <x v="0"/>
    <n v="0.7"/>
    <n v="-1.8308"/>
  </r>
  <r>
    <n v="128"/>
    <s v="US-2014-107272"/>
    <x v="3"/>
    <x v="60"/>
    <d v="2014-11-13T00:00:00"/>
    <x v="1"/>
    <s v="TS-21610"/>
    <s v="Troy Staebel"/>
    <x v="0"/>
    <s v="United States"/>
    <s v="Phoenix"/>
    <x v="16"/>
    <n v="85023"/>
    <x v="1"/>
    <s v="OFF-ST-10002974"/>
    <x v="1"/>
    <x v="4"/>
    <s v="Trav-L-File Heavy-Duty Shuttle II, Black"/>
    <n v="243.99200000000002"/>
    <x v="3"/>
    <n v="0.2"/>
    <n v="30.498999999999981"/>
  </r>
  <r>
    <n v="129"/>
    <s v="US-2013-125969"/>
    <x v="0"/>
    <x v="61"/>
    <d v="2013-11-11T00:00:00"/>
    <x v="0"/>
    <s v="LS-16975"/>
    <s v="Lindsay Shagiari"/>
    <x v="2"/>
    <s v="United States"/>
    <s v="Los Angeles"/>
    <x v="1"/>
    <n v="90004"/>
    <x v="1"/>
    <s v="FUR-CH-10001146"/>
    <x v="0"/>
    <x v="1"/>
    <s v="Global Task Chair, Black"/>
    <n v="81.424000000000007"/>
    <x v="0"/>
    <n v="0.2"/>
    <n v="-9.1601999999999961"/>
  </r>
  <r>
    <n v="130"/>
    <s v="US-2013-125969"/>
    <x v="0"/>
    <x v="61"/>
    <d v="2013-11-11T00:00:00"/>
    <x v="0"/>
    <s v="LS-16975"/>
    <s v="Lindsay Shagiari"/>
    <x v="2"/>
    <s v="United States"/>
    <s v="Los Angeles"/>
    <x v="1"/>
    <n v="90004"/>
    <x v="1"/>
    <s v="FUR-FU-10003773"/>
    <x v="0"/>
    <x v="5"/>
    <s v="Eldon Cleatmat Plus Chair Mats for High Pile Carpets"/>
    <n v="238.56"/>
    <x v="1"/>
    <n v="0"/>
    <n v="26.241599999999977"/>
  </r>
  <r>
    <n v="131"/>
    <s v="US-2014-164147"/>
    <x v="3"/>
    <x v="62"/>
    <d v="2014-02-06T00:00:00"/>
    <x v="2"/>
    <s v="DW-13585"/>
    <s v="Dorothy Wardle"/>
    <x v="1"/>
    <s v="United States"/>
    <s v="Columbus"/>
    <x v="24"/>
    <n v="43229"/>
    <x v="3"/>
    <s v="TEC-PH-10002293"/>
    <x v="2"/>
    <x v="7"/>
    <s v="Anker 36W 4-Port USB Wall Charger Travel Power Adapter for iPhone 5s 5c 5"/>
    <n v="59.969999999999992"/>
    <x v="2"/>
    <n v="0.4"/>
    <n v="-11.993999999999993"/>
  </r>
  <r>
    <n v="132"/>
    <s v="US-2014-164147"/>
    <x v="3"/>
    <x v="62"/>
    <d v="2014-02-06T00:00:00"/>
    <x v="2"/>
    <s v="DW-13585"/>
    <s v="Dorothy Wardle"/>
    <x v="1"/>
    <s v="United States"/>
    <s v="Columbus"/>
    <x v="24"/>
    <n v="43229"/>
    <x v="3"/>
    <s v="OFF-PA-10002377"/>
    <x v="1"/>
    <x v="10"/>
    <s v="Xerox 1916"/>
    <n v="78.304000000000002"/>
    <x v="0"/>
    <n v="0.2"/>
    <n v="29.363999999999997"/>
  </r>
  <r>
    <n v="133"/>
    <s v="US-2014-164147"/>
    <x v="3"/>
    <x v="62"/>
    <d v="2014-02-06T00:00:00"/>
    <x v="2"/>
    <s v="DW-13585"/>
    <s v="Dorothy Wardle"/>
    <x v="1"/>
    <s v="United States"/>
    <s v="Columbus"/>
    <x v="24"/>
    <n v="43229"/>
    <x v="3"/>
    <s v="OFF-FA-10002780"/>
    <x v="1"/>
    <x v="13"/>
    <s v="Staples"/>
    <n v="21.456"/>
    <x v="6"/>
    <n v="0.2"/>
    <n v="6.9731999999999976"/>
  </r>
  <r>
    <n v="134"/>
    <s v="CA-2013-145583"/>
    <x v="0"/>
    <x v="63"/>
    <d v="2013-10-20T00:00:00"/>
    <x v="1"/>
    <s v="LC-16885"/>
    <s v="Lena Creighton"/>
    <x v="0"/>
    <s v="United States"/>
    <s v="Roseville"/>
    <x v="1"/>
    <n v="95661"/>
    <x v="1"/>
    <s v="OFF-PA-10001804"/>
    <x v="1"/>
    <x v="10"/>
    <s v="Xerox 195"/>
    <n v="20.04"/>
    <x v="1"/>
    <n v="0"/>
    <n v="9.6191999999999993"/>
  </r>
  <r>
    <n v="135"/>
    <s v="CA-2013-145583"/>
    <x v="0"/>
    <x v="63"/>
    <d v="2013-10-20T00:00:00"/>
    <x v="1"/>
    <s v="LC-16885"/>
    <s v="Lena Creighton"/>
    <x v="0"/>
    <s v="United States"/>
    <s v="Roseville"/>
    <x v="1"/>
    <n v="95661"/>
    <x v="1"/>
    <s v="OFF-PA-10001736"/>
    <x v="1"/>
    <x v="10"/>
    <s v="Xerox 1880"/>
    <n v="35.44"/>
    <x v="7"/>
    <n v="0"/>
    <n v="16.656799999999997"/>
  </r>
  <r>
    <n v="136"/>
    <s v="CA-2013-145583"/>
    <x v="0"/>
    <x v="63"/>
    <d v="2013-10-20T00:00:00"/>
    <x v="1"/>
    <s v="LC-16885"/>
    <s v="Lena Creighton"/>
    <x v="0"/>
    <s v="United States"/>
    <s v="Roseville"/>
    <x v="1"/>
    <n v="95661"/>
    <x v="1"/>
    <s v="OFF-AR-10001149"/>
    <x v="1"/>
    <x v="6"/>
    <s v="Sanford Colorific Colored Pencils, 12/Box"/>
    <n v="11.52"/>
    <x v="4"/>
    <n v="0"/>
    <n v="3.4559999999999995"/>
  </r>
  <r>
    <n v="137"/>
    <s v="CA-2013-145583"/>
    <x v="0"/>
    <x v="63"/>
    <d v="2013-10-20T00:00:00"/>
    <x v="1"/>
    <s v="LC-16885"/>
    <s v="Lena Creighton"/>
    <x v="0"/>
    <s v="United States"/>
    <s v="Roseville"/>
    <x v="1"/>
    <n v="95661"/>
    <x v="1"/>
    <s v="OFF-FA-10002988"/>
    <x v="1"/>
    <x v="13"/>
    <s v="Ideal Clamps"/>
    <n v="4.0199999999999996"/>
    <x v="0"/>
    <n v="0"/>
    <n v="1.9697999999999998"/>
  </r>
  <r>
    <n v="138"/>
    <s v="CA-2013-145583"/>
    <x v="0"/>
    <x v="63"/>
    <d v="2013-10-20T00:00:00"/>
    <x v="1"/>
    <s v="LC-16885"/>
    <s v="Lena Creighton"/>
    <x v="0"/>
    <s v="United States"/>
    <s v="Roseville"/>
    <x v="1"/>
    <n v="95661"/>
    <x v="1"/>
    <s v="OFF-BI-10004781"/>
    <x v="1"/>
    <x v="8"/>
    <s v="GBC Wire Binding Strips"/>
    <n v="76.176000000000002"/>
    <x v="1"/>
    <n v="0.2"/>
    <n v="26.661599999999996"/>
  </r>
  <r>
    <n v="139"/>
    <s v="CA-2013-145583"/>
    <x v="0"/>
    <x v="63"/>
    <d v="2013-10-20T00:00:00"/>
    <x v="1"/>
    <s v="LC-16885"/>
    <s v="Lena Creighton"/>
    <x v="0"/>
    <s v="United States"/>
    <s v="Roseville"/>
    <x v="1"/>
    <n v="95661"/>
    <x v="1"/>
    <s v="OFF-SU-10001218"/>
    <x v="1"/>
    <x v="14"/>
    <s v="Fiskars Softgrip Scissors"/>
    <n v="65.88"/>
    <x v="5"/>
    <n v="0"/>
    <n v="18.446400000000004"/>
  </r>
  <r>
    <n v="140"/>
    <s v="CA-2013-145583"/>
    <x v="0"/>
    <x v="63"/>
    <d v="2013-10-20T00:00:00"/>
    <x v="1"/>
    <s v="LC-16885"/>
    <s v="Lena Creighton"/>
    <x v="0"/>
    <s v="United States"/>
    <s v="Roseville"/>
    <x v="1"/>
    <n v="95661"/>
    <x v="1"/>
    <s v="FUR-FU-10001706"/>
    <x v="0"/>
    <x v="5"/>
    <s v="Longer-Life Soft White Bulbs"/>
    <n v="43.120000000000005"/>
    <x v="9"/>
    <n v="0"/>
    <n v="20.697599999999998"/>
  </r>
  <r>
    <n v="141"/>
    <s v="CA-2013-110366"/>
    <x v="0"/>
    <x v="64"/>
    <d v="2013-09-08T00:00:00"/>
    <x v="0"/>
    <s v="JD-15895"/>
    <s v="Jonathan Doherty"/>
    <x v="1"/>
    <s v="United States"/>
    <s v="Philadelphia"/>
    <x v="9"/>
    <n v="19140"/>
    <x v="3"/>
    <s v="FUR-FU-10004848"/>
    <x v="0"/>
    <x v="5"/>
    <s v="Howard Miller 13-3/4&quot; Diameter Brushed Chrome Round Wall Clock"/>
    <n v="82.800000000000011"/>
    <x v="0"/>
    <n v="0.2"/>
    <n v="10.349999999999994"/>
  </r>
  <r>
    <n v="142"/>
    <s v="CA-2014-106180"/>
    <x v="3"/>
    <x v="65"/>
    <d v="2014-09-24T00:00:00"/>
    <x v="1"/>
    <s v="SH-19975"/>
    <s v="Sally Hughsby"/>
    <x v="1"/>
    <s v="United States"/>
    <s v="San Francisco"/>
    <x v="1"/>
    <n v="94122"/>
    <x v="1"/>
    <s v="OFF-AR-10000940"/>
    <x v="1"/>
    <x v="6"/>
    <s v="Newell 343"/>
    <n v="8.82"/>
    <x v="1"/>
    <n v="0"/>
    <n v="2.3814000000000002"/>
  </r>
  <r>
    <n v="143"/>
    <s v="CA-2014-106180"/>
    <x v="3"/>
    <x v="65"/>
    <d v="2014-09-24T00:00:00"/>
    <x v="1"/>
    <s v="SH-19975"/>
    <s v="Sally Hughsby"/>
    <x v="1"/>
    <s v="United States"/>
    <s v="San Francisco"/>
    <x v="1"/>
    <n v="94122"/>
    <x v="1"/>
    <s v="OFF-EN-10004030"/>
    <x v="1"/>
    <x v="12"/>
    <s v="Convenience Packs of Business Envelopes"/>
    <n v="10.86"/>
    <x v="1"/>
    <n v="0"/>
    <n v="5.1042000000000005"/>
  </r>
  <r>
    <n v="144"/>
    <s v="CA-2014-106180"/>
    <x v="3"/>
    <x v="65"/>
    <d v="2014-09-24T00:00:00"/>
    <x v="1"/>
    <s v="SH-19975"/>
    <s v="Sally Hughsby"/>
    <x v="1"/>
    <s v="United States"/>
    <s v="San Francisco"/>
    <x v="1"/>
    <n v="94122"/>
    <x v="1"/>
    <s v="OFF-PA-10004327"/>
    <x v="1"/>
    <x v="10"/>
    <s v="Xerox 1911"/>
    <n v="143.69999999999999"/>
    <x v="1"/>
    <n v="0"/>
    <n v="68.975999999999999"/>
  </r>
  <r>
    <n v="145"/>
    <s v="CA-2014-155376"/>
    <x v="3"/>
    <x v="66"/>
    <d v="2014-12-28T00:00:00"/>
    <x v="1"/>
    <s v="SG-20080"/>
    <s v="Sandra Glassco"/>
    <x v="0"/>
    <s v="United States"/>
    <s v="Independence"/>
    <x v="25"/>
    <n v="64055"/>
    <x v="2"/>
    <s v="OFF-AP-10001058"/>
    <x v="1"/>
    <x v="9"/>
    <s v="Sanyo 2.5 Cubic Foot Mid-Size Office Refrigerators"/>
    <n v="839.43000000000006"/>
    <x v="1"/>
    <n v="0"/>
    <n v="218.25179999999997"/>
  </r>
  <r>
    <n v="146"/>
    <s v="CA-2012-110744"/>
    <x v="1"/>
    <x v="67"/>
    <d v="2012-09-12T00:00:00"/>
    <x v="1"/>
    <s v="HA-14920"/>
    <s v="Helen Andreada"/>
    <x v="0"/>
    <s v="United States"/>
    <s v="Pasadena"/>
    <x v="1"/>
    <n v="91104"/>
    <x v="1"/>
    <s v="OFF-ST-10003656"/>
    <x v="1"/>
    <x v="4"/>
    <s v="Safco Industrial Wire Shelving"/>
    <n v="671.93"/>
    <x v="3"/>
    <n v="0"/>
    <n v="20.157899999999998"/>
  </r>
  <r>
    <n v="147"/>
    <s v="CA-2011-110072"/>
    <x v="2"/>
    <x v="68"/>
    <d v="2011-10-28T00:00:00"/>
    <x v="1"/>
    <s v="MG-17680"/>
    <s v="Maureen Gastineau"/>
    <x v="2"/>
    <s v="United States"/>
    <s v="Newark"/>
    <x v="24"/>
    <n v="43055"/>
    <x v="3"/>
    <s v="FUR-FU-10000521"/>
    <x v="0"/>
    <x v="5"/>
    <s v="Seth Thomas 14&quot; Putty-Colored Wall Clock"/>
    <n v="93.888000000000005"/>
    <x v="4"/>
    <n v="0.2"/>
    <n v="12.90959999999999"/>
  </r>
  <r>
    <n v="148"/>
    <s v="CA-2013-114489"/>
    <x v="0"/>
    <x v="5"/>
    <d v="2013-12-10T00:00:00"/>
    <x v="1"/>
    <s v="JE-16165"/>
    <s v="Justin Ellison"/>
    <x v="1"/>
    <s v="United States"/>
    <s v="Franklin"/>
    <x v="6"/>
    <n v="53132"/>
    <x v="2"/>
    <s v="TEC-PH-10000215"/>
    <x v="2"/>
    <x v="7"/>
    <s v="Plantronics Cordless Phone Headset with In-line Volume - M214C"/>
    <n v="384.45000000000005"/>
    <x v="10"/>
    <n v="0"/>
    <n v="103.80150000000003"/>
  </r>
  <r>
    <n v="149"/>
    <s v="CA-2013-114489"/>
    <x v="0"/>
    <x v="5"/>
    <d v="2013-12-10T00:00:00"/>
    <x v="1"/>
    <s v="JE-16165"/>
    <s v="Justin Ellison"/>
    <x v="1"/>
    <s v="United States"/>
    <s v="Franklin"/>
    <x v="6"/>
    <n v="53132"/>
    <x v="2"/>
    <s v="TEC-PH-10001448"/>
    <x v="2"/>
    <x v="7"/>
    <s v="Anker Astro 15000mAh USB Portable Charger"/>
    <n v="149.97"/>
    <x v="1"/>
    <n v="0"/>
    <n v="5.9987999999999815"/>
  </r>
  <r>
    <n v="150"/>
    <s v="CA-2013-114489"/>
    <x v="0"/>
    <x v="5"/>
    <d v="2013-12-10T00:00:00"/>
    <x v="1"/>
    <s v="JE-16165"/>
    <s v="Justin Ellison"/>
    <x v="1"/>
    <s v="United States"/>
    <s v="Franklin"/>
    <x v="6"/>
    <n v="53132"/>
    <x v="2"/>
    <s v="FUR-CH-10000454"/>
    <x v="0"/>
    <x v="1"/>
    <s v="Hon Deluxe Fabric Upholstered Stacking Chairs, Rounded Back"/>
    <n v="1951.84"/>
    <x v="8"/>
    <n v="0"/>
    <n v="585.55199999999991"/>
  </r>
  <r>
    <n v="151"/>
    <s v="CA-2013-114489"/>
    <x v="0"/>
    <x v="5"/>
    <d v="2013-12-10T00:00:00"/>
    <x v="1"/>
    <s v="JE-16165"/>
    <s v="Justin Ellison"/>
    <x v="1"/>
    <s v="United States"/>
    <s v="Franklin"/>
    <x v="6"/>
    <n v="53132"/>
    <x v="2"/>
    <s v="OFF-BI-10002735"/>
    <x v="1"/>
    <x v="8"/>
    <s v="GBC Prestige Therm-A-Bind Covers"/>
    <n v="171.55"/>
    <x v="2"/>
    <n v="0"/>
    <n v="80.628500000000003"/>
  </r>
  <r>
    <n v="152"/>
    <s v="CA-2013-158834"/>
    <x v="0"/>
    <x v="69"/>
    <d v="2013-03-17T00:00:00"/>
    <x v="2"/>
    <s v="TW-21025"/>
    <s v="Tamara Willingham"/>
    <x v="2"/>
    <s v="United States"/>
    <s v="Scottsdale"/>
    <x v="16"/>
    <n v="85254"/>
    <x v="1"/>
    <s v="OFF-AP-10000326"/>
    <x v="1"/>
    <x v="9"/>
    <s v="Belkin 7 Outlet SurgeMaster Surge Protector with Phone Protection"/>
    <n v="157.91999999999999"/>
    <x v="2"/>
    <n v="0.2"/>
    <n v="17.765999999999991"/>
  </r>
  <r>
    <n v="153"/>
    <s v="CA-2013-158834"/>
    <x v="0"/>
    <x v="69"/>
    <d v="2013-03-17T00:00:00"/>
    <x v="2"/>
    <s v="TW-21025"/>
    <s v="Tamara Willingham"/>
    <x v="2"/>
    <s v="United States"/>
    <s v="Scottsdale"/>
    <x v="16"/>
    <n v="85254"/>
    <x v="1"/>
    <s v="TEC-PH-10001254"/>
    <x v="2"/>
    <x v="7"/>
    <s v="Jabra BIZ 2300 Duo QD Duo Corded Headset"/>
    <n v="203.184"/>
    <x v="0"/>
    <n v="0.2"/>
    <n v="15.238799999999991"/>
  </r>
  <r>
    <n v="154"/>
    <s v="CA-2012-124919"/>
    <x v="1"/>
    <x v="70"/>
    <d v="2012-06-02T00:00:00"/>
    <x v="2"/>
    <s v="SP-20650"/>
    <s v="Stephanie Phelps"/>
    <x v="1"/>
    <s v="United States"/>
    <s v="San Jose"/>
    <x v="1"/>
    <n v="95123"/>
    <x v="1"/>
    <s v="OFF-PA-10001950"/>
    <x v="1"/>
    <x v="10"/>
    <s v="Southworth 25% Cotton Antique Laid Paper &amp; Envelopes"/>
    <n v="58.379999999999995"/>
    <x v="3"/>
    <n v="0"/>
    <n v="26.270999999999994"/>
  </r>
  <r>
    <n v="155"/>
    <s v="CA-2012-124919"/>
    <x v="1"/>
    <x v="70"/>
    <d v="2012-06-02T00:00:00"/>
    <x v="2"/>
    <s v="SP-20650"/>
    <s v="Stephanie Phelps"/>
    <x v="1"/>
    <s v="United States"/>
    <s v="San Jose"/>
    <x v="1"/>
    <n v="95123"/>
    <x v="1"/>
    <s v="OFF-PA-10002254"/>
    <x v="1"/>
    <x v="10"/>
    <s v="Xerox 1883"/>
    <n v="105.52"/>
    <x v="4"/>
    <n v="0"/>
    <n v="48.539199999999994"/>
  </r>
  <r>
    <n v="156"/>
    <s v="CA-2012-124919"/>
    <x v="1"/>
    <x v="70"/>
    <d v="2012-06-02T00:00:00"/>
    <x v="2"/>
    <s v="SP-20650"/>
    <s v="Stephanie Phelps"/>
    <x v="1"/>
    <s v="United States"/>
    <s v="San Jose"/>
    <x v="1"/>
    <n v="95123"/>
    <x v="1"/>
    <s v="OFF-ST-10001590"/>
    <x v="1"/>
    <x v="4"/>
    <s v="Tenex Personal Project File with Scoop Front Design, Black"/>
    <n v="80.88"/>
    <x v="5"/>
    <n v="0"/>
    <n v="21.028799999999997"/>
  </r>
  <r>
    <n v="157"/>
    <s v="CA-2012-118948"/>
    <x v="1"/>
    <x v="71"/>
    <d v="2012-06-03T00:00:00"/>
    <x v="1"/>
    <s v="NK-18490"/>
    <s v="Neil Knudson"/>
    <x v="2"/>
    <s v="United States"/>
    <s v="Seattle"/>
    <x v="4"/>
    <n v="98105"/>
    <x v="1"/>
    <s v="OFF-AR-10001547"/>
    <x v="1"/>
    <x v="6"/>
    <s v="Newell 311"/>
    <n v="6.63"/>
    <x v="1"/>
    <n v="0"/>
    <n v="1.7901"/>
  </r>
  <r>
    <n v="158"/>
    <s v="CA-2011-104269"/>
    <x v="2"/>
    <x v="72"/>
    <d v="2011-03-06T00:00:00"/>
    <x v="0"/>
    <s v="DB-13060"/>
    <s v="Dave Brooks"/>
    <x v="0"/>
    <s v="United States"/>
    <s v="Seattle"/>
    <x v="4"/>
    <n v="98115"/>
    <x v="1"/>
    <s v="FUR-CH-10004063"/>
    <x v="0"/>
    <x v="1"/>
    <s v="Global Deluxe High-Back Manager's Chair"/>
    <n v="457.56800000000004"/>
    <x v="0"/>
    <n v="0.2"/>
    <n v="51.476399999999941"/>
  </r>
  <r>
    <n v="159"/>
    <s v="CA-2013-114104"/>
    <x v="0"/>
    <x v="73"/>
    <d v="2013-11-25T00:00:00"/>
    <x v="1"/>
    <s v="NP-18670"/>
    <s v="Nora Paige"/>
    <x v="0"/>
    <s v="United States"/>
    <s v="Edmond"/>
    <x v="26"/>
    <n v="73034"/>
    <x v="2"/>
    <s v="OFF-LA-10002475"/>
    <x v="1"/>
    <x v="2"/>
    <s v="Avery 519"/>
    <n v="14.62"/>
    <x v="0"/>
    <n v="0"/>
    <n v="6.8713999999999995"/>
  </r>
  <r>
    <n v="160"/>
    <s v="CA-2013-114104"/>
    <x v="0"/>
    <x v="73"/>
    <d v="2013-11-25T00:00:00"/>
    <x v="1"/>
    <s v="NP-18670"/>
    <s v="Nora Paige"/>
    <x v="0"/>
    <s v="United States"/>
    <s v="Edmond"/>
    <x v="26"/>
    <n v="73034"/>
    <x v="2"/>
    <s v="TEC-PH-10004536"/>
    <x v="2"/>
    <x v="7"/>
    <s v="Avaya 5420 Digital phone"/>
    <n v="944.93000000000006"/>
    <x v="3"/>
    <n v="0"/>
    <n v="236.23250000000002"/>
  </r>
  <r>
    <n v="161"/>
    <s v="CA-2013-162733"/>
    <x v="0"/>
    <x v="74"/>
    <d v="2013-05-13T00:00:00"/>
    <x v="2"/>
    <s v="TT-21070"/>
    <s v="Ted Trevino"/>
    <x v="0"/>
    <s v="United States"/>
    <s v="Los Angeles"/>
    <x v="1"/>
    <n v="90045"/>
    <x v="1"/>
    <s v="OFF-PA-10002751"/>
    <x v="1"/>
    <x v="10"/>
    <s v="Xerox 1920"/>
    <n v="5.98"/>
    <x v="7"/>
    <n v="0"/>
    <n v="2.6909999999999998"/>
  </r>
  <r>
    <n v="162"/>
    <s v="CA-2012-119697"/>
    <x v="1"/>
    <x v="75"/>
    <d v="2012-12-31T00:00:00"/>
    <x v="0"/>
    <s v="EM-13960"/>
    <s v="Eric Murdock"/>
    <x v="0"/>
    <s v="United States"/>
    <s v="Philadelphia"/>
    <x v="9"/>
    <n v="19134"/>
    <x v="3"/>
    <s v="TEC-AC-10003657"/>
    <x v="2"/>
    <x v="11"/>
    <s v="Lenovo 17-Key USB Numeric Keypad"/>
    <n v="54.384000000000007"/>
    <x v="0"/>
    <n v="0.2"/>
    <n v="1.359599999999995"/>
  </r>
  <r>
    <n v="163"/>
    <s v="CA-2013-154508"/>
    <x v="0"/>
    <x v="76"/>
    <d v="2013-11-21T00:00:00"/>
    <x v="1"/>
    <s v="RD-19900"/>
    <s v="Ruben Dartt"/>
    <x v="0"/>
    <s v="United States"/>
    <s v="Carlsbad"/>
    <x v="27"/>
    <n v="88220"/>
    <x v="1"/>
    <s v="OFF-EN-10001990"/>
    <x v="1"/>
    <x v="12"/>
    <s v="Staples"/>
    <n v="28.4"/>
    <x v="2"/>
    <n v="0"/>
    <n v="13.347999999999997"/>
  </r>
  <r>
    <n v="164"/>
    <s v="CA-2013-113817"/>
    <x v="0"/>
    <x v="77"/>
    <d v="2013-11-12T00:00:00"/>
    <x v="1"/>
    <s v="MJ-17740"/>
    <s v="Max Jones"/>
    <x v="0"/>
    <s v="United States"/>
    <s v="Seattle"/>
    <x v="4"/>
    <n v="98115"/>
    <x v="1"/>
    <s v="OFF-BI-10004002"/>
    <x v="1"/>
    <x v="8"/>
    <s v="Wilson Jones International Size A4 Ring Binders"/>
    <n v="27.680000000000003"/>
    <x v="0"/>
    <n v="0.2"/>
    <n v="9.6879999999999988"/>
  </r>
  <r>
    <n v="165"/>
    <s v="CA-2011-139892"/>
    <x v="2"/>
    <x v="78"/>
    <d v="2011-09-12T00:00:00"/>
    <x v="1"/>
    <s v="BM-11140"/>
    <s v="Becky Martin"/>
    <x v="0"/>
    <s v="United States"/>
    <s v="San Antonio"/>
    <x v="5"/>
    <n v="78207"/>
    <x v="2"/>
    <s v="OFF-AR-10004441"/>
    <x v="1"/>
    <x v="6"/>
    <s v="BIC Brite Liner Highlighters"/>
    <n v="9.9359999999999999"/>
    <x v="1"/>
    <n v="0.2"/>
    <n v="2.7324000000000002"/>
  </r>
  <r>
    <n v="166"/>
    <s v="CA-2011-139892"/>
    <x v="2"/>
    <x v="78"/>
    <d v="2011-09-12T00:00:00"/>
    <x v="1"/>
    <s v="BM-11140"/>
    <s v="Becky Martin"/>
    <x v="0"/>
    <s v="United States"/>
    <s v="San Antonio"/>
    <x v="5"/>
    <n v="78207"/>
    <x v="2"/>
    <s v="TEC-MA-10000822"/>
    <x v="2"/>
    <x v="15"/>
    <s v="Lexmark MX611dhe Monochrome Laser Printer"/>
    <n v="8159.9519999999993"/>
    <x v="8"/>
    <n v="0.4"/>
    <n v="-1359.992000000002"/>
  </r>
  <r>
    <n v="167"/>
    <s v="CA-2011-139892"/>
    <x v="2"/>
    <x v="78"/>
    <d v="2011-09-12T00:00:00"/>
    <x v="1"/>
    <s v="BM-11140"/>
    <s v="Becky Martin"/>
    <x v="0"/>
    <s v="United States"/>
    <s v="San Antonio"/>
    <x v="5"/>
    <n v="78207"/>
    <x v="2"/>
    <s v="OFF-ST-10000991"/>
    <x v="1"/>
    <x v="4"/>
    <s v="Space Solutions HD Industrial Steel Shelving."/>
    <n v="275.928"/>
    <x v="1"/>
    <n v="0.2"/>
    <n v="-58.634699999999995"/>
  </r>
  <r>
    <n v="168"/>
    <s v="CA-2011-139892"/>
    <x v="2"/>
    <x v="78"/>
    <d v="2011-09-12T00:00:00"/>
    <x v="1"/>
    <s v="BM-11140"/>
    <s v="Becky Martin"/>
    <x v="0"/>
    <s v="United States"/>
    <s v="San Antonio"/>
    <x v="5"/>
    <n v="78207"/>
    <x v="2"/>
    <s v="FUR-CH-10004287"/>
    <x v="0"/>
    <x v="1"/>
    <s v="SAFCO Arco Folding Chair"/>
    <n v="1740.0599999999997"/>
    <x v="6"/>
    <n v="0.3"/>
    <n v="-24.858000000000175"/>
  </r>
  <r>
    <n v="169"/>
    <s v="CA-2011-139892"/>
    <x v="2"/>
    <x v="78"/>
    <d v="2011-09-12T00:00:00"/>
    <x v="1"/>
    <s v="BM-11140"/>
    <s v="Becky Martin"/>
    <x v="0"/>
    <s v="United States"/>
    <s v="San Antonio"/>
    <x v="5"/>
    <n v="78207"/>
    <x v="2"/>
    <s v="OFF-AR-10002656"/>
    <x v="1"/>
    <x v="6"/>
    <s v="Sanford Liquid Accent Highlighters"/>
    <n v="32.064"/>
    <x v="5"/>
    <n v="0.2"/>
    <n v="6.8135999999999974"/>
  </r>
  <r>
    <n v="170"/>
    <s v="CA-2011-139892"/>
    <x v="2"/>
    <x v="78"/>
    <d v="2011-09-12T00:00:00"/>
    <x v="1"/>
    <s v="BM-11140"/>
    <s v="Becky Martin"/>
    <x v="0"/>
    <s v="United States"/>
    <s v="San Antonio"/>
    <x v="5"/>
    <n v="78207"/>
    <x v="2"/>
    <s v="OFF-AP-10002518"/>
    <x v="1"/>
    <x v="9"/>
    <s v="Kensington 7 Outlet MasterPiece Power Center"/>
    <n v="177.97999999999996"/>
    <x v="2"/>
    <n v="0.8"/>
    <n v="-453.84900000000005"/>
  </r>
  <r>
    <n v="171"/>
    <s v="CA-2011-139892"/>
    <x v="2"/>
    <x v="78"/>
    <d v="2011-09-12T00:00:00"/>
    <x v="1"/>
    <s v="BM-11140"/>
    <s v="Becky Martin"/>
    <x v="0"/>
    <s v="United States"/>
    <s v="San Antonio"/>
    <x v="5"/>
    <n v="78207"/>
    <x v="2"/>
    <s v="TEC-PH-10003931"/>
    <x v="2"/>
    <x v="7"/>
    <s v="JBL Micro Wireless Portable Bluetooth Speaker"/>
    <n v="143.976"/>
    <x v="1"/>
    <n v="0.2"/>
    <n v="8.998500000000007"/>
  </r>
  <r>
    <n v="172"/>
    <s v="CA-2011-118962"/>
    <x v="2"/>
    <x v="79"/>
    <d v="2011-08-09T00:00:00"/>
    <x v="1"/>
    <s v="CS-12130"/>
    <s v="Chad Sievert"/>
    <x v="0"/>
    <s v="United States"/>
    <s v="Los Angeles"/>
    <x v="1"/>
    <n v="90004"/>
    <x v="1"/>
    <s v="OFF-PA-10000659"/>
    <x v="1"/>
    <x v="10"/>
    <s v="Adams Phone Message Book, Professional, 400 Message Capacity, 5 3/6” x 11”"/>
    <n v="20.94"/>
    <x v="1"/>
    <n v="0"/>
    <n v="9.841800000000001"/>
  </r>
  <r>
    <n v="173"/>
    <s v="CA-2011-118962"/>
    <x v="2"/>
    <x v="79"/>
    <d v="2011-08-09T00:00:00"/>
    <x v="1"/>
    <s v="CS-12130"/>
    <s v="Chad Sievert"/>
    <x v="0"/>
    <s v="United States"/>
    <s v="Los Angeles"/>
    <x v="1"/>
    <n v="90004"/>
    <x v="1"/>
    <s v="OFF-PA-10001144"/>
    <x v="1"/>
    <x v="10"/>
    <s v="Xerox 1913"/>
    <n v="110.96"/>
    <x v="0"/>
    <n v="0"/>
    <n v="53.260799999999996"/>
  </r>
  <r>
    <n v="174"/>
    <s v="CA-2011-118962"/>
    <x v="2"/>
    <x v="79"/>
    <d v="2011-08-09T00:00:00"/>
    <x v="1"/>
    <s v="CS-12130"/>
    <s v="Chad Sievert"/>
    <x v="0"/>
    <s v="United States"/>
    <s v="Los Angeles"/>
    <x v="1"/>
    <n v="90004"/>
    <x v="1"/>
    <s v="FUR-CH-10003817"/>
    <x v="0"/>
    <x v="1"/>
    <s v="Global Value Steno Chair, Gray"/>
    <n v="340.14400000000006"/>
    <x v="3"/>
    <n v="0.2"/>
    <n v="21.259"/>
  </r>
  <r>
    <n v="175"/>
    <s v="US-2011-100853"/>
    <x v="2"/>
    <x v="80"/>
    <d v="2011-09-19T00:00:00"/>
    <x v="1"/>
    <s v="JB-15400"/>
    <s v="Jennifer Braxton"/>
    <x v="1"/>
    <s v="United States"/>
    <s v="Chicago"/>
    <x v="10"/>
    <n v="60623"/>
    <x v="2"/>
    <s v="OFF-AP-10000891"/>
    <x v="1"/>
    <x v="9"/>
    <s v="Kensington 7 Outlet MasterPiece HOMEOFFICE Power Control Center"/>
    <n v="52.447999999999993"/>
    <x v="0"/>
    <n v="0.8"/>
    <n v="-131.12000000000003"/>
  </r>
  <r>
    <n v="176"/>
    <s v="US-2011-100853"/>
    <x v="2"/>
    <x v="80"/>
    <d v="2011-09-19T00:00:00"/>
    <x v="1"/>
    <s v="JB-15400"/>
    <s v="Jennifer Braxton"/>
    <x v="1"/>
    <s v="United States"/>
    <s v="Chicago"/>
    <x v="10"/>
    <n v="60623"/>
    <x v="2"/>
    <s v="OFF-LA-10003148"/>
    <x v="1"/>
    <x v="2"/>
    <s v="Avery 51"/>
    <n v="20.16"/>
    <x v="4"/>
    <n v="0.2"/>
    <n v="6.5519999999999987"/>
  </r>
  <r>
    <n v="177"/>
    <s v="US-2014-152366"/>
    <x v="3"/>
    <x v="81"/>
    <d v="2014-04-26T00:00:00"/>
    <x v="0"/>
    <s v="SJ-20500"/>
    <s v="Shirley Jackson"/>
    <x v="0"/>
    <s v="United States"/>
    <s v="Houston"/>
    <x v="5"/>
    <n v="77036"/>
    <x v="2"/>
    <s v="OFF-AP-10002684"/>
    <x v="1"/>
    <x v="9"/>
    <s v="Acco 7-Outlet Masterpiece Power Center, Wihtout Fax/Phone Line Protection"/>
    <n v="97.263999999999982"/>
    <x v="4"/>
    <n v="0.8"/>
    <n v="-243.16000000000008"/>
  </r>
  <r>
    <n v="178"/>
    <s v="US-2012-101511"/>
    <x v="1"/>
    <x v="82"/>
    <d v="2012-11-23T00:00:00"/>
    <x v="0"/>
    <s v="JE-15745"/>
    <s v="Joel Eaton"/>
    <x v="0"/>
    <s v="United States"/>
    <s v="Newark"/>
    <x v="24"/>
    <n v="43055"/>
    <x v="3"/>
    <s v="FUR-CH-10004698"/>
    <x v="0"/>
    <x v="1"/>
    <s v="Padded Folding Chairs, Black, 4/Carton"/>
    <n v="396.80200000000002"/>
    <x v="3"/>
    <n v="0.3"/>
    <n v="-11.337199999999939"/>
  </r>
  <r>
    <n v="179"/>
    <s v="US-2012-101511"/>
    <x v="1"/>
    <x v="82"/>
    <d v="2012-11-23T00:00:00"/>
    <x v="0"/>
    <s v="JE-15745"/>
    <s v="Joel Eaton"/>
    <x v="0"/>
    <s v="United States"/>
    <s v="Newark"/>
    <x v="24"/>
    <n v="43055"/>
    <x v="3"/>
    <s v="OFF-SU-10002189"/>
    <x v="1"/>
    <x v="14"/>
    <s v="Acme Rosewood Handle Letter Opener"/>
    <n v="15.88"/>
    <x v="2"/>
    <n v="0.2"/>
    <n v="-3.771500000000001"/>
  </r>
  <r>
    <n v="180"/>
    <s v="CA-2012-137225"/>
    <x v="1"/>
    <x v="83"/>
    <d v="2012-12-19T00:00:00"/>
    <x v="1"/>
    <s v="JK-15640"/>
    <s v="Jim Kriz"/>
    <x v="2"/>
    <s v="United States"/>
    <s v="New York City"/>
    <x v="15"/>
    <n v="10009"/>
    <x v="3"/>
    <s v="OFF-AR-10001940"/>
    <x v="1"/>
    <x v="6"/>
    <s v="Sanford Colorific Eraseable Coloring Pencils, 12 Count"/>
    <n v="3.28"/>
    <x v="7"/>
    <n v="0"/>
    <n v="1.4104000000000001"/>
  </r>
  <r>
    <n v="181"/>
    <s v="CA-2011-166191"/>
    <x v="2"/>
    <x v="29"/>
    <d v="2011-12-09T00:00:00"/>
    <x v="0"/>
    <s v="DK-13150"/>
    <s v="David Kendrick"/>
    <x v="1"/>
    <s v="United States"/>
    <s v="Decatur"/>
    <x v="10"/>
    <n v="62521"/>
    <x v="2"/>
    <s v="OFF-ST-10003455"/>
    <x v="1"/>
    <x v="4"/>
    <s v="Tenex File Box, Personal Filing Tote with Lid, Black"/>
    <n v="24.816000000000003"/>
    <x v="0"/>
    <n v="0.2"/>
    <n v="1.8612000000000002"/>
  </r>
  <r>
    <n v="182"/>
    <s v="CA-2011-166191"/>
    <x v="2"/>
    <x v="29"/>
    <d v="2011-12-09T00:00:00"/>
    <x v="0"/>
    <s v="DK-13150"/>
    <s v="David Kendrick"/>
    <x v="1"/>
    <s v="United States"/>
    <s v="Decatur"/>
    <x v="10"/>
    <n v="62521"/>
    <x v="2"/>
    <s v="TEC-AC-10004659"/>
    <x v="2"/>
    <x v="11"/>
    <s v="Imation Secure+ Hardware Encrypted USB 2.0 Flash Drive; 16GB"/>
    <n v="408.74399999999997"/>
    <x v="3"/>
    <n v="0.2"/>
    <n v="76.639499999999984"/>
  </r>
  <r>
    <n v="183"/>
    <s v="CA-2011-158274"/>
    <x v="2"/>
    <x v="84"/>
    <d v="2011-11-24T00:00:00"/>
    <x v="0"/>
    <s v="RM-19675"/>
    <s v="Robert Marley"/>
    <x v="2"/>
    <s v="United States"/>
    <s v="Monroe"/>
    <x v="28"/>
    <n v="71203"/>
    <x v="0"/>
    <s v="TEC-PH-10003273"/>
    <x v="2"/>
    <x v="7"/>
    <s v="AT&amp;T TR1909W"/>
    <n v="503.96"/>
    <x v="4"/>
    <n v="0"/>
    <n v="131.02960000000002"/>
  </r>
  <r>
    <n v="184"/>
    <s v="CA-2011-158274"/>
    <x v="2"/>
    <x v="84"/>
    <d v="2011-11-24T00:00:00"/>
    <x v="0"/>
    <s v="RM-19675"/>
    <s v="Robert Marley"/>
    <x v="2"/>
    <s v="United States"/>
    <s v="Monroe"/>
    <x v="28"/>
    <n v="71203"/>
    <x v="0"/>
    <s v="TEC-PH-10004896"/>
    <x v="2"/>
    <x v="7"/>
    <s v="Nokia Lumia 521 (T-Mobile)"/>
    <n v="149.94999999999999"/>
    <x v="2"/>
    <n v="0"/>
    <n v="41.986000000000004"/>
  </r>
  <r>
    <n v="185"/>
    <s v="CA-2011-158274"/>
    <x v="2"/>
    <x v="84"/>
    <d v="2011-11-24T00:00:00"/>
    <x v="0"/>
    <s v="RM-19675"/>
    <s v="Robert Marley"/>
    <x v="2"/>
    <s v="United States"/>
    <s v="Monroe"/>
    <x v="28"/>
    <n v="71203"/>
    <x v="0"/>
    <s v="TEC-AC-10002345"/>
    <x v="2"/>
    <x v="11"/>
    <s v="HP Standard 104 key PS/2 Keyboard"/>
    <n v="29"/>
    <x v="0"/>
    <n v="0"/>
    <n v="7.25"/>
  </r>
  <r>
    <n v="186"/>
    <s v="CA-2013-105018"/>
    <x v="0"/>
    <x v="85"/>
    <d v="2013-12-03T00:00:00"/>
    <x v="1"/>
    <s v="SK-19990"/>
    <s v="Sally Knutson"/>
    <x v="0"/>
    <s v="United States"/>
    <s v="Fairfield"/>
    <x v="29"/>
    <n v="6824"/>
    <x v="3"/>
    <s v="OFF-BI-10001890"/>
    <x v="1"/>
    <x v="8"/>
    <s v="Avery Poly Binder Pockets"/>
    <n v="7.16"/>
    <x v="0"/>
    <n v="0"/>
    <n v="3.4367999999999999"/>
  </r>
  <r>
    <n v="187"/>
    <s v="CA-2011-123260"/>
    <x v="2"/>
    <x v="86"/>
    <d v="2011-08-30T00:00:00"/>
    <x v="1"/>
    <s v="FM-14290"/>
    <s v="Frank Merwin"/>
    <x v="2"/>
    <s v="United States"/>
    <s v="Los Angeles"/>
    <x v="1"/>
    <n v="90032"/>
    <x v="1"/>
    <s v="TEC-AC-10002323"/>
    <x v="2"/>
    <x v="11"/>
    <s v="SanDisk Ultra 32 GB MicroSDHC Class 10 Memory Card"/>
    <n v="176.8"/>
    <x v="8"/>
    <n v="0"/>
    <n v="22.984000000000009"/>
  </r>
  <r>
    <n v="188"/>
    <s v="CA-2013-157000"/>
    <x v="0"/>
    <x v="87"/>
    <d v="2013-07-23T00:00:00"/>
    <x v="1"/>
    <s v="AM-10360"/>
    <s v="Alice McCarthy"/>
    <x v="1"/>
    <s v="United States"/>
    <s v="Grand Prairie"/>
    <x v="5"/>
    <n v="75051"/>
    <x v="2"/>
    <s v="OFF-ST-10001328"/>
    <x v="1"/>
    <x v="4"/>
    <s v="Personal Filing Tote with Lid, Black/Gray"/>
    <n v="37.224000000000004"/>
    <x v="1"/>
    <n v="0.2"/>
    <n v="3.7224000000000004"/>
  </r>
  <r>
    <n v="189"/>
    <s v="CA-2013-157000"/>
    <x v="0"/>
    <x v="87"/>
    <d v="2013-07-23T00:00:00"/>
    <x v="1"/>
    <s v="AM-10360"/>
    <s v="Alice McCarthy"/>
    <x v="1"/>
    <s v="United States"/>
    <s v="Grand Prairie"/>
    <x v="5"/>
    <n v="75051"/>
    <x v="2"/>
    <s v="OFF-PA-10001950"/>
    <x v="1"/>
    <x v="10"/>
    <s v="Southworth 25% Cotton Antique Laid Paper &amp; Envelopes"/>
    <n v="20.016000000000002"/>
    <x v="1"/>
    <n v="0.2"/>
    <n v="6.2549999999999963"/>
  </r>
  <r>
    <n v="190"/>
    <s v="CA-2012-102281"/>
    <x v="1"/>
    <x v="88"/>
    <d v="2012-10-14T00:00:00"/>
    <x v="2"/>
    <s v="MP-17470"/>
    <s v="Mark Packer"/>
    <x v="2"/>
    <s v="United States"/>
    <s v="New York City"/>
    <x v="15"/>
    <n v="10035"/>
    <x v="3"/>
    <s v="FUR-BO-10002613"/>
    <x v="0"/>
    <x v="0"/>
    <s v="Atlantic Metals Mobile 4-Shelf Bookcases, Custom Colors"/>
    <n v="899.13600000000008"/>
    <x v="4"/>
    <n v="0.2"/>
    <n v="112.39199999999991"/>
  </r>
  <r>
    <n v="191"/>
    <s v="CA-2012-102281"/>
    <x v="1"/>
    <x v="88"/>
    <d v="2012-10-14T00:00:00"/>
    <x v="2"/>
    <s v="MP-17470"/>
    <s v="Mark Packer"/>
    <x v="2"/>
    <s v="United States"/>
    <s v="New York City"/>
    <x v="15"/>
    <n v="10035"/>
    <x v="3"/>
    <s v="TEC-PH-10001552"/>
    <x v="2"/>
    <x v="7"/>
    <s v="I Need's 3d Hello Kitty Hybrid Silicone Case Cover for HTC One X 4g with 3d Hello Kitty Stylus Pen Green/pink"/>
    <n v="71.760000000000005"/>
    <x v="5"/>
    <n v="0"/>
    <n v="20.092800000000004"/>
  </r>
  <r>
    <n v="192"/>
    <s v="CA-2012-102281"/>
    <x v="1"/>
    <x v="88"/>
    <d v="2012-10-14T00:00:00"/>
    <x v="2"/>
    <s v="MP-17470"/>
    <s v="Mark Packer"/>
    <x v="2"/>
    <s v="United States"/>
    <s v="New York City"/>
    <x v="15"/>
    <n v="10035"/>
    <x v="3"/>
    <s v="OFF-PA-10000061"/>
    <x v="1"/>
    <x v="10"/>
    <s v="Xerox 205"/>
    <n v="51.84"/>
    <x v="8"/>
    <n v="0"/>
    <n v="24.883200000000002"/>
  </r>
  <r>
    <n v="193"/>
    <s v="CA-2012-102281"/>
    <x v="1"/>
    <x v="88"/>
    <d v="2012-10-14T00:00:00"/>
    <x v="2"/>
    <s v="MP-17470"/>
    <s v="Mark Packer"/>
    <x v="2"/>
    <s v="United States"/>
    <s v="New York City"/>
    <x v="15"/>
    <n v="10035"/>
    <x v="3"/>
    <s v="FUR-BO-10002545"/>
    <x v="0"/>
    <x v="0"/>
    <s v="Atlantic Metals Mobile 3-Shelf Bookcases, Custom Colors"/>
    <n v="626.35200000000009"/>
    <x v="1"/>
    <n v="0.2"/>
    <n v="46.976400000000012"/>
  </r>
  <r>
    <n v="194"/>
    <s v="CA-2012-102281"/>
    <x v="1"/>
    <x v="88"/>
    <d v="2012-10-14T00:00:00"/>
    <x v="2"/>
    <s v="MP-17470"/>
    <s v="Mark Packer"/>
    <x v="2"/>
    <s v="United States"/>
    <s v="New York City"/>
    <x v="15"/>
    <n v="10035"/>
    <x v="3"/>
    <s v="OFF-AR-10003514"/>
    <x v="1"/>
    <x v="6"/>
    <s v="4009 Highlighters by Sanford"/>
    <n v="19.899999999999999"/>
    <x v="2"/>
    <n v="0"/>
    <n v="6.5669999999999984"/>
  </r>
  <r>
    <n v="195"/>
    <s v="CA-2012-131457"/>
    <x v="1"/>
    <x v="89"/>
    <d v="2012-11-06T00:00:00"/>
    <x v="1"/>
    <s v="MZ-17515"/>
    <s v="Mary Zewe"/>
    <x v="1"/>
    <s v="United States"/>
    <s v="Redlands"/>
    <x v="1"/>
    <n v="92374"/>
    <x v="1"/>
    <s v="OFF-EN-10001509"/>
    <x v="1"/>
    <x v="12"/>
    <s v="Poly String Tie Envelopes"/>
    <n v="14.280000000000001"/>
    <x v="3"/>
    <n v="0"/>
    <n v="6.7115999999999989"/>
  </r>
  <r>
    <n v="196"/>
    <s v="CA-2011-140004"/>
    <x v="2"/>
    <x v="90"/>
    <d v="2011-03-25T00:00:00"/>
    <x v="1"/>
    <s v="CB-12025"/>
    <s v="Cassandra Brandow"/>
    <x v="0"/>
    <s v="United States"/>
    <s v="Hamilton"/>
    <x v="24"/>
    <n v="45011"/>
    <x v="3"/>
    <s v="OFF-AR-10004685"/>
    <x v="1"/>
    <x v="6"/>
    <s v="Binney &amp; Smith Crayola Metallic Colored Pencils, 8-Color Set"/>
    <n v="7.4080000000000004"/>
    <x v="0"/>
    <n v="0.2"/>
    <n v="1.2037999999999995"/>
  </r>
  <r>
    <n v="197"/>
    <s v="CA-2011-140004"/>
    <x v="2"/>
    <x v="90"/>
    <d v="2011-03-25T00:00:00"/>
    <x v="1"/>
    <s v="CB-12025"/>
    <s v="Cassandra Brandow"/>
    <x v="0"/>
    <s v="United States"/>
    <s v="Hamilton"/>
    <x v="24"/>
    <n v="45011"/>
    <x v="3"/>
    <s v="OFF-AR-10004027"/>
    <x v="1"/>
    <x v="6"/>
    <s v="Binney &amp; Smith inkTank Erasable Desk Highlighter, Chisel Tip, Yellow, 12/Box"/>
    <n v="6.048"/>
    <x v="1"/>
    <n v="0.2"/>
    <n v="1.5876000000000006"/>
  </r>
  <r>
    <n v="198"/>
    <s v="CA-2014-107720"/>
    <x v="3"/>
    <x v="44"/>
    <d v="2014-11-14T00:00:00"/>
    <x v="1"/>
    <s v="VM-21685"/>
    <s v="Valerie Mitchum"/>
    <x v="2"/>
    <s v="United States"/>
    <s v="Westfield"/>
    <x v="30"/>
    <n v="7090"/>
    <x v="3"/>
    <s v="OFF-ST-10001414"/>
    <x v="1"/>
    <x v="4"/>
    <s v="Decoflex Hanging Personal Folder File"/>
    <n v="46.26"/>
    <x v="1"/>
    <n v="0"/>
    <n v="12.0276"/>
  </r>
  <r>
    <n v="199"/>
    <s v="US-2014-124303"/>
    <x v="3"/>
    <x v="91"/>
    <d v="2014-07-14T00:00:00"/>
    <x v="1"/>
    <s v="FH-14365"/>
    <s v="Fred Hopkins"/>
    <x v="1"/>
    <s v="United States"/>
    <s v="Philadelphia"/>
    <x v="9"/>
    <n v="19120"/>
    <x v="3"/>
    <s v="OFF-BI-10000343"/>
    <x v="1"/>
    <x v="8"/>
    <s v="Pressboard Covers with Storage Hooks, 9 1/2&quot; x 11&quot;, Light Blue"/>
    <n v="2.9460000000000006"/>
    <x v="0"/>
    <n v="0.7"/>
    <n v="-2.2585999999999995"/>
  </r>
  <r>
    <n v="200"/>
    <s v="US-2014-124303"/>
    <x v="3"/>
    <x v="91"/>
    <d v="2014-07-14T00:00:00"/>
    <x v="1"/>
    <s v="FH-14365"/>
    <s v="Fred Hopkins"/>
    <x v="1"/>
    <s v="United States"/>
    <s v="Philadelphia"/>
    <x v="9"/>
    <n v="19120"/>
    <x v="3"/>
    <s v="OFF-PA-10002749"/>
    <x v="1"/>
    <x v="10"/>
    <s v="Wirebound Message Books, 5-1/2 x 4 Forms, 2 or 4 Forms per Page"/>
    <n v="16.056000000000001"/>
    <x v="1"/>
    <n v="0.2"/>
    <n v="5.8203000000000005"/>
  </r>
  <r>
    <n v="201"/>
    <s v="CA-2014-105074"/>
    <x v="3"/>
    <x v="92"/>
    <d v="2014-06-30T00:00:00"/>
    <x v="1"/>
    <s v="MB-17305"/>
    <s v="Maria Bertelson"/>
    <x v="0"/>
    <s v="United States"/>
    <s v="Akron"/>
    <x v="24"/>
    <n v="44312"/>
    <x v="3"/>
    <s v="OFF-PA-10002666"/>
    <x v="1"/>
    <x v="10"/>
    <s v="Southworth 25% Cotton Linen-Finish Paper &amp; Envelopes"/>
    <n v="21.744000000000003"/>
    <x v="1"/>
    <n v="0.2"/>
    <n v="6.794999999999999"/>
  </r>
  <r>
    <n v="202"/>
    <s v="CA-2011-133690"/>
    <x v="2"/>
    <x v="93"/>
    <d v="2011-08-05T00:00:00"/>
    <x v="2"/>
    <s v="BS-11755"/>
    <s v="Bruce Stewart"/>
    <x v="0"/>
    <s v="United States"/>
    <s v="Denver"/>
    <x v="22"/>
    <n v="80219"/>
    <x v="1"/>
    <s v="FUR-TA-10004289"/>
    <x v="0"/>
    <x v="3"/>
    <s v="BoxOffice By Design Rectangular and Half-Moon Meeting Room Tables"/>
    <n v="218.75"/>
    <x v="0"/>
    <n v="0.5"/>
    <n v="-161.875"/>
  </r>
  <r>
    <n v="203"/>
    <s v="CA-2011-133690"/>
    <x v="2"/>
    <x v="93"/>
    <d v="2011-08-05T00:00:00"/>
    <x v="2"/>
    <s v="BS-11755"/>
    <s v="Bruce Stewart"/>
    <x v="0"/>
    <s v="United States"/>
    <s v="Denver"/>
    <x v="22"/>
    <n v="80219"/>
    <x v="1"/>
    <s v="OFF-AP-10003622"/>
    <x v="1"/>
    <x v="9"/>
    <s v="Bravo II Megaboss 12-Amp Hard Body Upright, Replacement Belts, 2 Belts per Pack"/>
    <n v="2.6"/>
    <x v="7"/>
    <n v="0.2"/>
    <n v="0.29249999999999987"/>
  </r>
  <r>
    <n v="204"/>
    <s v="US-2014-116701"/>
    <x v="3"/>
    <x v="94"/>
    <d v="2014-12-22T00:00:00"/>
    <x v="0"/>
    <s v="LC-17140"/>
    <s v="Logan Currie"/>
    <x v="0"/>
    <s v="United States"/>
    <s v="Dallas"/>
    <x v="5"/>
    <n v="75220"/>
    <x v="2"/>
    <s v="OFF-AP-10003217"/>
    <x v="1"/>
    <x v="9"/>
    <s v="Eureka Sanitaire  Commercial Upright"/>
    <n v="66.283999999999992"/>
    <x v="0"/>
    <n v="0.8"/>
    <n v="-178.96680000000001"/>
  </r>
  <r>
    <n v="205"/>
    <s v="CA-2014-126382"/>
    <x v="3"/>
    <x v="95"/>
    <d v="2014-06-08T00:00:00"/>
    <x v="1"/>
    <s v="HK-14890"/>
    <s v="Heather Kirkland"/>
    <x v="1"/>
    <s v="United States"/>
    <s v="Franklin"/>
    <x v="18"/>
    <n v="37064"/>
    <x v="0"/>
    <s v="FUR-FU-10002960"/>
    <x v="0"/>
    <x v="5"/>
    <s v="Eldon 200 Class Desk Accessories, Burgundy"/>
    <n v="35.168000000000006"/>
    <x v="3"/>
    <n v="0.2"/>
    <n v="9.6712000000000025"/>
  </r>
  <r>
    <n v="206"/>
    <s v="CA-2014-108329"/>
    <x v="3"/>
    <x v="34"/>
    <d v="2014-12-15T00:00:00"/>
    <x v="1"/>
    <s v="LE-16810"/>
    <s v="Laurel Elliston"/>
    <x v="0"/>
    <s v="United States"/>
    <s v="Whittier"/>
    <x v="1"/>
    <n v="90604"/>
    <x v="1"/>
    <s v="TEC-PH-10001918"/>
    <x v="2"/>
    <x v="7"/>
    <s v="Nortel Business Series Terminal T7208 Digital phone"/>
    <n v="444.76800000000003"/>
    <x v="4"/>
    <n v="0.2"/>
    <n v="44.476800000000026"/>
  </r>
  <r>
    <n v="207"/>
    <s v="CA-2014-135860"/>
    <x v="3"/>
    <x v="96"/>
    <d v="2014-12-08T00:00:00"/>
    <x v="1"/>
    <s v="JH-15985"/>
    <s v="Joseph Holt"/>
    <x v="0"/>
    <s v="United States"/>
    <s v="Saginaw"/>
    <x v="12"/>
    <n v="48601"/>
    <x v="2"/>
    <s v="OFF-ST-10000642"/>
    <x v="1"/>
    <x v="4"/>
    <s v="Tennsco Lockers, Gray"/>
    <n v="83.92"/>
    <x v="4"/>
    <n v="0"/>
    <n v="5.8743999999999943"/>
  </r>
  <r>
    <n v="208"/>
    <s v="CA-2014-135860"/>
    <x v="3"/>
    <x v="96"/>
    <d v="2014-12-08T00:00:00"/>
    <x v="1"/>
    <s v="JH-15985"/>
    <s v="Joseph Holt"/>
    <x v="0"/>
    <s v="United States"/>
    <s v="Saginaw"/>
    <x v="12"/>
    <n v="48601"/>
    <x v="2"/>
    <s v="TEC-PH-10001700"/>
    <x v="2"/>
    <x v="7"/>
    <s v="Panasonic KX-TG6844B Expandable Digital Cordless Telephone"/>
    <n v="131.97999999999999"/>
    <x v="0"/>
    <n v="0"/>
    <n v="35.634600000000006"/>
  </r>
  <r>
    <n v="209"/>
    <s v="CA-2014-135860"/>
    <x v="3"/>
    <x v="96"/>
    <d v="2014-12-08T00:00:00"/>
    <x v="1"/>
    <s v="JH-15985"/>
    <s v="Joseph Holt"/>
    <x v="0"/>
    <s v="United States"/>
    <s v="Saginaw"/>
    <x v="12"/>
    <n v="48601"/>
    <x v="2"/>
    <s v="OFF-BI-10003274"/>
    <x v="1"/>
    <x v="8"/>
    <s v="Avery Durable Slant Ring Binders, No Labels"/>
    <n v="15.92"/>
    <x v="4"/>
    <n v="0"/>
    <n v="7.4824000000000002"/>
  </r>
  <r>
    <n v="210"/>
    <s v="CA-2014-135860"/>
    <x v="3"/>
    <x v="96"/>
    <d v="2014-12-08T00:00:00"/>
    <x v="1"/>
    <s v="JH-15985"/>
    <s v="Joseph Holt"/>
    <x v="0"/>
    <s v="United States"/>
    <s v="Saginaw"/>
    <x v="12"/>
    <n v="48601"/>
    <x v="2"/>
    <s v="OFF-FA-10000134"/>
    <x v="1"/>
    <x v="13"/>
    <s v="Advantus Push Pins, Aluminum Head"/>
    <n v="52.29"/>
    <x v="6"/>
    <n v="0"/>
    <n v="16.209899999999998"/>
  </r>
  <r>
    <n v="211"/>
    <s v="CA-2014-135860"/>
    <x v="3"/>
    <x v="96"/>
    <d v="2014-12-08T00:00:00"/>
    <x v="1"/>
    <s v="JH-15985"/>
    <s v="Joseph Holt"/>
    <x v="0"/>
    <s v="United States"/>
    <s v="Saginaw"/>
    <x v="12"/>
    <n v="48601"/>
    <x v="2"/>
    <s v="OFF-ST-10001522"/>
    <x v="1"/>
    <x v="4"/>
    <s v="Gould Plastics 18-Pocket Panel Bin, 34w x 5-1/4d x 20-1/2h"/>
    <n v="91.99"/>
    <x v="7"/>
    <n v="0"/>
    <n v="3.6795999999999935"/>
  </r>
  <r>
    <n v="212"/>
    <s v="CA-2012-101007"/>
    <x v="1"/>
    <x v="97"/>
    <d v="2012-02-13T00:00:00"/>
    <x v="0"/>
    <s v="MS-17980"/>
    <s v="Michael Stewart"/>
    <x v="1"/>
    <s v="United States"/>
    <s v="Dallas"/>
    <x v="5"/>
    <n v="75220"/>
    <x v="2"/>
    <s v="TEC-AC-10001266"/>
    <x v="2"/>
    <x v="11"/>
    <s v="Memorex Micro Travel Drive 8 GB"/>
    <n v="20.8"/>
    <x v="0"/>
    <n v="0.2"/>
    <n v="6.4999999999999991"/>
  </r>
  <r>
    <n v="213"/>
    <s v="CA-2012-146262"/>
    <x v="1"/>
    <x v="98"/>
    <d v="2012-01-09T00:00:00"/>
    <x v="1"/>
    <s v="VW-21775"/>
    <s v="Victoria Wilson"/>
    <x v="1"/>
    <s v="United States"/>
    <s v="Medina"/>
    <x v="24"/>
    <n v="44256"/>
    <x v="3"/>
    <s v="OFF-LA-10004544"/>
    <x v="1"/>
    <x v="2"/>
    <s v="Avery 505"/>
    <n v="23.680000000000003"/>
    <x v="0"/>
    <n v="0.2"/>
    <n v="8.879999999999999"/>
  </r>
  <r>
    <n v="214"/>
    <s v="CA-2012-146262"/>
    <x v="1"/>
    <x v="98"/>
    <d v="2012-01-09T00:00:00"/>
    <x v="1"/>
    <s v="VW-21775"/>
    <s v="Victoria Wilson"/>
    <x v="1"/>
    <s v="United States"/>
    <s v="Medina"/>
    <x v="24"/>
    <n v="44256"/>
    <x v="3"/>
    <s v="FUR-BO-10004695"/>
    <x v="0"/>
    <x v="0"/>
    <s v="O'Sullivan 2-Door Barrister Bookcase in Odessa Pine"/>
    <n v="452.45"/>
    <x v="2"/>
    <n v="0.5"/>
    <n v="-244.32300000000006"/>
  </r>
  <r>
    <n v="215"/>
    <s v="CA-2012-146262"/>
    <x v="1"/>
    <x v="98"/>
    <d v="2012-01-09T00:00:00"/>
    <x v="1"/>
    <s v="VW-21775"/>
    <s v="Victoria Wilson"/>
    <x v="1"/>
    <s v="United States"/>
    <s v="Medina"/>
    <x v="24"/>
    <n v="44256"/>
    <x v="3"/>
    <s v="TEC-PH-10002844"/>
    <x v="2"/>
    <x v="7"/>
    <s v="Speck Products Candyshell Flip Case"/>
    <n v="62.981999999999999"/>
    <x v="1"/>
    <n v="0.4"/>
    <n v="-14.695800000000006"/>
  </r>
  <r>
    <n v="216"/>
    <s v="CA-2012-146262"/>
    <x v="1"/>
    <x v="98"/>
    <d v="2012-01-09T00:00:00"/>
    <x v="1"/>
    <s v="VW-21775"/>
    <s v="Victoria Wilson"/>
    <x v="1"/>
    <s v="United States"/>
    <s v="Medina"/>
    <x v="24"/>
    <n v="44256"/>
    <x v="3"/>
    <s v="TEC-MA-10000864"/>
    <x v="2"/>
    <x v="15"/>
    <s v="Cisco 9971 IP Video Phone Charcoal"/>
    <n v="1188.0000000000002"/>
    <x v="6"/>
    <n v="0.7"/>
    <n v="-950.40000000000009"/>
  </r>
  <r>
    <n v="217"/>
    <s v="CA-2012-146262"/>
    <x v="1"/>
    <x v="98"/>
    <d v="2012-01-09T00:00:00"/>
    <x v="1"/>
    <s v="VW-21775"/>
    <s v="Victoria Wilson"/>
    <x v="1"/>
    <s v="United States"/>
    <s v="Medina"/>
    <x v="24"/>
    <n v="44256"/>
    <x v="3"/>
    <s v="TEC-AC-10000109"/>
    <x v="2"/>
    <x v="11"/>
    <s v="Sony Micro Vault Click 16 GB USB 2.0 Flash Drive"/>
    <n v="89.584000000000003"/>
    <x v="0"/>
    <n v="0.2"/>
    <n v="4.4792000000000058"/>
  </r>
  <r>
    <n v="218"/>
    <s v="CA-2013-130162"/>
    <x v="0"/>
    <x v="99"/>
    <d v="2013-11-02T00:00:00"/>
    <x v="1"/>
    <s v="JH-15910"/>
    <s v="Jonathan Howell"/>
    <x v="0"/>
    <s v="United States"/>
    <s v="Los Angeles"/>
    <x v="1"/>
    <n v="90032"/>
    <x v="1"/>
    <s v="OFF-ST-10001328"/>
    <x v="1"/>
    <x v="4"/>
    <s v="Personal Filing Tote with Lid, Black/Gray"/>
    <n v="93.06"/>
    <x v="5"/>
    <n v="0"/>
    <n v="26.056800000000003"/>
  </r>
  <r>
    <n v="219"/>
    <s v="CA-2013-130162"/>
    <x v="0"/>
    <x v="99"/>
    <d v="2013-11-02T00:00:00"/>
    <x v="1"/>
    <s v="JH-15910"/>
    <s v="Jonathan Howell"/>
    <x v="0"/>
    <s v="United States"/>
    <s v="Los Angeles"/>
    <x v="1"/>
    <n v="90032"/>
    <x v="1"/>
    <s v="TEC-PH-10002563"/>
    <x v="2"/>
    <x v="7"/>
    <s v="Adtran 1202752G1"/>
    <n v="302.37599999999998"/>
    <x v="1"/>
    <n v="0.2"/>
    <n v="22.678200000000018"/>
  </r>
  <r>
    <n v="220"/>
    <s v="CA-2012-169397"/>
    <x v="1"/>
    <x v="100"/>
    <d v="2012-12-27T00:00:00"/>
    <x v="2"/>
    <s v="JB-15925"/>
    <s v="Joni Blumstein"/>
    <x v="0"/>
    <s v="United States"/>
    <s v="Dublin"/>
    <x v="24"/>
    <n v="43017"/>
    <x v="3"/>
    <s v="OFF-FA-10000585"/>
    <x v="1"/>
    <x v="13"/>
    <s v="OIC Bulk Pack Metal Binder Clips"/>
    <n v="5.5840000000000005"/>
    <x v="0"/>
    <n v="0.2"/>
    <n v="1.8147999999999997"/>
  </r>
  <r>
    <n v="221"/>
    <s v="CA-2012-169397"/>
    <x v="1"/>
    <x v="100"/>
    <d v="2012-12-27T00:00:00"/>
    <x v="2"/>
    <s v="JB-15925"/>
    <s v="Joni Blumstein"/>
    <x v="0"/>
    <s v="United States"/>
    <s v="Dublin"/>
    <x v="24"/>
    <n v="43017"/>
    <x v="3"/>
    <s v="OFF-PA-10004000"/>
    <x v="1"/>
    <x v="10"/>
    <s v="While You Were Out Pads, 50 per Pad, 4 x 5 1/4, Green Cycle"/>
    <n v="22.704000000000004"/>
    <x v="5"/>
    <n v="0.2"/>
    <n v="8.2302"/>
  </r>
  <r>
    <n v="222"/>
    <s v="CA-2012-169397"/>
    <x v="1"/>
    <x v="100"/>
    <d v="2012-12-27T00:00:00"/>
    <x v="2"/>
    <s v="JB-15925"/>
    <s v="Joni Blumstein"/>
    <x v="0"/>
    <s v="United States"/>
    <s v="Dublin"/>
    <x v="24"/>
    <n v="43017"/>
    <x v="3"/>
    <s v="OFF-BI-10002852"/>
    <x v="1"/>
    <x v="8"/>
    <s v="Ibico Standard Transparent Covers"/>
    <n v="19.776000000000003"/>
    <x v="4"/>
    <n v="0.7"/>
    <n v="-13.843199999999996"/>
  </r>
  <r>
    <n v="223"/>
    <s v="CA-2012-169397"/>
    <x v="1"/>
    <x v="100"/>
    <d v="2012-12-27T00:00:00"/>
    <x v="2"/>
    <s v="JB-15925"/>
    <s v="Joni Blumstein"/>
    <x v="0"/>
    <s v="United States"/>
    <s v="Dublin"/>
    <x v="24"/>
    <n v="43017"/>
    <x v="3"/>
    <s v="FUR-FU-10000087"/>
    <x v="0"/>
    <x v="5"/>
    <s v="Executive Impressions 14&quot; Two-Color Numerals Wall Clock"/>
    <n v="72.703999999999994"/>
    <x v="4"/>
    <n v="0.2"/>
    <n v="19.084800000000005"/>
  </r>
  <r>
    <n v="224"/>
    <s v="CA-2012-169397"/>
    <x v="1"/>
    <x v="100"/>
    <d v="2012-12-27T00:00:00"/>
    <x v="2"/>
    <s v="JB-15925"/>
    <s v="Joni Blumstein"/>
    <x v="0"/>
    <s v="United States"/>
    <s v="Dublin"/>
    <x v="24"/>
    <n v="43017"/>
    <x v="3"/>
    <s v="TEC-MA-10001148"/>
    <x v="2"/>
    <x v="15"/>
    <s v="Swingline SM12-08 MicroCut Jam Free Shredder"/>
    <n v="479.98800000000006"/>
    <x v="4"/>
    <n v="0.7"/>
    <n v="-383.99040000000002"/>
  </r>
  <r>
    <n v="225"/>
    <s v="CA-2012-169397"/>
    <x v="1"/>
    <x v="100"/>
    <d v="2012-12-27T00:00:00"/>
    <x v="2"/>
    <s v="JB-15925"/>
    <s v="Joni Blumstein"/>
    <x v="0"/>
    <s v="United States"/>
    <s v="Dublin"/>
    <x v="24"/>
    <n v="43017"/>
    <x v="3"/>
    <s v="OFF-AR-10001958"/>
    <x v="1"/>
    <x v="6"/>
    <s v="Stanley Bostitch Contemporary Electric Pencil Sharpeners"/>
    <n v="27.168000000000003"/>
    <x v="0"/>
    <n v="0.2"/>
    <n v="2.7168000000000001"/>
  </r>
  <r>
    <n v="226"/>
    <s v="CA-2012-163055"/>
    <x v="1"/>
    <x v="101"/>
    <d v="2012-08-16T00:00:00"/>
    <x v="1"/>
    <s v="DS-13180"/>
    <s v="David Smith"/>
    <x v="1"/>
    <s v="United States"/>
    <s v="Detroit"/>
    <x v="12"/>
    <n v="48227"/>
    <x v="2"/>
    <s v="OFF-AR-10001026"/>
    <x v="1"/>
    <x v="6"/>
    <s v="Sanford Uni-Blazer View Highlighters, Chisel Tip, Yellow"/>
    <n v="2.2000000000000002"/>
    <x v="7"/>
    <n v="0"/>
    <n v="0.96800000000000019"/>
  </r>
  <r>
    <n v="227"/>
    <s v="CA-2012-163055"/>
    <x v="1"/>
    <x v="101"/>
    <d v="2012-08-16T00:00:00"/>
    <x v="1"/>
    <s v="DS-13180"/>
    <s v="David Smith"/>
    <x v="1"/>
    <s v="United States"/>
    <s v="Detroit"/>
    <x v="12"/>
    <n v="48227"/>
    <x v="2"/>
    <s v="FUR-TA-10003748"/>
    <x v="0"/>
    <x v="3"/>
    <s v="Bevis 36 x 72 Conference Tables"/>
    <n v="622.44999999999993"/>
    <x v="2"/>
    <n v="0"/>
    <n v="136.93899999999999"/>
  </r>
  <r>
    <n v="228"/>
    <s v="CA-2012-163055"/>
    <x v="1"/>
    <x v="101"/>
    <d v="2012-08-16T00:00:00"/>
    <x v="1"/>
    <s v="DS-13180"/>
    <s v="David Smith"/>
    <x v="1"/>
    <s v="United States"/>
    <s v="Detroit"/>
    <x v="12"/>
    <n v="48227"/>
    <x v="2"/>
    <s v="OFF-ST-10002485"/>
    <x v="1"/>
    <x v="4"/>
    <s v="Rogers Deluxe File Chest"/>
    <n v="21.98"/>
    <x v="7"/>
    <n v="0"/>
    <n v="0.21979999999999933"/>
  </r>
  <r>
    <n v="229"/>
    <s v="US-2012-145436"/>
    <x v="1"/>
    <x v="102"/>
    <d v="2012-03-04T00:00:00"/>
    <x v="1"/>
    <s v="VD-21670"/>
    <s v="Valerie Dominguez"/>
    <x v="0"/>
    <s v="United States"/>
    <s v="Columbia"/>
    <x v="18"/>
    <n v="38401"/>
    <x v="0"/>
    <s v="FUR-CH-10004860"/>
    <x v="0"/>
    <x v="1"/>
    <s v="Global Low Back Tilter Chair"/>
    <n v="161.56800000000001"/>
    <x v="0"/>
    <n v="0.2"/>
    <n v="-28.274400000000021"/>
  </r>
  <r>
    <n v="230"/>
    <s v="US-2012-145436"/>
    <x v="1"/>
    <x v="102"/>
    <d v="2012-03-04T00:00:00"/>
    <x v="1"/>
    <s v="VD-21670"/>
    <s v="Valerie Dominguez"/>
    <x v="0"/>
    <s v="United States"/>
    <s v="Columbia"/>
    <x v="18"/>
    <n v="38401"/>
    <x v="0"/>
    <s v="FUR-CH-10004477"/>
    <x v="0"/>
    <x v="1"/>
    <s v="Global Push Button Manager's Chair, Indigo"/>
    <n v="389.69600000000003"/>
    <x v="8"/>
    <n v="0.2"/>
    <n v="43.840799999999973"/>
  </r>
  <r>
    <n v="231"/>
    <s v="US-2011-156216"/>
    <x v="2"/>
    <x v="103"/>
    <d v="2011-09-17T00:00:00"/>
    <x v="1"/>
    <s v="EA-14035"/>
    <s v="Erin Ashbrook"/>
    <x v="1"/>
    <s v="United States"/>
    <s v="Charlotte"/>
    <x v="3"/>
    <n v="28205"/>
    <x v="0"/>
    <s v="OFF-BI-10001679"/>
    <x v="1"/>
    <x v="8"/>
    <s v="GBC Instant Index System for Binding Systems"/>
    <n v="18.648000000000003"/>
    <x v="3"/>
    <n v="0.7"/>
    <n v="-12.431999999999999"/>
  </r>
  <r>
    <n v="232"/>
    <s v="US-2014-100930"/>
    <x v="3"/>
    <x v="104"/>
    <d v="2014-04-13T00:00:00"/>
    <x v="1"/>
    <s v="CS-12400"/>
    <s v="Christopher Schild"/>
    <x v="2"/>
    <s v="United States"/>
    <s v="Tampa"/>
    <x v="2"/>
    <n v="33614"/>
    <x v="0"/>
    <s v="FUR-TA-10001705"/>
    <x v="0"/>
    <x v="3"/>
    <s v="Bush Advantage Collection Round Conference Table"/>
    <n v="233.86"/>
    <x v="0"/>
    <n v="0.45"/>
    <n v="-102.04800000000003"/>
  </r>
  <r>
    <n v="233"/>
    <s v="US-2014-100930"/>
    <x v="3"/>
    <x v="104"/>
    <d v="2014-04-13T00:00:00"/>
    <x v="1"/>
    <s v="CS-12400"/>
    <s v="Christopher Schild"/>
    <x v="2"/>
    <s v="United States"/>
    <s v="Tampa"/>
    <x v="2"/>
    <n v="33614"/>
    <x v="0"/>
    <s v="FUR-TA-10003473"/>
    <x v="0"/>
    <x v="3"/>
    <s v="Bretford Rectangular Conference Table Tops"/>
    <n v="620.61450000000013"/>
    <x v="1"/>
    <n v="0.45"/>
    <n v="-248.24579999999992"/>
  </r>
  <r>
    <n v="234"/>
    <s v="US-2014-100930"/>
    <x v="3"/>
    <x v="104"/>
    <d v="2014-04-13T00:00:00"/>
    <x v="1"/>
    <s v="CS-12400"/>
    <s v="Christopher Schild"/>
    <x v="2"/>
    <s v="United States"/>
    <s v="Tampa"/>
    <x v="2"/>
    <n v="33614"/>
    <x v="0"/>
    <s v="OFF-BI-10001679"/>
    <x v="1"/>
    <x v="8"/>
    <s v="GBC Instant Index System for Binding Systems"/>
    <n v="5.3280000000000012"/>
    <x v="0"/>
    <n v="0.7"/>
    <n v="-3.5519999999999996"/>
  </r>
  <r>
    <n v="235"/>
    <s v="US-2014-100930"/>
    <x v="3"/>
    <x v="104"/>
    <d v="2014-04-13T00:00:00"/>
    <x v="1"/>
    <s v="CS-12400"/>
    <s v="Christopher Schild"/>
    <x v="2"/>
    <s v="United States"/>
    <s v="Tampa"/>
    <x v="2"/>
    <n v="33614"/>
    <x v="0"/>
    <s v="FUR-FU-10004017"/>
    <x v="0"/>
    <x v="5"/>
    <s v="Tenex Contemporary Contur Chairmats for Low and Medium Pile Carpet, Computer, 39&quot; x 49&quot;"/>
    <n v="258.072"/>
    <x v="1"/>
    <n v="0.2"/>
    <n v="0"/>
  </r>
  <r>
    <n v="236"/>
    <s v="US-2014-100930"/>
    <x v="3"/>
    <x v="104"/>
    <d v="2014-04-13T00:00:00"/>
    <x v="1"/>
    <s v="CS-12400"/>
    <s v="Christopher Schild"/>
    <x v="2"/>
    <s v="United States"/>
    <s v="Tampa"/>
    <x v="2"/>
    <n v="33614"/>
    <x v="0"/>
    <s v="TEC-AC-10003832"/>
    <x v="2"/>
    <x v="11"/>
    <s v="Logitech P710e Mobile Speakerphone"/>
    <n v="617.97600000000011"/>
    <x v="1"/>
    <n v="0.2"/>
    <n v="-7.724700000000098"/>
  </r>
  <r>
    <n v="237"/>
    <s v="CA-2014-160514"/>
    <x v="3"/>
    <x v="105"/>
    <d v="2014-11-17T00:00:00"/>
    <x v="1"/>
    <s v="DB-13120"/>
    <s v="David Bremer"/>
    <x v="1"/>
    <s v="United States"/>
    <s v="Santa Clara"/>
    <x v="1"/>
    <n v="95051"/>
    <x v="1"/>
    <s v="OFF-PA-10002479"/>
    <x v="1"/>
    <x v="10"/>
    <s v="Xerox 4200 Series MultiUse Premium Copy Paper (20Lb. and 84 Bright)"/>
    <n v="10.56"/>
    <x v="0"/>
    <n v="0"/>
    <n v="4.7519999999999998"/>
  </r>
  <r>
    <n v="238"/>
    <s v="CA-2013-157749"/>
    <x v="0"/>
    <x v="30"/>
    <d v="2013-06-10T00:00:00"/>
    <x v="0"/>
    <s v="KL-16645"/>
    <s v="Ken Lonsdale"/>
    <x v="0"/>
    <s v="United States"/>
    <s v="Chicago"/>
    <x v="10"/>
    <n v="60610"/>
    <x v="2"/>
    <s v="OFF-PA-10003349"/>
    <x v="1"/>
    <x v="10"/>
    <s v="Xerox 1957"/>
    <n v="25.920000000000005"/>
    <x v="2"/>
    <n v="0.2"/>
    <n v="9.3960000000000008"/>
  </r>
  <r>
    <n v="239"/>
    <s v="CA-2013-157749"/>
    <x v="0"/>
    <x v="30"/>
    <d v="2013-06-10T00:00:00"/>
    <x v="0"/>
    <s v="KL-16645"/>
    <s v="Ken Lonsdale"/>
    <x v="0"/>
    <s v="United States"/>
    <s v="Chicago"/>
    <x v="10"/>
    <n v="60610"/>
    <x v="2"/>
    <s v="FUR-FU-10000576"/>
    <x v="0"/>
    <x v="5"/>
    <s v="Luxo Professional Fluorescent Magnifier Lamp with Clamp-Mount Base"/>
    <n v="419.68000000000006"/>
    <x v="2"/>
    <n v="0.6"/>
    <n v="-356.72799999999995"/>
  </r>
  <r>
    <n v="240"/>
    <s v="CA-2013-157749"/>
    <x v="0"/>
    <x v="30"/>
    <d v="2013-06-10T00:00:00"/>
    <x v="0"/>
    <s v="KL-16645"/>
    <s v="Ken Lonsdale"/>
    <x v="0"/>
    <s v="United States"/>
    <s v="Chicago"/>
    <x v="10"/>
    <n v="60610"/>
    <x v="2"/>
    <s v="FUR-FU-10004351"/>
    <x v="0"/>
    <x v="5"/>
    <s v="Staples"/>
    <n v="11.688000000000001"/>
    <x v="1"/>
    <n v="0.6"/>
    <n v="-4.6751999999999985"/>
  </r>
  <r>
    <n v="241"/>
    <s v="CA-2013-157749"/>
    <x v="0"/>
    <x v="30"/>
    <d v="2013-06-10T00:00:00"/>
    <x v="0"/>
    <s v="KL-16645"/>
    <s v="Ken Lonsdale"/>
    <x v="0"/>
    <s v="United States"/>
    <s v="Chicago"/>
    <x v="10"/>
    <n v="60610"/>
    <x v="2"/>
    <s v="TEC-PH-10000011"/>
    <x v="2"/>
    <x v="7"/>
    <s v="PureGear Roll-On Screen Protector"/>
    <n v="31.983999999999998"/>
    <x v="0"/>
    <n v="0.2"/>
    <n v="11.194399999999998"/>
  </r>
  <r>
    <n v="242"/>
    <s v="CA-2013-157749"/>
    <x v="0"/>
    <x v="30"/>
    <d v="2013-06-10T00:00:00"/>
    <x v="0"/>
    <s v="KL-16645"/>
    <s v="Ken Lonsdale"/>
    <x v="0"/>
    <s v="United States"/>
    <s v="Chicago"/>
    <x v="10"/>
    <n v="60610"/>
    <x v="2"/>
    <s v="FUR-TA-10002607"/>
    <x v="0"/>
    <x v="3"/>
    <s v="KI Conference Tables"/>
    <n v="177.22499999999999"/>
    <x v="2"/>
    <n v="0.5"/>
    <n v="-120.51299999999998"/>
  </r>
  <r>
    <n v="243"/>
    <s v="CA-2013-157749"/>
    <x v="0"/>
    <x v="30"/>
    <d v="2013-06-10T00:00:00"/>
    <x v="0"/>
    <s v="KL-16645"/>
    <s v="Ken Lonsdale"/>
    <x v="0"/>
    <s v="United States"/>
    <s v="Chicago"/>
    <x v="10"/>
    <n v="60610"/>
    <x v="2"/>
    <s v="FUR-FU-10002505"/>
    <x v="0"/>
    <x v="5"/>
    <s v="Eldon 100 Class Desk Accessories"/>
    <n v="4.0440000000000005"/>
    <x v="1"/>
    <n v="0.6"/>
    <n v="-2.8307999999999995"/>
  </r>
  <r>
    <n v="244"/>
    <s v="CA-2013-157749"/>
    <x v="0"/>
    <x v="30"/>
    <d v="2013-06-10T00:00:00"/>
    <x v="0"/>
    <s v="KL-16645"/>
    <s v="Ken Lonsdale"/>
    <x v="0"/>
    <s v="United States"/>
    <s v="Chicago"/>
    <x v="10"/>
    <n v="60610"/>
    <x v="2"/>
    <s v="OFF-AR-10004685"/>
    <x v="1"/>
    <x v="6"/>
    <s v="Binney &amp; Smith Crayola Metallic Colored Pencils, 8-Color Set"/>
    <n v="7.4080000000000004"/>
    <x v="0"/>
    <n v="0.2"/>
    <n v="1.2037999999999995"/>
  </r>
  <r>
    <n v="245"/>
    <s v="CA-2011-131926"/>
    <x v="2"/>
    <x v="106"/>
    <d v="2011-06-06T00:00:00"/>
    <x v="0"/>
    <s v="DW-13480"/>
    <s v="Dianna Wilson"/>
    <x v="2"/>
    <s v="United States"/>
    <s v="Lakeville"/>
    <x v="11"/>
    <n v="55044"/>
    <x v="2"/>
    <s v="FUR-CH-10004063"/>
    <x v="0"/>
    <x v="1"/>
    <s v="Global Deluxe High-Back Manager's Chair"/>
    <n v="2001.8600000000001"/>
    <x v="3"/>
    <n v="0"/>
    <n v="580.53939999999989"/>
  </r>
  <r>
    <n v="246"/>
    <s v="CA-2011-131926"/>
    <x v="2"/>
    <x v="106"/>
    <d v="2011-06-06T00:00:00"/>
    <x v="0"/>
    <s v="DW-13480"/>
    <s v="Dianna Wilson"/>
    <x v="2"/>
    <s v="United States"/>
    <s v="Lakeville"/>
    <x v="11"/>
    <n v="55044"/>
    <x v="2"/>
    <s v="OFF-ST-10002276"/>
    <x v="1"/>
    <x v="4"/>
    <s v="Safco Steel Mobile File Cart"/>
    <n v="166.72"/>
    <x v="0"/>
    <n v="0"/>
    <n v="41.680000000000007"/>
  </r>
  <r>
    <n v="247"/>
    <s v="CA-2011-131926"/>
    <x v="2"/>
    <x v="106"/>
    <d v="2011-06-06T00:00:00"/>
    <x v="0"/>
    <s v="DW-13480"/>
    <s v="Dianna Wilson"/>
    <x v="2"/>
    <s v="United States"/>
    <s v="Lakeville"/>
    <x v="11"/>
    <n v="55044"/>
    <x v="2"/>
    <s v="OFF-PA-10004082"/>
    <x v="1"/>
    <x v="10"/>
    <s v="Adams Telephone Message Book w/Frequently-Called Numbers Space, 400 Messages per Book"/>
    <n v="47.88"/>
    <x v="5"/>
    <n v="0"/>
    <n v="23.94"/>
  </r>
  <r>
    <n v="248"/>
    <s v="CA-2011-131926"/>
    <x v="2"/>
    <x v="106"/>
    <d v="2011-06-06T00:00:00"/>
    <x v="0"/>
    <s v="DW-13480"/>
    <s v="Dianna Wilson"/>
    <x v="2"/>
    <s v="United States"/>
    <s v="Lakeville"/>
    <x v="11"/>
    <n v="55044"/>
    <x v="2"/>
    <s v="OFF-AP-10002945"/>
    <x v="1"/>
    <x v="9"/>
    <s v="Honeywell Enviracaire Portable HEPA Air Cleaner for 17' x 22' Room"/>
    <n v="1503.25"/>
    <x v="2"/>
    <n v="0"/>
    <n v="496.07249999999993"/>
  </r>
  <r>
    <n v="249"/>
    <s v="CA-2011-131926"/>
    <x v="2"/>
    <x v="106"/>
    <d v="2011-06-06T00:00:00"/>
    <x v="0"/>
    <s v="DW-13480"/>
    <s v="Dianna Wilson"/>
    <x v="2"/>
    <s v="United States"/>
    <s v="Lakeville"/>
    <x v="11"/>
    <n v="55044"/>
    <x v="2"/>
    <s v="OFF-PA-10000061"/>
    <x v="1"/>
    <x v="10"/>
    <s v="Xerox 205"/>
    <n v="25.92"/>
    <x v="4"/>
    <n v="0"/>
    <n v="12.441600000000001"/>
  </r>
  <r>
    <n v="250"/>
    <s v="CA-2013-154739"/>
    <x v="0"/>
    <x v="107"/>
    <d v="2013-12-16T00:00:00"/>
    <x v="0"/>
    <s v="LH-17155"/>
    <s v="Logan Haushalter"/>
    <x v="0"/>
    <s v="United States"/>
    <s v="San Francisco"/>
    <x v="1"/>
    <n v="94109"/>
    <x v="1"/>
    <s v="FUR-CH-10002965"/>
    <x v="0"/>
    <x v="1"/>
    <s v="Global Leather Highback Executive Chair with Pneumatic Height Adjustment, Black"/>
    <n v="321.56799999999998"/>
    <x v="0"/>
    <n v="0.2"/>
    <n v="28.137200000000007"/>
  </r>
  <r>
    <n v="251"/>
    <s v="CA-2013-145625"/>
    <x v="0"/>
    <x v="108"/>
    <d v="2013-09-18T00:00:00"/>
    <x v="1"/>
    <s v="KC-16540"/>
    <s v="Kelly Collister"/>
    <x v="0"/>
    <s v="United States"/>
    <s v="San Diego"/>
    <x v="1"/>
    <n v="92037"/>
    <x v="1"/>
    <s v="OFF-PA-10004569"/>
    <x v="1"/>
    <x v="10"/>
    <s v="Wirebound Message Books, Two 4 1/4&quot; x 5&quot; Forms per Page"/>
    <n v="7.61"/>
    <x v="7"/>
    <n v="0"/>
    <n v="3.5766999999999998"/>
  </r>
  <r>
    <n v="252"/>
    <s v="CA-2013-145625"/>
    <x v="0"/>
    <x v="108"/>
    <d v="2013-09-18T00:00:00"/>
    <x v="1"/>
    <s v="KC-16540"/>
    <s v="Kelly Collister"/>
    <x v="0"/>
    <s v="United States"/>
    <s v="San Diego"/>
    <x v="1"/>
    <n v="92037"/>
    <x v="1"/>
    <s v="TEC-AC-10003832"/>
    <x v="2"/>
    <x v="11"/>
    <s v="Logitech P710e Mobile Speakerphone"/>
    <n v="3347.37"/>
    <x v="11"/>
    <n v="0"/>
    <n v="636.0002999999997"/>
  </r>
  <r>
    <n v="253"/>
    <s v="CA-2013-146941"/>
    <x v="0"/>
    <x v="107"/>
    <d v="2013-12-14T00:00:00"/>
    <x v="2"/>
    <s v="DL-13315"/>
    <s v="Delfina Latchford"/>
    <x v="0"/>
    <s v="United States"/>
    <s v="New York City"/>
    <x v="15"/>
    <n v="10024"/>
    <x v="3"/>
    <s v="OFF-ST-10001228"/>
    <x v="1"/>
    <x v="4"/>
    <s v="Fellowes Personal Hanging Folder Files, Navy"/>
    <n v="80.58"/>
    <x v="5"/>
    <n v="0"/>
    <n v="22.562400000000004"/>
  </r>
  <r>
    <n v="254"/>
    <s v="CA-2013-146941"/>
    <x v="0"/>
    <x v="107"/>
    <d v="2013-12-14T00:00:00"/>
    <x v="2"/>
    <s v="DL-13315"/>
    <s v="Delfina Latchford"/>
    <x v="0"/>
    <s v="United States"/>
    <s v="New York City"/>
    <x v="15"/>
    <n v="10024"/>
    <x v="3"/>
    <s v="OFF-EN-10003296"/>
    <x v="1"/>
    <x v="12"/>
    <s v="Tyvek Side-Opening Peel &amp; Seel Expanding Envelopes"/>
    <n v="361.92"/>
    <x v="4"/>
    <n v="0"/>
    <n v="162.864"/>
  </r>
  <r>
    <n v="255"/>
    <s v="US-2012-159982"/>
    <x v="1"/>
    <x v="109"/>
    <d v="2012-12-04T00:00:00"/>
    <x v="1"/>
    <s v="DR-12880"/>
    <s v="Dan Reichenbach"/>
    <x v="1"/>
    <s v="United States"/>
    <s v="Chicago"/>
    <x v="10"/>
    <n v="60623"/>
    <x v="2"/>
    <s v="FUR-FU-10002505"/>
    <x v="0"/>
    <x v="5"/>
    <s v="Eldon 100 Class Desk Accessories"/>
    <n v="12.132000000000001"/>
    <x v="6"/>
    <n v="0.6"/>
    <n v="-8.4923999999999982"/>
  </r>
  <r>
    <n v="256"/>
    <s v="US-2012-159982"/>
    <x v="1"/>
    <x v="109"/>
    <d v="2012-12-04T00:00:00"/>
    <x v="1"/>
    <s v="DR-12880"/>
    <s v="Dan Reichenbach"/>
    <x v="1"/>
    <s v="United States"/>
    <s v="Chicago"/>
    <x v="10"/>
    <n v="60623"/>
    <x v="2"/>
    <s v="OFF-ST-10004804"/>
    <x v="1"/>
    <x v="4"/>
    <s v="Belkin 19&quot; Vented Equipment Shelf, Black"/>
    <n v="82.367999999999995"/>
    <x v="0"/>
    <n v="0.2"/>
    <n v="-19.562399999999997"/>
  </r>
  <r>
    <n v="257"/>
    <s v="US-2012-159982"/>
    <x v="1"/>
    <x v="109"/>
    <d v="2012-12-04T00:00:00"/>
    <x v="1"/>
    <s v="DR-12880"/>
    <s v="Dan Reichenbach"/>
    <x v="1"/>
    <s v="United States"/>
    <s v="Chicago"/>
    <x v="10"/>
    <n v="60623"/>
    <x v="2"/>
    <s v="OFF-ST-10001590"/>
    <x v="1"/>
    <x v="4"/>
    <s v="Tenex Personal Project File with Scoop Front Design, Black"/>
    <n v="53.92"/>
    <x v="2"/>
    <n v="0.2"/>
    <n v="4.0439999999999969"/>
  </r>
  <r>
    <n v="258"/>
    <s v="US-2012-159982"/>
    <x v="1"/>
    <x v="109"/>
    <d v="2012-12-04T00:00:00"/>
    <x v="1"/>
    <s v="DR-12880"/>
    <s v="Dan Reichenbach"/>
    <x v="1"/>
    <s v="United States"/>
    <s v="Chicago"/>
    <x v="10"/>
    <n v="60623"/>
    <x v="2"/>
    <s v="TEC-PH-10001580"/>
    <x v="2"/>
    <x v="7"/>
    <s v="Logitech Mobile Speakerphone P710e - speaker phone"/>
    <n v="647.904"/>
    <x v="5"/>
    <n v="0.2"/>
    <n v="56.691599999999966"/>
  </r>
  <r>
    <n v="259"/>
    <s v="CA-2014-163139"/>
    <x v="3"/>
    <x v="96"/>
    <d v="2014-12-04T00:00:00"/>
    <x v="0"/>
    <s v="CC-12670"/>
    <s v="Craig Carreira"/>
    <x v="0"/>
    <s v="United States"/>
    <s v="New York City"/>
    <x v="15"/>
    <n v="10009"/>
    <x v="3"/>
    <s v="TEC-AC-10000290"/>
    <x v="2"/>
    <x v="11"/>
    <s v="Sabrent 4-Port USB 2.0 Hub"/>
    <n v="20.37"/>
    <x v="1"/>
    <n v="0"/>
    <n v="6.9258000000000006"/>
  </r>
  <r>
    <n v="260"/>
    <s v="CA-2014-163139"/>
    <x v="3"/>
    <x v="96"/>
    <d v="2014-12-04T00:00:00"/>
    <x v="0"/>
    <s v="CC-12670"/>
    <s v="Craig Carreira"/>
    <x v="0"/>
    <s v="United States"/>
    <s v="New York City"/>
    <x v="15"/>
    <n v="10009"/>
    <x v="3"/>
    <s v="OFF-ST-10002790"/>
    <x v="1"/>
    <x v="4"/>
    <s v="Safco Industrial Shelving"/>
    <n v="221.54999999999998"/>
    <x v="1"/>
    <n v="0"/>
    <n v="6.6465000000000174"/>
  </r>
  <r>
    <n v="261"/>
    <s v="CA-2014-163139"/>
    <x v="3"/>
    <x v="96"/>
    <d v="2014-12-04T00:00:00"/>
    <x v="0"/>
    <s v="CC-12670"/>
    <s v="Craig Carreira"/>
    <x v="0"/>
    <s v="United States"/>
    <s v="New York City"/>
    <x v="15"/>
    <n v="10009"/>
    <x v="3"/>
    <s v="OFF-BI-10003460"/>
    <x v="1"/>
    <x v="8"/>
    <s v="Acco 3-Hole Punch"/>
    <n v="17.52"/>
    <x v="2"/>
    <n v="0.2"/>
    <n v="6.1319999999999988"/>
  </r>
  <r>
    <n v="262"/>
    <s v="US-2014-155299"/>
    <x v="3"/>
    <x v="110"/>
    <d v="2014-06-13T00:00:00"/>
    <x v="1"/>
    <s v="Dl-13600"/>
    <s v="Dorris liebe"/>
    <x v="1"/>
    <s v="United States"/>
    <s v="Pasadena"/>
    <x v="5"/>
    <n v="77506"/>
    <x v="2"/>
    <s v="OFF-AP-10002203"/>
    <x v="1"/>
    <x v="9"/>
    <s v="Eureka Disposable Bags for Sanitaire Vibra Groomer I Upright Vac"/>
    <n v="1.6239999999999994"/>
    <x v="0"/>
    <n v="0.8"/>
    <n v="-4.4660000000000002"/>
  </r>
  <r>
    <n v="263"/>
    <s v="US-2011-106992"/>
    <x v="2"/>
    <x v="111"/>
    <d v="2011-09-21T00:00:00"/>
    <x v="0"/>
    <s v="SB-20290"/>
    <s v="Sean Braxton"/>
    <x v="1"/>
    <s v="United States"/>
    <s v="Houston"/>
    <x v="5"/>
    <n v="77036"/>
    <x v="2"/>
    <s v="TEC-MA-10000822"/>
    <x v="2"/>
    <x v="15"/>
    <s v="Lexmark MX611dhe Monochrome Laser Printer"/>
    <n v="3059.982"/>
    <x v="1"/>
    <n v="0.4"/>
    <n v="-509.99700000000075"/>
  </r>
  <r>
    <n v="264"/>
    <s v="US-2011-106992"/>
    <x v="2"/>
    <x v="111"/>
    <d v="2011-09-21T00:00:00"/>
    <x v="0"/>
    <s v="SB-20290"/>
    <s v="Sean Braxton"/>
    <x v="1"/>
    <s v="United States"/>
    <s v="Houston"/>
    <x v="5"/>
    <n v="77036"/>
    <x v="2"/>
    <s v="TEC-MA-10003353"/>
    <x v="2"/>
    <x v="15"/>
    <s v="Xerox WorkCentre 6505DN Laser Multifunction Printer"/>
    <n v="2519.9579999999996"/>
    <x v="3"/>
    <n v="0.4"/>
    <n v="-251.99579999999992"/>
  </r>
  <r>
    <n v="265"/>
    <s v="CA-2013-125318"/>
    <x v="0"/>
    <x v="112"/>
    <d v="2013-06-14T00:00:00"/>
    <x v="1"/>
    <s v="RC-19825"/>
    <s v="Roy Collins"/>
    <x v="0"/>
    <s v="United States"/>
    <s v="Chicago"/>
    <x v="10"/>
    <n v="60610"/>
    <x v="2"/>
    <s v="TEC-PH-10001433"/>
    <x v="2"/>
    <x v="7"/>
    <s v="Cisco Small Business SPA 502G VoIP phone"/>
    <n v="328.22399999999999"/>
    <x v="4"/>
    <n v="0.2"/>
    <n v="28.7196"/>
  </r>
  <r>
    <n v="266"/>
    <s v="CA-2012-155040"/>
    <x v="1"/>
    <x v="113"/>
    <d v="2012-11-15T00:00:00"/>
    <x v="1"/>
    <s v="AH-10210"/>
    <s v="Alan Hwang"/>
    <x v="0"/>
    <s v="United States"/>
    <s v="Brentwood"/>
    <x v="1"/>
    <n v="94513"/>
    <x v="1"/>
    <s v="TEC-AC-10004469"/>
    <x v="2"/>
    <x v="11"/>
    <s v="Microsoft Sculpt Comfort Mouse"/>
    <n v="79.900000000000006"/>
    <x v="0"/>
    <n v="0"/>
    <n v="35.156000000000006"/>
  </r>
  <r>
    <n v="267"/>
    <s v="CA-2014-136826"/>
    <x v="3"/>
    <x v="114"/>
    <d v="2014-06-21T00:00:00"/>
    <x v="1"/>
    <s v="CB-12535"/>
    <s v="Claudia Bergmann"/>
    <x v="1"/>
    <s v="United States"/>
    <s v="Chapel Hill"/>
    <x v="3"/>
    <n v="27514"/>
    <x v="0"/>
    <s v="OFF-AR-10003602"/>
    <x v="1"/>
    <x v="6"/>
    <s v="Quartet Omega Colored Chalk, 12/Pack"/>
    <n v="14.015999999999998"/>
    <x v="1"/>
    <n v="0.2"/>
    <n v="4.7303999999999995"/>
  </r>
  <r>
    <n v="268"/>
    <s v="CA-2013-111010"/>
    <x v="0"/>
    <x v="115"/>
    <d v="2013-01-28T00:00:00"/>
    <x v="1"/>
    <s v="PG-18895"/>
    <s v="Paul Gonzalez"/>
    <x v="0"/>
    <s v="United States"/>
    <s v="Morristown"/>
    <x v="30"/>
    <n v="7960"/>
    <x v="3"/>
    <s v="OFF-FA-10003472"/>
    <x v="1"/>
    <x v="13"/>
    <s v="Bagged Rubber Bands"/>
    <n v="7.5600000000000005"/>
    <x v="5"/>
    <n v="0"/>
    <n v="0.3024"/>
  </r>
  <r>
    <n v="269"/>
    <s v="US-2014-145366"/>
    <x v="3"/>
    <x v="34"/>
    <d v="2014-12-14T00:00:00"/>
    <x v="1"/>
    <s v="CA-12310"/>
    <s v="Christine Abelman"/>
    <x v="1"/>
    <s v="United States"/>
    <s v="Cincinnati"/>
    <x v="24"/>
    <n v="45231"/>
    <x v="3"/>
    <s v="OFF-ST-10004180"/>
    <x v="1"/>
    <x v="4"/>
    <s v="Safco Commercial Shelving"/>
    <n v="37.207999999999998"/>
    <x v="7"/>
    <n v="0.2"/>
    <n v="-7.4416000000000011"/>
  </r>
  <r>
    <n v="270"/>
    <s v="US-2014-145366"/>
    <x v="3"/>
    <x v="34"/>
    <d v="2014-12-14T00:00:00"/>
    <x v="1"/>
    <s v="CA-12310"/>
    <s v="Christine Abelman"/>
    <x v="1"/>
    <s v="United States"/>
    <s v="Cincinnati"/>
    <x v="24"/>
    <n v="45231"/>
    <x v="3"/>
    <s v="OFF-EN-10004386"/>
    <x v="1"/>
    <x v="12"/>
    <s v="Recycled Interoffice Envelopes with String and Button Closure, 10 x 13"/>
    <n v="57.576000000000001"/>
    <x v="1"/>
    <n v="0.2"/>
    <n v="21.591000000000001"/>
  </r>
  <r>
    <n v="271"/>
    <s v="CA-2014-163979"/>
    <x v="3"/>
    <x v="116"/>
    <d v="2015-01-03T00:00:00"/>
    <x v="0"/>
    <s v="KH-16690"/>
    <s v="Kristen Hastings"/>
    <x v="1"/>
    <s v="United States"/>
    <s v="San Francisco"/>
    <x v="1"/>
    <n v="94110"/>
    <x v="1"/>
    <s v="OFF-ST-10003208"/>
    <x v="1"/>
    <x v="4"/>
    <s v="Adjustable Depth Letter/Legal Cart"/>
    <n v="725.84"/>
    <x v="4"/>
    <n v="0"/>
    <n v="210.4935999999999"/>
  </r>
  <r>
    <n v="272"/>
    <s v="CA-2012-155334"/>
    <x v="1"/>
    <x v="117"/>
    <d v="2012-07-31T00:00:00"/>
    <x v="2"/>
    <s v="HA-14920"/>
    <s v="Helen Andreada"/>
    <x v="0"/>
    <s v="United States"/>
    <s v="San Francisco"/>
    <x v="1"/>
    <n v="94109"/>
    <x v="1"/>
    <s v="TEC-AC-10003628"/>
    <x v="2"/>
    <x v="11"/>
    <s v="Logitech 910-002974 M325 Wireless Mouse for Web Scrolling"/>
    <n v="209.92999999999998"/>
    <x v="3"/>
    <n v="0"/>
    <n v="92.369200000000021"/>
  </r>
  <r>
    <n v="273"/>
    <s v="CA-2012-155334"/>
    <x v="1"/>
    <x v="117"/>
    <d v="2012-07-31T00:00:00"/>
    <x v="2"/>
    <s v="HA-14920"/>
    <s v="Helen Andreada"/>
    <x v="0"/>
    <s v="United States"/>
    <s v="San Francisco"/>
    <x v="1"/>
    <n v="94109"/>
    <x v="1"/>
    <s v="FUR-FU-10003274"/>
    <x v="0"/>
    <x v="5"/>
    <s v="Regeneration Desk Collection"/>
    <n v="5.28"/>
    <x v="1"/>
    <n v="0"/>
    <n v="2.3232000000000004"/>
  </r>
  <r>
    <n v="274"/>
    <s v="CA-2012-155334"/>
    <x v="1"/>
    <x v="117"/>
    <d v="2012-07-31T00:00:00"/>
    <x v="2"/>
    <s v="HA-14920"/>
    <s v="Helen Andreada"/>
    <x v="0"/>
    <s v="United States"/>
    <s v="San Francisco"/>
    <x v="1"/>
    <n v="94109"/>
    <x v="1"/>
    <s v="OFF-BI-10002557"/>
    <x v="1"/>
    <x v="8"/>
    <s v="Presstex Flexible Ring Binders"/>
    <n v="10.92"/>
    <x v="1"/>
    <n v="0.2"/>
    <n v="4.0949999999999989"/>
  </r>
  <r>
    <n v="275"/>
    <s v="CA-2014-118136"/>
    <x v="3"/>
    <x v="118"/>
    <d v="2014-09-18T00:00:00"/>
    <x v="2"/>
    <s v="BB-10990"/>
    <s v="Barry Blumstein"/>
    <x v="1"/>
    <s v="United States"/>
    <s v="Inglewood"/>
    <x v="1"/>
    <n v="90301"/>
    <x v="1"/>
    <s v="OFF-PA-10002615"/>
    <x v="1"/>
    <x v="10"/>
    <s v="Ampad Gold Fibre Wirebound Steno Books, 6&quot; x 9&quot;, Gregg Ruled"/>
    <n v="8.82"/>
    <x v="0"/>
    <n v="0"/>
    <n v="4.0571999999999999"/>
  </r>
  <r>
    <n v="276"/>
    <s v="CA-2014-118136"/>
    <x v="3"/>
    <x v="118"/>
    <d v="2014-09-18T00:00:00"/>
    <x v="2"/>
    <s v="BB-10990"/>
    <s v="Barry Blumstein"/>
    <x v="1"/>
    <s v="United States"/>
    <s v="Inglewood"/>
    <x v="1"/>
    <n v="90301"/>
    <x v="1"/>
    <s v="OFF-AR-10001427"/>
    <x v="1"/>
    <x v="6"/>
    <s v="Newell 330"/>
    <n v="5.98"/>
    <x v="7"/>
    <n v="0"/>
    <n v="1.5548000000000002"/>
  </r>
  <r>
    <n v="277"/>
    <s v="CA-2014-132976"/>
    <x v="3"/>
    <x v="119"/>
    <d v="2014-10-18T00:00:00"/>
    <x v="1"/>
    <s v="AG-10495"/>
    <s v="Andrew Gjertsen"/>
    <x v="1"/>
    <s v="United States"/>
    <s v="Philadelphia"/>
    <x v="9"/>
    <n v="19140"/>
    <x v="3"/>
    <s v="OFF-PA-10000673"/>
    <x v="1"/>
    <x v="10"/>
    <s v="Post-it “Important Message” Note Pad, Neon Colors, 50 Sheets/Pad"/>
    <n v="11.648000000000001"/>
    <x v="0"/>
    <n v="0.2"/>
    <n v="4.0768000000000004"/>
  </r>
  <r>
    <n v="278"/>
    <s v="CA-2014-132976"/>
    <x v="3"/>
    <x v="119"/>
    <d v="2014-10-18T00:00:00"/>
    <x v="1"/>
    <s v="AG-10495"/>
    <s v="Andrew Gjertsen"/>
    <x v="1"/>
    <s v="United States"/>
    <s v="Philadelphia"/>
    <x v="9"/>
    <n v="19140"/>
    <x v="3"/>
    <s v="OFF-PA-10004470"/>
    <x v="1"/>
    <x v="10"/>
    <s v="Adams Write n' Stick Phone Message Book, 11&quot; X 5 1/4&quot;, 200 Messages"/>
    <n v="18.175999999999998"/>
    <x v="4"/>
    <n v="0.2"/>
    <n v="5.9071999999999987"/>
  </r>
  <r>
    <n v="279"/>
    <s v="CA-2014-132976"/>
    <x v="3"/>
    <x v="119"/>
    <d v="2014-10-18T00:00:00"/>
    <x v="1"/>
    <s v="AG-10495"/>
    <s v="Andrew Gjertsen"/>
    <x v="1"/>
    <s v="United States"/>
    <s v="Philadelphia"/>
    <x v="9"/>
    <n v="19140"/>
    <x v="3"/>
    <s v="OFF-ST-10000876"/>
    <x v="1"/>
    <x v="4"/>
    <s v="Eldon Simplefile Box Office"/>
    <n v="59.712000000000003"/>
    <x v="5"/>
    <n v="0.2"/>
    <n v="5.9711999999999996"/>
  </r>
  <r>
    <n v="280"/>
    <s v="CA-2014-132976"/>
    <x v="3"/>
    <x v="119"/>
    <d v="2014-10-18T00:00:00"/>
    <x v="1"/>
    <s v="AG-10495"/>
    <s v="Andrew Gjertsen"/>
    <x v="1"/>
    <s v="United States"/>
    <s v="Philadelphia"/>
    <x v="9"/>
    <n v="19140"/>
    <x v="3"/>
    <s v="OFF-LA-10002043"/>
    <x v="1"/>
    <x v="2"/>
    <s v="Avery 489"/>
    <n v="24.839999999999996"/>
    <x v="1"/>
    <n v="0.2"/>
    <n v="8.6940000000000008"/>
  </r>
  <r>
    <n v="281"/>
    <s v="US-2012-161991"/>
    <x v="1"/>
    <x v="120"/>
    <d v="2012-09-28T00:00:00"/>
    <x v="0"/>
    <s v="SC-20725"/>
    <s v="Steven Cartwright"/>
    <x v="0"/>
    <s v="United States"/>
    <s v="Houston"/>
    <x v="5"/>
    <n v="77070"/>
    <x v="2"/>
    <s v="OFF-BI-10004967"/>
    <x v="1"/>
    <x v="8"/>
    <s v="Round Ring Binders"/>
    <n v="2.0799999999999996"/>
    <x v="2"/>
    <n v="0.8"/>
    <n v="-3.4320000000000004"/>
  </r>
  <r>
    <n v="282"/>
    <s v="US-2012-161991"/>
    <x v="1"/>
    <x v="120"/>
    <d v="2012-09-28T00:00:00"/>
    <x v="0"/>
    <s v="SC-20725"/>
    <s v="Steven Cartwright"/>
    <x v="0"/>
    <s v="United States"/>
    <s v="Houston"/>
    <x v="5"/>
    <n v="77070"/>
    <x v="2"/>
    <s v="TEC-PH-10001760"/>
    <x v="2"/>
    <x v="7"/>
    <s v="Bose SoundLink Bluetooth Speaker"/>
    <n v="1114.4000000000001"/>
    <x v="3"/>
    <n v="0.2"/>
    <n v="376.11"/>
  </r>
  <r>
    <n v="283"/>
    <s v="CA-2012-130890"/>
    <x v="1"/>
    <x v="121"/>
    <d v="2012-11-06T00:00:00"/>
    <x v="1"/>
    <s v="JO-15280"/>
    <s v="Jas O'Carroll"/>
    <x v="0"/>
    <s v="United States"/>
    <s v="Los Angeles"/>
    <x v="1"/>
    <n v="90004"/>
    <x v="1"/>
    <s v="FUR-TA-10002903"/>
    <x v="0"/>
    <x v="3"/>
    <s v="Bevis Round Bullnose 29&quot; High Table Top"/>
    <n v="1038.8399999999999"/>
    <x v="2"/>
    <n v="0.2"/>
    <n v="51.942000000000007"/>
  </r>
  <r>
    <n v="284"/>
    <s v="CA-2012-130883"/>
    <x v="1"/>
    <x v="120"/>
    <d v="2012-10-02T00:00:00"/>
    <x v="1"/>
    <s v="TB-21520"/>
    <s v="Tracy Blumstein"/>
    <x v="0"/>
    <s v="United States"/>
    <s v="Portland"/>
    <x v="21"/>
    <n v="97206"/>
    <x v="1"/>
    <s v="OFF-PA-10000474"/>
    <x v="1"/>
    <x v="10"/>
    <s v="Staples"/>
    <n v="141.76"/>
    <x v="2"/>
    <n v="0.2"/>
    <n v="47.843999999999994"/>
  </r>
  <r>
    <n v="285"/>
    <s v="CA-2012-130883"/>
    <x v="1"/>
    <x v="120"/>
    <d v="2012-10-02T00:00:00"/>
    <x v="1"/>
    <s v="TB-21520"/>
    <s v="Tracy Blumstein"/>
    <x v="0"/>
    <s v="United States"/>
    <s v="Portland"/>
    <x v="21"/>
    <n v="97206"/>
    <x v="1"/>
    <s v="TEC-AC-10001956"/>
    <x v="2"/>
    <x v="11"/>
    <s v="Microsoft Arc Touch Mouse"/>
    <n v="239.80000000000004"/>
    <x v="2"/>
    <n v="0.2"/>
    <n v="47.959999999999987"/>
  </r>
  <r>
    <n v="286"/>
    <s v="CA-2012-130883"/>
    <x v="1"/>
    <x v="120"/>
    <d v="2012-10-02T00:00:00"/>
    <x v="1"/>
    <s v="TB-21520"/>
    <s v="Tracy Blumstein"/>
    <x v="0"/>
    <s v="United States"/>
    <s v="Portland"/>
    <x v="21"/>
    <n v="97206"/>
    <x v="1"/>
    <s v="OFF-PA-10004100"/>
    <x v="1"/>
    <x v="10"/>
    <s v="Xerox 216"/>
    <n v="31.104000000000006"/>
    <x v="5"/>
    <n v="0.2"/>
    <n v="10.8864"/>
  </r>
  <r>
    <n v="287"/>
    <s v="CA-2013-112697"/>
    <x v="0"/>
    <x v="122"/>
    <d v="2013-12-21T00:00:00"/>
    <x v="0"/>
    <s v="AH-10195"/>
    <s v="Alan Haines"/>
    <x v="1"/>
    <s v="United States"/>
    <s v="Tamarac"/>
    <x v="2"/>
    <n v="33319"/>
    <x v="0"/>
    <s v="OFF-BI-10000778"/>
    <x v="1"/>
    <x v="8"/>
    <s v="GBC VeloBinder Electric Binding Machine"/>
    <n v="254.05800000000002"/>
    <x v="3"/>
    <n v="0.7"/>
    <n v="-169.3719999999999"/>
  </r>
  <r>
    <n v="288"/>
    <s v="CA-2013-112697"/>
    <x v="0"/>
    <x v="122"/>
    <d v="2013-12-21T00:00:00"/>
    <x v="0"/>
    <s v="AH-10195"/>
    <s v="Alan Haines"/>
    <x v="1"/>
    <s v="United States"/>
    <s v="Tamarac"/>
    <x v="2"/>
    <n v="33319"/>
    <x v="0"/>
    <s v="OFF-AP-10002684"/>
    <x v="1"/>
    <x v="9"/>
    <s v="Acco 7-Outlet Masterpiece Power Center, Wihtout Fax/Phone Line Protection"/>
    <n v="194.52800000000002"/>
    <x v="0"/>
    <n v="0.2"/>
    <n v="24.315999999999974"/>
  </r>
  <r>
    <n v="289"/>
    <s v="CA-2013-112697"/>
    <x v="0"/>
    <x v="122"/>
    <d v="2013-12-21T00:00:00"/>
    <x v="0"/>
    <s v="AH-10195"/>
    <s v="Alan Haines"/>
    <x v="1"/>
    <s v="United States"/>
    <s v="Tamarac"/>
    <x v="2"/>
    <n v="33319"/>
    <x v="0"/>
    <s v="OFF-SU-10000646"/>
    <x v="1"/>
    <x v="14"/>
    <s v="Premier Automatic Letter Opener"/>
    <n v="961.48000000000013"/>
    <x v="2"/>
    <n v="0.2"/>
    <n v="-204.31449999999995"/>
  </r>
  <r>
    <n v="290"/>
    <s v="CA-2013-110772"/>
    <x v="0"/>
    <x v="73"/>
    <d v="2013-11-25T00:00:00"/>
    <x v="0"/>
    <s v="NZ-18565"/>
    <s v="Nick Zandusky"/>
    <x v="2"/>
    <s v="United States"/>
    <s v="Columbus"/>
    <x v="24"/>
    <n v="43229"/>
    <x v="3"/>
    <s v="OFF-FA-10002983"/>
    <x v="1"/>
    <x v="13"/>
    <s v="Advantus SlideClip Paper Clips"/>
    <n v="19.096"/>
    <x v="3"/>
    <n v="0.2"/>
    <n v="6.6835999999999993"/>
  </r>
  <r>
    <n v="291"/>
    <s v="CA-2013-110772"/>
    <x v="0"/>
    <x v="73"/>
    <d v="2013-11-25T00:00:00"/>
    <x v="0"/>
    <s v="NZ-18565"/>
    <s v="Nick Zandusky"/>
    <x v="2"/>
    <s v="United States"/>
    <s v="Columbus"/>
    <x v="24"/>
    <n v="43229"/>
    <x v="3"/>
    <s v="OFF-LA-10004689"/>
    <x v="1"/>
    <x v="2"/>
    <s v="Avery 512"/>
    <n v="18.496000000000002"/>
    <x v="8"/>
    <n v="0.2"/>
    <n v="6.2423999999999999"/>
  </r>
  <r>
    <n v="292"/>
    <s v="CA-2013-110772"/>
    <x v="0"/>
    <x v="73"/>
    <d v="2013-11-25T00:00:00"/>
    <x v="0"/>
    <s v="NZ-18565"/>
    <s v="Nick Zandusky"/>
    <x v="2"/>
    <s v="United States"/>
    <s v="Columbus"/>
    <x v="24"/>
    <n v="43229"/>
    <x v="3"/>
    <s v="TEC-AC-10002001"/>
    <x v="2"/>
    <x v="11"/>
    <s v="Logitech Wireless Gaming Headset G930"/>
    <n v="255.98400000000004"/>
    <x v="0"/>
    <n v="0.2"/>
    <n v="54.396600000000007"/>
  </r>
  <r>
    <n v="293"/>
    <s v="CA-2013-110772"/>
    <x v="0"/>
    <x v="73"/>
    <d v="2013-11-25T00:00:00"/>
    <x v="0"/>
    <s v="NZ-18565"/>
    <s v="Nick Zandusky"/>
    <x v="2"/>
    <s v="United States"/>
    <s v="Columbus"/>
    <x v="24"/>
    <n v="43229"/>
    <x v="3"/>
    <s v="FUR-BO-10004709"/>
    <x v="0"/>
    <x v="0"/>
    <s v="Bush Westfield Collection Bookcases, Medium Cherry Finish"/>
    <n v="86.97"/>
    <x v="1"/>
    <n v="0.5"/>
    <n v="-48.703199999999995"/>
  </r>
  <r>
    <n v="294"/>
    <s v="CA-2011-111451"/>
    <x v="2"/>
    <x v="58"/>
    <d v="2011-12-28T00:00:00"/>
    <x v="2"/>
    <s v="KL-16555"/>
    <s v="Kelly Lampkin"/>
    <x v="1"/>
    <s v="United States"/>
    <s v="Colorado Springs"/>
    <x v="22"/>
    <n v="80906"/>
    <x v="1"/>
    <s v="FUR-FU-10004091"/>
    <x v="0"/>
    <x v="5"/>
    <s v="Howard Miller 13&quot; Diameter Goldtone Round Wall Clock"/>
    <n v="300.416"/>
    <x v="8"/>
    <n v="0.2"/>
    <n v="78.859200000000001"/>
  </r>
  <r>
    <n v="295"/>
    <s v="CA-2011-111451"/>
    <x v="2"/>
    <x v="58"/>
    <d v="2011-12-28T00:00:00"/>
    <x v="2"/>
    <s v="KL-16555"/>
    <s v="Kelly Lampkin"/>
    <x v="1"/>
    <s v="United States"/>
    <s v="Colorado Springs"/>
    <x v="22"/>
    <n v="80906"/>
    <x v="1"/>
    <s v="FUR-CH-10001891"/>
    <x v="0"/>
    <x v="1"/>
    <s v="Global Deluxe Office Fabric Chairs"/>
    <n v="230.35200000000003"/>
    <x v="1"/>
    <n v="0.2"/>
    <n v="20.155800000000013"/>
  </r>
  <r>
    <n v="296"/>
    <s v="CA-2011-111451"/>
    <x v="2"/>
    <x v="58"/>
    <d v="2011-12-28T00:00:00"/>
    <x v="2"/>
    <s v="KL-16555"/>
    <s v="Kelly Lampkin"/>
    <x v="1"/>
    <s v="United States"/>
    <s v="Colorado Springs"/>
    <x v="22"/>
    <n v="80906"/>
    <x v="1"/>
    <s v="FUR-FU-10002918"/>
    <x v="0"/>
    <x v="5"/>
    <s v="Eldon ClusterMat Chair Mat with Cordless Antistatic Protection"/>
    <n v="218.35200000000003"/>
    <x v="1"/>
    <n v="0.2"/>
    <n v="-24.564599999999999"/>
  </r>
  <r>
    <n v="297"/>
    <s v="CA-2011-111451"/>
    <x v="2"/>
    <x v="58"/>
    <d v="2011-12-28T00:00:00"/>
    <x v="2"/>
    <s v="KL-16555"/>
    <s v="Kelly Lampkin"/>
    <x v="1"/>
    <s v="United States"/>
    <s v="Colorado Springs"/>
    <x v="22"/>
    <n v="80906"/>
    <x v="1"/>
    <s v="OFF-BI-10004593"/>
    <x v="1"/>
    <x v="8"/>
    <s v="Ibico Laser Imprintable Binding System Covers"/>
    <n v="78.600000000000009"/>
    <x v="2"/>
    <n v="0.7"/>
    <n v="-62.88000000000001"/>
  </r>
  <r>
    <n v="298"/>
    <s v="CA-2011-111451"/>
    <x v="2"/>
    <x v="58"/>
    <d v="2011-12-28T00:00:00"/>
    <x v="2"/>
    <s v="KL-16555"/>
    <s v="Kelly Lampkin"/>
    <x v="1"/>
    <s v="United States"/>
    <s v="Colorado Springs"/>
    <x v="22"/>
    <n v="80906"/>
    <x v="1"/>
    <s v="OFF-FA-10004854"/>
    <x v="1"/>
    <x v="13"/>
    <s v="Vinyl Coated Wire Paper Clips in Organizer Box, 800/Box"/>
    <n v="27.552000000000003"/>
    <x v="1"/>
    <n v="0.2"/>
    <n v="9.2987999999999964"/>
  </r>
  <r>
    <n v="299"/>
    <s v="CA-2013-142545"/>
    <x v="0"/>
    <x v="99"/>
    <d v="2013-11-04T00:00:00"/>
    <x v="1"/>
    <s v="JD-15895"/>
    <s v="Jonathan Doherty"/>
    <x v="1"/>
    <s v="United States"/>
    <s v="Belleville"/>
    <x v="30"/>
    <n v="7109"/>
    <x v="3"/>
    <s v="OFF-PA-10002105"/>
    <x v="1"/>
    <x v="10"/>
    <s v="Xerox 223"/>
    <n v="32.400000000000006"/>
    <x v="2"/>
    <n v="0"/>
    <n v="15.552000000000001"/>
  </r>
  <r>
    <n v="300"/>
    <s v="CA-2013-142545"/>
    <x v="0"/>
    <x v="99"/>
    <d v="2013-11-04T00:00:00"/>
    <x v="1"/>
    <s v="JD-15895"/>
    <s v="Jonathan Doherty"/>
    <x v="1"/>
    <s v="United States"/>
    <s v="Belleville"/>
    <x v="30"/>
    <n v="7109"/>
    <x v="3"/>
    <s v="OFF-ST-10002756"/>
    <x v="1"/>
    <x v="4"/>
    <s v="Tennsco Stur-D-Stor Boltless Shelving, 5 Shelves, 24&quot; Deep, Sand"/>
    <n v="1082.48"/>
    <x v="8"/>
    <n v="0"/>
    <n v="10.824800000000096"/>
  </r>
  <r>
    <n v="301"/>
    <s v="CA-2013-142545"/>
    <x v="0"/>
    <x v="99"/>
    <d v="2013-11-04T00:00:00"/>
    <x v="1"/>
    <s v="JD-15895"/>
    <s v="Jonathan Doherty"/>
    <x v="1"/>
    <s v="United States"/>
    <s v="Belleville"/>
    <x v="30"/>
    <n v="7109"/>
    <x v="3"/>
    <s v="OFF-PA-10004243"/>
    <x v="1"/>
    <x v="10"/>
    <s v="Xerox 1939"/>
    <n v="56.91"/>
    <x v="1"/>
    <n v="0"/>
    <n v="27.316799999999997"/>
  </r>
  <r>
    <n v="302"/>
    <s v="CA-2013-142545"/>
    <x v="0"/>
    <x v="99"/>
    <d v="2013-11-04T00:00:00"/>
    <x v="1"/>
    <s v="JD-15895"/>
    <s v="Jonathan Doherty"/>
    <x v="1"/>
    <s v="United States"/>
    <s v="Belleville"/>
    <x v="30"/>
    <n v="7109"/>
    <x v="3"/>
    <s v="FUR-FU-10001861"/>
    <x v="0"/>
    <x v="5"/>
    <s v="Floodlight Indoor Halogen Bulbs, 1 Bulb per Pack, 60 Watts"/>
    <n v="77.599999999999994"/>
    <x v="4"/>
    <n v="0"/>
    <n v="38.023999999999994"/>
  </r>
  <r>
    <n v="303"/>
    <s v="CA-2013-142545"/>
    <x v="0"/>
    <x v="99"/>
    <d v="2013-11-04T00:00:00"/>
    <x v="1"/>
    <s v="JD-15895"/>
    <s v="Jonathan Doherty"/>
    <x v="1"/>
    <s v="United States"/>
    <s v="Belleville"/>
    <x v="30"/>
    <n v="7109"/>
    <x v="3"/>
    <s v="OFF-BI-10002706"/>
    <x v="1"/>
    <x v="8"/>
    <s v="Avery Premier Heavy-Duty Binder with Round Locking Rings"/>
    <n v="14.28"/>
    <x v="7"/>
    <n v="0"/>
    <n v="6.5687999999999995"/>
  </r>
  <r>
    <n v="304"/>
    <s v="US-2014-152380"/>
    <x v="3"/>
    <x v="123"/>
    <d v="2014-11-24T00:00:00"/>
    <x v="1"/>
    <s v="JH-15910"/>
    <s v="Jonathan Howell"/>
    <x v="0"/>
    <s v="United States"/>
    <s v="Chicago"/>
    <x v="10"/>
    <n v="60623"/>
    <x v="2"/>
    <s v="FUR-TA-10002533"/>
    <x v="0"/>
    <x v="3"/>
    <s v="BPI Conference Tables"/>
    <n v="219.07500000000002"/>
    <x v="1"/>
    <n v="0.5"/>
    <n v="-131.44500000000005"/>
  </r>
  <r>
    <n v="305"/>
    <s v="CA-2012-144253"/>
    <x v="1"/>
    <x v="124"/>
    <d v="2012-05-09T00:00:00"/>
    <x v="0"/>
    <s v="AS-10225"/>
    <s v="Alan Schoenberger"/>
    <x v="1"/>
    <s v="United States"/>
    <s v="New York City"/>
    <x v="15"/>
    <n v="10024"/>
    <x v="3"/>
    <s v="FUR-FU-10002671"/>
    <x v="0"/>
    <x v="5"/>
    <s v="Electrix 20W Halogen Replacement Bulb for Zoom-In Desk Lamp"/>
    <n v="26.8"/>
    <x v="0"/>
    <n v="0"/>
    <n v="12.863999999999999"/>
  </r>
  <r>
    <n v="306"/>
    <s v="CA-2011-130960"/>
    <x v="2"/>
    <x v="125"/>
    <d v="2012-01-04T00:00:00"/>
    <x v="1"/>
    <s v="KB-16600"/>
    <s v="Ken Brennan"/>
    <x v="1"/>
    <s v="United States"/>
    <s v="Taylor"/>
    <x v="12"/>
    <n v="48180"/>
    <x v="2"/>
    <s v="OFF-AR-10003651"/>
    <x v="1"/>
    <x v="6"/>
    <s v="Newell 350"/>
    <n v="9.84"/>
    <x v="1"/>
    <n v="0"/>
    <n v="2.8535999999999988"/>
  </r>
  <r>
    <n v="307"/>
    <s v="CA-2011-111003"/>
    <x v="2"/>
    <x v="106"/>
    <d v="2011-06-06T00:00:00"/>
    <x v="1"/>
    <s v="CR-12625"/>
    <s v="Corey Roper"/>
    <x v="2"/>
    <s v="United States"/>
    <s v="Lakewood"/>
    <x v="30"/>
    <n v="8701"/>
    <x v="3"/>
    <s v="OFF-BI-10001072"/>
    <x v="1"/>
    <x v="8"/>
    <s v="GBC Clear Cover, 8-1/2 x 11, unpunched, 25 covers per pack"/>
    <n v="45.480000000000004"/>
    <x v="1"/>
    <n v="0"/>
    <n v="20.9208"/>
  </r>
  <r>
    <n v="308"/>
    <s v="CA-2011-111003"/>
    <x v="2"/>
    <x v="106"/>
    <d v="2011-06-06T00:00:00"/>
    <x v="1"/>
    <s v="CR-12625"/>
    <s v="Corey Roper"/>
    <x v="2"/>
    <s v="United States"/>
    <s v="Lakewood"/>
    <x v="30"/>
    <n v="8701"/>
    <x v="3"/>
    <s v="OFF-AR-10002135"/>
    <x v="1"/>
    <x v="6"/>
    <s v="Boston Heavy-Duty Trimline Electric Pencil Sharpeners"/>
    <n v="289.20000000000005"/>
    <x v="5"/>
    <n v="0"/>
    <n v="83.867999999999967"/>
  </r>
  <r>
    <n v="309"/>
    <s v="CA-2014-126774"/>
    <x v="3"/>
    <x v="4"/>
    <d v="2014-04-18T00:00:00"/>
    <x v="2"/>
    <s v="SH-20395"/>
    <s v="Shahid Hopkins"/>
    <x v="0"/>
    <s v="United States"/>
    <s v="Arlington"/>
    <x v="17"/>
    <n v="22204"/>
    <x v="0"/>
    <s v="OFF-AR-10002804"/>
    <x v="1"/>
    <x v="6"/>
    <s v="Faber Castell Col-Erase Pencils"/>
    <n v="4.8899999999999997"/>
    <x v="7"/>
    <n v="0"/>
    <n v="2.0049000000000001"/>
  </r>
  <r>
    <n v="310"/>
    <s v="CA-2013-142902"/>
    <x v="0"/>
    <x v="126"/>
    <d v="2013-09-15T00:00:00"/>
    <x v="0"/>
    <s v="BP-11185"/>
    <s v="Ben Peterman"/>
    <x v="1"/>
    <s v="United States"/>
    <s v="Arvada"/>
    <x v="22"/>
    <n v="80004"/>
    <x v="1"/>
    <s v="FUR-FU-10001918"/>
    <x v="0"/>
    <x v="5"/>
    <s v="C-Line Cubicle Keepers Polyproplyene Holder With Velcro Backings"/>
    <n v="15.136000000000003"/>
    <x v="4"/>
    <n v="0.2"/>
    <n v="3.5948000000000011"/>
  </r>
  <r>
    <n v="311"/>
    <s v="CA-2013-142902"/>
    <x v="0"/>
    <x v="126"/>
    <d v="2013-09-15T00:00:00"/>
    <x v="0"/>
    <s v="BP-11185"/>
    <s v="Ben Peterman"/>
    <x v="1"/>
    <s v="United States"/>
    <s v="Arvada"/>
    <x v="22"/>
    <n v="80004"/>
    <x v="1"/>
    <s v="FUR-CH-10004086"/>
    <x v="0"/>
    <x v="1"/>
    <s v="Hon 4070 Series Pagoda Armless Upholstered Stacking Chairs"/>
    <n v="466.76800000000003"/>
    <x v="0"/>
    <n v="0.2"/>
    <n v="52.511399999999981"/>
  </r>
  <r>
    <n v="312"/>
    <s v="CA-2013-142902"/>
    <x v="0"/>
    <x v="126"/>
    <d v="2013-09-15T00:00:00"/>
    <x v="0"/>
    <s v="BP-11185"/>
    <s v="Ben Peterman"/>
    <x v="1"/>
    <s v="United States"/>
    <s v="Arvada"/>
    <x v="22"/>
    <n v="80004"/>
    <x v="1"/>
    <s v="FUR-FU-10001756"/>
    <x v="0"/>
    <x v="5"/>
    <s v="Eldon Expressions Desk Accessory, Wood Photo Frame, Mahogany"/>
    <n v="15.231999999999999"/>
    <x v="7"/>
    <n v="0.2"/>
    <n v="1.7135999999999978"/>
  </r>
  <r>
    <n v="313"/>
    <s v="CA-2013-142902"/>
    <x v="0"/>
    <x v="126"/>
    <d v="2013-09-15T00:00:00"/>
    <x v="0"/>
    <s v="BP-11185"/>
    <s v="Ben Peterman"/>
    <x v="1"/>
    <s v="United States"/>
    <s v="Arvada"/>
    <x v="22"/>
    <n v="80004"/>
    <x v="1"/>
    <s v="OFF-LA-10000634"/>
    <x v="1"/>
    <x v="2"/>
    <s v="Avery 509"/>
    <n v="6.2640000000000002"/>
    <x v="1"/>
    <n v="0.2"/>
    <n v="2.0358000000000001"/>
  </r>
  <r>
    <n v="314"/>
    <s v="CA-2011-120887"/>
    <x v="2"/>
    <x v="127"/>
    <d v="2011-10-03T00:00:00"/>
    <x v="1"/>
    <s v="TS-21205"/>
    <s v="Thomas Seio"/>
    <x v="1"/>
    <s v="United States"/>
    <s v="Hackensack"/>
    <x v="30"/>
    <n v="7601"/>
    <x v="3"/>
    <s v="FUR-FU-10001588"/>
    <x v="0"/>
    <x v="5"/>
    <s v="Deflect-o SuperTray Unbreakable Stackable Tray, Letter, Black"/>
    <n v="87.539999999999992"/>
    <x v="1"/>
    <n v="0"/>
    <n v="37.642200000000003"/>
  </r>
  <r>
    <n v="315"/>
    <s v="CA-2011-167850"/>
    <x v="2"/>
    <x v="128"/>
    <d v="2011-08-16T00:00:00"/>
    <x v="1"/>
    <s v="AG-10525"/>
    <s v="Andy Gerbode"/>
    <x v="1"/>
    <s v="United States"/>
    <s v="Saint Petersburg"/>
    <x v="2"/>
    <n v="33710"/>
    <x v="0"/>
    <s v="TEC-PH-10002398"/>
    <x v="2"/>
    <x v="7"/>
    <s v="AT&amp;T 1070 Corded Phone"/>
    <n v="178.38400000000001"/>
    <x v="0"/>
    <n v="0.2"/>
    <n v="22.297999999999973"/>
  </r>
  <r>
    <n v="316"/>
    <s v="CA-2011-167850"/>
    <x v="2"/>
    <x v="128"/>
    <d v="2011-08-16T00:00:00"/>
    <x v="1"/>
    <s v="AG-10525"/>
    <s v="Andy Gerbode"/>
    <x v="1"/>
    <s v="United States"/>
    <s v="Saint Petersburg"/>
    <x v="2"/>
    <n v="33710"/>
    <x v="0"/>
    <s v="OFF-PA-10001937"/>
    <x v="1"/>
    <x v="10"/>
    <s v="Xerox 21"/>
    <n v="15.552000000000003"/>
    <x v="1"/>
    <n v="0.2"/>
    <n v="5.4432"/>
  </r>
  <r>
    <n v="317"/>
    <s v="CA-2011-164259"/>
    <x v="2"/>
    <x v="129"/>
    <d v="2011-12-30T00:00:00"/>
    <x v="2"/>
    <s v="SP-20860"/>
    <s v="Sung Pak"/>
    <x v="1"/>
    <s v="United States"/>
    <s v="Philadelphia"/>
    <x v="9"/>
    <n v="19143"/>
    <x v="3"/>
    <s v="OFF-AR-10003373"/>
    <x v="1"/>
    <x v="6"/>
    <s v="Boston School Pro Electric Pencil Sharpener, 1670"/>
    <n v="99.13600000000001"/>
    <x v="4"/>
    <n v="0.2"/>
    <n v="8.674399999999995"/>
  </r>
  <r>
    <n v="318"/>
    <s v="CA-2011-164973"/>
    <x v="2"/>
    <x v="130"/>
    <d v="2011-11-09T00:00:00"/>
    <x v="1"/>
    <s v="NM-18445"/>
    <s v="Nathan Mautz"/>
    <x v="2"/>
    <s v="United States"/>
    <s v="New York City"/>
    <x v="15"/>
    <n v="10024"/>
    <x v="3"/>
    <s v="FUR-CH-10002602"/>
    <x v="0"/>
    <x v="1"/>
    <s v="DMI Arturo Collection Mission-style Design Wood Chair"/>
    <n v="135.88200000000001"/>
    <x v="7"/>
    <n v="0.1"/>
    <n v="24.156800000000004"/>
  </r>
  <r>
    <n v="319"/>
    <s v="CA-2011-164973"/>
    <x v="2"/>
    <x v="130"/>
    <d v="2011-11-09T00:00:00"/>
    <x v="1"/>
    <s v="NM-18445"/>
    <s v="Nathan Mautz"/>
    <x v="2"/>
    <s v="United States"/>
    <s v="New York City"/>
    <x v="15"/>
    <n v="10024"/>
    <x v="3"/>
    <s v="TEC-MA-10002927"/>
    <x v="2"/>
    <x v="15"/>
    <s v="Canon imageCLASS MF7460 Monochrome Digital Laser Multifunction Copier"/>
    <n v="3991.98"/>
    <x v="0"/>
    <n v="0"/>
    <n v="1995.99"/>
  </r>
  <r>
    <n v="320"/>
    <s v="CA-2011-164973"/>
    <x v="2"/>
    <x v="130"/>
    <d v="2011-11-09T00:00:00"/>
    <x v="1"/>
    <s v="NM-18445"/>
    <s v="Nathan Mautz"/>
    <x v="2"/>
    <s v="United States"/>
    <s v="New York City"/>
    <x v="15"/>
    <n v="10024"/>
    <x v="3"/>
    <s v="TEC-PH-10004093"/>
    <x v="2"/>
    <x v="7"/>
    <s v="Panasonic Kx-TS550"/>
    <n v="275.94"/>
    <x v="5"/>
    <n v="0"/>
    <n v="80.022599999999997"/>
  </r>
  <r>
    <n v="321"/>
    <s v="CA-2011-164973"/>
    <x v="2"/>
    <x v="130"/>
    <d v="2011-11-09T00:00:00"/>
    <x v="1"/>
    <s v="NM-18445"/>
    <s v="Nathan Mautz"/>
    <x v="2"/>
    <s v="United States"/>
    <s v="New York City"/>
    <x v="15"/>
    <n v="10024"/>
    <x v="3"/>
    <s v="TEC-AC-10000892"/>
    <x v="2"/>
    <x v="11"/>
    <s v="NETGEAR N750 Dual Band Wi-Fi Gigabit Router"/>
    <n v="360"/>
    <x v="4"/>
    <n v="0"/>
    <n v="129.6"/>
  </r>
  <r>
    <n v="322"/>
    <s v="CA-2011-164973"/>
    <x v="2"/>
    <x v="130"/>
    <d v="2011-11-09T00:00:00"/>
    <x v="1"/>
    <s v="NM-18445"/>
    <s v="Nathan Mautz"/>
    <x v="2"/>
    <s v="United States"/>
    <s v="New York City"/>
    <x v="15"/>
    <n v="10024"/>
    <x v="3"/>
    <s v="OFF-ST-10002974"/>
    <x v="1"/>
    <x v="4"/>
    <s v="Trav-L-File Heavy-Duty Shuttle II, Black"/>
    <n v="43.57"/>
    <x v="7"/>
    <n v="0"/>
    <n v="13.070999999999998"/>
  </r>
  <r>
    <n v="323"/>
    <s v="CA-2011-156601"/>
    <x v="2"/>
    <x v="111"/>
    <d v="2011-09-24T00:00:00"/>
    <x v="1"/>
    <s v="FA-14230"/>
    <s v="Frank Atkinson"/>
    <x v="1"/>
    <s v="United States"/>
    <s v="Long Beach"/>
    <x v="1"/>
    <n v="90805"/>
    <x v="1"/>
    <s v="OFF-FA-10000624"/>
    <x v="1"/>
    <x v="13"/>
    <s v="OIC Binder Clips"/>
    <n v="7.16"/>
    <x v="0"/>
    <n v="0"/>
    <n v="3.58"/>
  </r>
  <r>
    <n v="324"/>
    <s v="CA-2013-162138"/>
    <x v="0"/>
    <x v="131"/>
    <d v="2013-04-28T00:00:00"/>
    <x v="1"/>
    <s v="GK-14620"/>
    <s v="Grace Kelly"/>
    <x v="1"/>
    <s v="United States"/>
    <s v="Hesperia"/>
    <x v="1"/>
    <n v="92345"/>
    <x v="1"/>
    <s v="OFF-BI-10004593"/>
    <x v="1"/>
    <x v="8"/>
    <s v="Ibico Laser Imprintable Binding System Covers"/>
    <n v="251.52"/>
    <x v="5"/>
    <n v="0.2"/>
    <n v="81.744"/>
  </r>
  <r>
    <n v="325"/>
    <s v="CA-2013-162138"/>
    <x v="0"/>
    <x v="131"/>
    <d v="2013-04-28T00:00:00"/>
    <x v="1"/>
    <s v="GK-14620"/>
    <s v="Grace Kelly"/>
    <x v="1"/>
    <s v="United States"/>
    <s v="Hesperia"/>
    <x v="1"/>
    <n v="92345"/>
    <x v="1"/>
    <s v="TEC-AC-10001908"/>
    <x v="2"/>
    <x v="11"/>
    <s v="Logitech Wireless Headset h800"/>
    <n v="99.99"/>
    <x v="7"/>
    <n v="0"/>
    <n v="34.996499999999997"/>
  </r>
  <r>
    <n v="326"/>
    <s v="CA-2014-153339"/>
    <x v="3"/>
    <x v="132"/>
    <d v="2014-11-06T00:00:00"/>
    <x v="0"/>
    <s v="DJ-13510"/>
    <s v="Don Jones"/>
    <x v="1"/>
    <s v="United States"/>
    <s v="Murfreesboro"/>
    <x v="18"/>
    <n v="37130"/>
    <x v="0"/>
    <s v="FUR-FU-10001967"/>
    <x v="0"/>
    <x v="5"/>
    <s v="Telescoping Adjustable Floor Lamp"/>
    <n v="15.991999999999999"/>
    <x v="7"/>
    <n v="0.2"/>
    <n v="0.99949999999999894"/>
  </r>
  <r>
    <n v="327"/>
    <s v="US-2013-141544"/>
    <x v="0"/>
    <x v="133"/>
    <d v="2013-09-02T00:00:00"/>
    <x v="2"/>
    <s v="PO-18850"/>
    <s v="Patrick O'Brill"/>
    <x v="0"/>
    <s v="United States"/>
    <s v="Philadelphia"/>
    <x v="9"/>
    <n v="19143"/>
    <x v="3"/>
    <s v="TEC-PH-10003645"/>
    <x v="2"/>
    <x v="7"/>
    <s v="Aastra 57i VoIP phone"/>
    <n v="290.89800000000002"/>
    <x v="1"/>
    <n v="0.4"/>
    <n v="-67.876199999999997"/>
  </r>
  <r>
    <n v="328"/>
    <s v="US-2013-141544"/>
    <x v="0"/>
    <x v="133"/>
    <d v="2013-09-02T00:00:00"/>
    <x v="2"/>
    <s v="PO-18850"/>
    <s v="Patrick O'Brill"/>
    <x v="0"/>
    <s v="United States"/>
    <s v="Philadelphia"/>
    <x v="9"/>
    <n v="19143"/>
    <x v="3"/>
    <s v="OFF-ST-10000675"/>
    <x v="1"/>
    <x v="4"/>
    <s v="File Shuttle II and Handi-File, Black"/>
    <n v="54.224000000000004"/>
    <x v="0"/>
    <n v="0.2"/>
    <n v="3.3889999999999993"/>
  </r>
  <r>
    <n v="329"/>
    <s v="US-2013-141544"/>
    <x v="0"/>
    <x v="133"/>
    <d v="2013-09-02T00:00:00"/>
    <x v="2"/>
    <s v="PO-18850"/>
    <s v="Patrick O'Brill"/>
    <x v="0"/>
    <s v="United States"/>
    <s v="Philadelphia"/>
    <x v="9"/>
    <n v="19143"/>
    <x v="3"/>
    <s v="FUR-CH-10003312"/>
    <x v="0"/>
    <x v="1"/>
    <s v="Hon 2090 “Pillow Soft” Series Mid Back Swivel/Tilt Chairs"/>
    <n v="786.74400000000003"/>
    <x v="4"/>
    <n v="0.3"/>
    <n v="-258.50160000000011"/>
  </r>
  <r>
    <n v="330"/>
    <s v="US-2013-141544"/>
    <x v="0"/>
    <x v="133"/>
    <d v="2013-09-02T00:00:00"/>
    <x v="2"/>
    <s v="PO-18850"/>
    <s v="Patrick O'Brill"/>
    <x v="0"/>
    <s v="United States"/>
    <s v="Philadelphia"/>
    <x v="9"/>
    <n v="19143"/>
    <x v="3"/>
    <s v="OFF-LA-10001074"/>
    <x v="1"/>
    <x v="2"/>
    <s v="Round Specialty Laser Printer Labels"/>
    <n v="100.24000000000001"/>
    <x v="12"/>
    <n v="0.2"/>
    <n v="33.830999999999989"/>
  </r>
  <r>
    <n v="331"/>
    <s v="US-2013-141544"/>
    <x v="0"/>
    <x v="133"/>
    <d v="2013-09-02T00:00:00"/>
    <x v="2"/>
    <s v="PO-18850"/>
    <s v="Patrick O'Brill"/>
    <x v="0"/>
    <s v="United States"/>
    <s v="Philadelphia"/>
    <x v="9"/>
    <n v="19143"/>
    <x v="3"/>
    <s v="OFF-BI-10001524"/>
    <x v="1"/>
    <x v="8"/>
    <s v="GBC Premium Transparent Covers with Diagonal Lined Pattern"/>
    <n v="37.76400000000001"/>
    <x v="5"/>
    <n v="0.7"/>
    <n v="-27.693600000000004"/>
  </r>
  <r>
    <n v="332"/>
    <s v="US-2013-150147"/>
    <x v="0"/>
    <x v="134"/>
    <d v="2013-04-30T00:00:00"/>
    <x v="0"/>
    <s v="JL-15850"/>
    <s v="John Lucas"/>
    <x v="0"/>
    <s v="United States"/>
    <s v="Philadelphia"/>
    <x v="9"/>
    <n v="19134"/>
    <x v="3"/>
    <s v="TEC-PH-10004614"/>
    <x v="2"/>
    <x v="7"/>
    <s v="AT&amp;T 841000 Phone"/>
    <n v="82.8"/>
    <x v="0"/>
    <n v="0.4"/>
    <n v="-20.700000000000003"/>
  </r>
  <r>
    <n v="333"/>
    <s v="US-2013-150147"/>
    <x v="0"/>
    <x v="134"/>
    <d v="2013-04-30T00:00:00"/>
    <x v="0"/>
    <s v="JL-15850"/>
    <s v="John Lucas"/>
    <x v="0"/>
    <s v="United States"/>
    <s v="Philadelphia"/>
    <x v="9"/>
    <n v="19134"/>
    <x v="3"/>
    <s v="OFF-BI-10001153"/>
    <x v="1"/>
    <x v="8"/>
    <s v="Ibico Recycled Grain-Textured Covers"/>
    <n v="20.724000000000004"/>
    <x v="0"/>
    <n v="0.7"/>
    <n v="-13.815999999999995"/>
  </r>
  <r>
    <n v="334"/>
    <s v="US-2013-150147"/>
    <x v="0"/>
    <x v="134"/>
    <d v="2013-04-30T00:00:00"/>
    <x v="0"/>
    <s v="JL-15850"/>
    <s v="John Lucas"/>
    <x v="0"/>
    <s v="United States"/>
    <s v="Philadelphia"/>
    <x v="9"/>
    <n v="19134"/>
    <x v="3"/>
    <s v="OFF-BI-10001982"/>
    <x v="1"/>
    <x v="8"/>
    <s v="Wilson Jones Custom Binder Spines &amp; Labels"/>
    <n v="4.8960000000000008"/>
    <x v="1"/>
    <n v="0.7"/>
    <n v="-3.4271999999999991"/>
  </r>
  <r>
    <n v="335"/>
    <s v="CA-2012-137946"/>
    <x v="1"/>
    <x v="135"/>
    <d v="2012-09-04T00:00:00"/>
    <x v="0"/>
    <s v="DB-13615"/>
    <s v="Doug Bickford"/>
    <x v="0"/>
    <s v="United States"/>
    <s v="Los Angeles"/>
    <x v="1"/>
    <n v="90045"/>
    <x v="1"/>
    <s v="OFF-BI-10001922"/>
    <x v="1"/>
    <x v="8"/>
    <s v="Storex Dura Pro Binders"/>
    <n v="4.7520000000000007"/>
    <x v="7"/>
    <n v="0.2"/>
    <n v="1.6037999999999997"/>
  </r>
  <r>
    <n v="336"/>
    <s v="CA-2012-137946"/>
    <x v="1"/>
    <x v="135"/>
    <d v="2012-09-04T00:00:00"/>
    <x v="0"/>
    <s v="DB-13615"/>
    <s v="Doug Bickford"/>
    <x v="0"/>
    <s v="United States"/>
    <s v="Los Angeles"/>
    <x v="1"/>
    <n v="90045"/>
    <x v="1"/>
    <s v="TEC-CO-10001449"/>
    <x v="2"/>
    <x v="16"/>
    <s v="Hewlett Packard LaserJet 3310 Copier"/>
    <n v="959.98400000000004"/>
    <x v="0"/>
    <n v="0.2"/>
    <n v="335.99440000000004"/>
  </r>
  <r>
    <n v="337"/>
    <s v="CA-2012-137946"/>
    <x v="1"/>
    <x v="135"/>
    <d v="2012-09-04T00:00:00"/>
    <x v="0"/>
    <s v="DB-13615"/>
    <s v="Doug Bickford"/>
    <x v="0"/>
    <s v="United States"/>
    <s v="Los Angeles"/>
    <x v="1"/>
    <n v="90045"/>
    <x v="1"/>
    <s v="OFF-BI-10004140"/>
    <x v="1"/>
    <x v="8"/>
    <s v="Avery Non-Stick Binders"/>
    <n v="14.368000000000002"/>
    <x v="4"/>
    <n v="0.2"/>
    <n v="4.4899999999999984"/>
  </r>
  <r>
    <n v="338"/>
    <s v="CA-2011-129924"/>
    <x v="2"/>
    <x v="136"/>
    <d v="2011-07-17T00:00:00"/>
    <x v="1"/>
    <s v="AC-10420"/>
    <s v="Alyssa Crouse"/>
    <x v="1"/>
    <s v="United States"/>
    <s v="San Francisco"/>
    <x v="1"/>
    <n v="94122"/>
    <x v="1"/>
    <s v="OFF-BI-10003314"/>
    <x v="1"/>
    <x v="8"/>
    <s v="Tuff Stuff Recycled Round Ring Binders"/>
    <n v="7.7120000000000006"/>
    <x v="0"/>
    <n v="0.2"/>
    <n v="2.7956000000000003"/>
  </r>
  <r>
    <n v="339"/>
    <s v="CA-2011-129924"/>
    <x v="2"/>
    <x v="136"/>
    <d v="2011-07-17T00:00:00"/>
    <x v="1"/>
    <s v="AC-10420"/>
    <s v="Alyssa Crouse"/>
    <x v="1"/>
    <s v="United States"/>
    <s v="San Francisco"/>
    <x v="1"/>
    <n v="94122"/>
    <x v="1"/>
    <s v="FUR-TA-10004575"/>
    <x v="0"/>
    <x v="3"/>
    <s v="Hon 5100 Series Wood Tables"/>
    <n v="698.35200000000009"/>
    <x v="1"/>
    <n v="0.2"/>
    <n v="-17.458800000000053"/>
  </r>
  <r>
    <n v="340"/>
    <s v="CA-2012-128167"/>
    <x v="1"/>
    <x v="137"/>
    <d v="2012-06-26T00:00:00"/>
    <x v="0"/>
    <s v="KL-16645"/>
    <s v="Ken Lonsdale"/>
    <x v="0"/>
    <s v="United States"/>
    <s v="Layton"/>
    <x v="7"/>
    <n v="84041"/>
    <x v="1"/>
    <s v="OFF-FA-10000490"/>
    <x v="1"/>
    <x v="13"/>
    <s v="OIC Binder Clips, Mini, 1/4&quot; Capacity, Black"/>
    <n v="4.96"/>
    <x v="4"/>
    <n v="0"/>
    <n v="2.3311999999999999"/>
  </r>
  <r>
    <n v="341"/>
    <s v="CA-2011-122336"/>
    <x v="2"/>
    <x v="138"/>
    <d v="2011-04-17T00:00:00"/>
    <x v="0"/>
    <s v="JD-15895"/>
    <s v="Jonathan Doherty"/>
    <x v="1"/>
    <s v="United States"/>
    <s v="Philadelphia"/>
    <x v="9"/>
    <n v="19140"/>
    <x v="3"/>
    <s v="OFF-AR-10000122"/>
    <x v="1"/>
    <x v="6"/>
    <s v="Newell 314"/>
    <n v="17.856000000000002"/>
    <x v="4"/>
    <n v="0.2"/>
    <n v="1.1159999999999979"/>
  </r>
  <r>
    <n v="342"/>
    <s v="CA-2011-122336"/>
    <x v="2"/>
    <x v="138"/>
    <d v="2011-04-17T00:00:00"/>
    <x v="0"/>
    <s v="JD-15895"/>
    <s v="Jonathan Doherty"/>
    <x v="1"/>
    <s v="United States"/>
    <s v="Philadelphia"/>
    <x v="9"/>
    <n v="19140"/>
    <x v="3"/>
    <s v="OFF-BI-10003656"/>
    <x v="1"/>
    <x v="8"/>
    <s v="Fellowes PB200 Plastic Comb Binding Machine"/>
    <n v="509.97000000000008"/>
    <x v="12"/>
    <n v="0.7"/>
    <n v="-407.97599999999989"/>
  </r>
  <r>
    <n v="343"/>
    <s v="CA-2011-122336"/>
    <x v="2"/>
    <x v="138"/>
    <d v="2011-04-17T00:00:00"/>
    <x v="0"/>
    <s v="JD-15895"/>
    <s v="Jonathan Doherty"/>
    <x v="1"/>
    <s v="United States"/>
    <s v="Philadelphia"/>
    <x v="9"/>
    <n v="19140"/>
    <x v="3"/>
    <s v="OFF-FA-10002780"/>
    <x v="1"/>
    <x v="13"/>
    <s v="Staples"/>
    <n v="30.991999999999997"/>
    <x v="11"/>
    <n v="0.2"/>
    <n v="10.072399999999996"/>
  </r>
  <r>
    <n v="344"/>
    <s v="CA-2011-122336"/>
    <x v="2"/>
    <x v="138"/>
    <d v="2011-04-17T00:00:00"/>
    <x v="0"/>
    <s v="JD-15895"/>
    <s v="Jonathan Doherty"/>
    <x v="1"/>
    <s v="United States"/>
    <s v="Philadelphia"/>
    <x v="9"/>
    <n v="19140"/>
    <x v="3"/>
    <s v="TEC-PH-10000702"/>
    <x v="2"/>
    <x v="7"/>
    <s v="Square Credit Card Reader, 4 1/2&quot; x 4 1/2&quot; x 1&quot;, White"/>
    <n v="71.927999999999997"/>
    <x v="13"/>
    <n v="0.4"/>
    <n v="8.3915999999999897"/>
  </r>
  <r>
    <n v="345"/>
    <s v="US-2012-120712"/>
    <x v="1"/>
    <x v="139"/>
    <d v="2012-12-24T00:00:00"/>
    <x v="1"/>
    <s v="CS-12130"/>
    <s v="Chad Sievert"/>
    <x v="0"/>
    <s v="United States"/>
    <s v="Austin"/>
    <x v="5"/>
    <n v="78745"/>
    <x v="2"/>
    <s v="OFF-ST-10000107"/>
    <x v="1"/>
    <x v="4"/>
    <s v="Fellowes Super Stor/Drawer"/>
    <n v="88.800000000000011"/>
    <x v="4"/>
    <n v="0.2"/>
    <n v="-2.2200000000000131"/>
  </r>
  <r>
    <n v="346"/>
    <s v="CA-2014-169901"/>
    <x v="3"/>
    <x v="140"/>
    <d v="2014-06-20T00:00:00"/>
    <x v="1"/>
    <s v="CC-12550"/>
    <s v="Clay Cheatham"/>
    <x v="0"/>
    <s v="United States"/>
    <s v="San Francisco"/>
    <x v="1"/>
    <n v="94122"/>
    <x v="1"/>
    <s v="TEC-PH-10002293"/>
    <x v="2"/>
    <x v="7"/>
    <s v="Anker 36W 4-Port USB Wall Charger Travel Power Adapter for iPhone 5s 5c 5"/>
    <n v="47.975999999999999"/>
    <x v="1"/>
    <n v="0.2"/>
    <n v="4.7976000000000028"/>
  </r>
  <r>
    <n v="347"/>
    <s v="CA-2014-134306"/>
    <x v="3"/>
    <x v="141"/>
    <d v="2014-07-13T00:00:00"/>
    <x v="1"/>
    <s v="TD-20995"/>
    <s v="Tamara Dahlen"/>
    <x v="0"/>
    <s v="United States"/>
    <s v="Lowell"/>
    <x v="31"/>
    <n v="1852"/>
    <x v="3"/>
    <s v="OFF-AR-10004027"/>
    <x v="1"/>
    <x v="6"/>
    <s v="Binney &amp; Smith inkTank Erasable Desk Highlighter, Chisel Tip, Yellow, 12/Box"/>
    <n v="7.5600000000000005"/>
    <x v="1"/>
    <n v="0"/>
    <n v="3.0996000000000006"/>
  </r>
  <r>
    <n v="348"/>
    <s v="CA-2014-134306"/>
    <x v="3"/>
    <x v="141"/>
    <d v="2014-07-13T00:00:00"/>
    <x v="1"/>
    <s v="TD-20995"/>
    <s v="Tamara Dahlen"/>
    <x v="0"/>
    <s v="United States"/>
    <s v="Lowell"/>
    <x v="31"/>
    <n v="1852"/>
    <x v="3"/>
    <s v="OFF-PA-10000249"/>
    <x v="1"/>
    <x v="10"/>
    <s v="Staples"/>
    <n v="24.56"/>
    <x v="0"/>
    <n v="0"/>
    <n v="11.543199999999999"/>
  </r>
  <r>
    <n v="349"/>
    <s v="CA-2014-134306"/>
    <x v="3"/>
    <x v="141"/>
    <d v="2014-07-13T00:00:00"/>
    <x v="1"/>
    <s v="TD-20995"/>
    <s v="Tamara Dahlen"/>
    <x v="0"/>
    <s v="United States"/>
    <s v="Lowell"/>
    <x v="31"/>
    <n v="1852"/>
    <x v="3"/>
    <s v="OFF-AR-10001374"/>
    <x v="1"/>
    <x v="6"/>
    <s v="BIC Brite Liner Highlighters, Chisel Tip"/>
    <n v="12.96"/>
    <x v="0"/>
    <n v="0"/>
    <n v="4.1471999999999998"/>
  </r>
  <r>
    <n v="350"/>
    <s v="CA-2013-129714"/>
    <x v="0"/>
    <x v="142"/>
    <d v="2013-09-04T00:00:00"/>
    <x v="2"/>
    <s v="AB-10060"/>
    <s v="Adam Bellavance"/>
    <x v="2"/>
    <s v="United States"/>
    <s v="New York City"/>
    <x v="15"/>
    <n v="10009"/>
    <x v="3"/>
    <s v="TEC-AC-10000290"/>
    <x v="2"/>
    <x v="11"/>
    <s v="Sabrent 4-Port USB 2.0 Hub"/>
    <n v="6.79"/>
    <x v="7"/>
    <n v="0"/>
    <n v="2.3086000000000002"/>
  </r>
  <r>
    <n v="351"/>
    <s v="CA-2013-129714"/>
    <x v="0"/>
    <x v="142"/>
    <d v="2013-09-04T00:00:00"/>
    <x v="2"/>
    <s v="AB-10060"/>
    <s v="Adam Bellavance"/>
    <x v="2"/>
    <s v="United States"/>
    <s v="New York City"/>
    <x v="15"/>
    <n v="10009"/>
    <x v="3"/>
    <s v="OFF-PA-10001970"/>
    <x v="1"/>
    <x v="10"/>
    <s v="Xerox 1881"/>
    <n v="24.56"/>
    <x v="0"/>
    <n v="0"/>
    <n v="11.543199999999999"/>
  </r>
  <r>
    <n v="352"/>
    <s v="CA-2013-129714"/>
    <x v="0"/>
    <x v="142"/>
    <d v="2013-09-04T00:00:00"/>
    <x v="2"/>
    <s v="AB-10060"/>
    <s v="Adam Bellavance"/>
    <x v="2"/>
    <s v="United States"/>
    <s v="New York City"/>
    <x v="15"/>
    <n v="10009"/>
    <x v="3"/>
    <s v="OFF-BI-10002160"/>
    <x v="1"/>
    <x v="8"/>
    <s v="Acco Hanging Data Binders"/>
    <n v="3.048"/>
    <x v="7"/>
    <n v="0.2"/>
    <n v="1.0668"/>
  </r>
  <r>
    <n v="353"/>
    <s v="CA-2013-129714"/>
    <x v="0"/>
    <x v="142"/>
    <d v="2013-09-04T00:00:00"/>
    <x v="2"/>
    <s v="AB-10060"/>
    <s v="Adam Bellavance"/>
    <x v="2"/>
    <s v="United States"/>
    <s v="New York City"/>
    <x v="15"/>
    <n v="10009"/>
    <x v="3"/>
    <s v="OFF-PA-10001970"/>
    <x v="1"/>
    <x v="10"/>
    <s v="Xerox 1881"/>
    <n v="49.12"/>
    <x v="4"/>
    <n v="0"/>
    <n v="23.086399999999998"/>
  </r>
  <r>
    <n v="354"/>
    <s v="CA-2013-129714"/>
    <x v="0"/>
    <x v="142"/>
    <d v="2013-09-04T00:00:00"/>
    <x v="2"/>
    <s v="AB-10060"/>
    <s v="Adam Bellavance"/>
    <x v="2"/>
    <s v="United States"/>
    <s v="New York City"/>
    <x v="15"/>
    <n v="10009"/>
    <x v="3"/>
    <s v="OFF-BI-10004995"/>
    <x v="1"/>
    <x v="8"/>
    <s v="GBC DocuBind P400 Electric Binding System"/>
    <n v="4355.1680000000006"/>
    <x v="4"/>
    <n v="0.2"/>
    <n v="1415.4295999999997"/>
  </r>
  <r>
    <n v="355"/>
    <s v="CA-2013-138520"/>
    <x v="0"/>
    <x v="143"/>
    <d v="2013-04-14T00:00:00"/>
    <x v="1"/>
    <s v="JL-15505"/>
    <s v="Jeremy Lonsdale"/>
    <x v="0"/>
    <s v="United States"/>
    <s v="New York City"/>
    <x v="15"/>
    <n v="10035"/>
    <x v="3"/>
    <s v="FUR-BO-10002268"/>
    <x v="0"/>
    <x v="0"/>
    <s v="Sauder Barrister Bookcases"/>
    <n v="388.70400000000006"/>
    <x v="5"/>
    <n v="0.2"/>
    <n v="-4.8588000000000022"/>
  </r>
  <r>
    <n v="356"/>
    <s v="CA-2013-138520"/>
    <x v="0"/>
    <x v="143"/>
    <d v="2013-04-14T00:00:00"/>
    <x v="1"/>
    <s v="JL-15505"/>
    <s v="Jeremy Lonsdale"/>
    <x v="0"/>
    <s v="United States"/>
    <s v="New York City"/>
    <x v="15"/>
    <n v="10035"/>
    <x v="3"/>
    <s v="OFF-EN-10001137"/>
    <x v="1"/>
    <x v="12"/>
    <s v="#10 Gummed Flap White Envelopes, 100/Box"/>
    <n v="8.26"/>
    <x v="0"/>
    <n v="0"/>
    <n v="3.7995999999999999"/>
  </r>
  <r>
    <n v="357"/>
    <s v="CA-2013-138520"/>
    <x v="0"/>
    <x v="143"/>
    <d v="2013-04-14T00:00:00"/>
    <x v="1"/>
    <s v="JL-15505"/>
    <s v="Jeremy Lonsdale"/>
    <x v="0"/>
    <s v="United States"/>
    <s v="New York City"/>
    <x v="15"/>
    <n v="10035"/>
    <x v="3"/>
    <s v="OFF-AR-10002399"/>
    <x v="1"/>
    <x v="6"/>
    <s v="Dixon Prang Watercolor Pencils, 10-Color Set with Brush"/>
    <n v="17.04"/>
    <x v="4"/>
    <n v="0"/>
    <n v="6.9863999999999997"/>
  </r>
  <r>
    <n v="358"/>
    <s v="CA-2013-138520"/>
    <x v="0"/>
    <x v="143"/>
    <d v="2013-04-14T00:00:00"/>
    <x v="1"/>
    <s v="JL-15505"/>
    <s v="Jeremy Lonsdale"/>
    <x v="0"/>
    <s v="United States"/>
    <s v="New York City"/>
    <x v="15"/>
    <n v="10035"/>
    <x v="3"/>
    <s v="OFF-PA-10002713"/>
    <x v="1"/>
    <x v="10"/>
    <s v="Adams Phone Message Book, 200 Message Capacity, 8 1/16” x 11”"/>
    <n v="34.4"/>
    <x v="2"/>
    <n v="0"/>
    <n v="15.823999999999998"/>
  </r>
  <r>
    <n v="359"/>
    <s v="CA-2013-130001"/>
    <x v="0"/>
    <x v="131"/>
    <d v="2013-04-29T00:00:00"/>
    <x v="1"/>
    <s v="HK-14890"/>
    <s v="Heather Kirkland"/>
    <x v="1"/>
    <s v="United States"/>
    <s v="Charlotte"/>
    <x v="3"/>
    <n v="28205"/>
    <x v="0"/>
    <s v="OFF-PA-10002666"/>
    <x v="1"/>
    <x v="10"/>
    <s v="Southworth 25% Cotton Linen-Finish Paper &amp; Envelopes"/>
    <n v="36.240000000000009"/>
    <x v="2"/>
    <n v="0.2"/>
    <n v="11.324999999999996"/>
  </r>
  <r>
    <n v="360"/>
    <s v="CA-2014-155698"/>
    <x v="3"/>
    <x v="144"/>
    <d v="2014-03-12T00:00:00"/>
    <x v="2"/>
    <s v="VB-21745"/>
    <s v="Victoria Brennan"/>
    <x v="1"/>
    <s v="United States"/>
    <s v="Columbus"/>
    <x v="32"/>
    <n v="31907"/>
    <x v="0"/>
    <s v="OFF-AP-10001124"/>
    <x v="1"/>
    <x v="9"/>
    <s v="Belkin 8 Outlet SurgeMaster II Gold Surge Protector with Phone Protection"/>
    <n v="647.84"/>
    <x v="8"/>
    <n v="0"/>
    <n v="168.4384"/>
  </r>
  <r>
    <n v="361"/>
    <s v="CA-2014-155698"/>
    <x v="3"/>
    <x v="144"/>
    <d v="2014-03-12T00:00:00"/>
    <x v="2"/>
    <s v="VB-21745"/>
    <s v="Victoria Brennan"/>
    <x v="1"/>
    <s v="United States"/>
    <s v="Columbus"/>
    <x v="32"/>
    <n v="31907"/>
    <x v="0"/>
    <s v="OFF-LA-10001158"/>
    <x v="1"/>
    <x v="2"/>
    <s v="Avery Address/Shipping Labels for Typewriters, 4&quot; x 2&quot;"/>
    <n v="20.7"/>
    <x v="0"/>
    <n v="0"/>
    <n v="9.9359999999999999"/>
  </r>
  <r>
    <n v="362"/>
    <s v="CA-2014-144904"/>
    <x v="3"/>
    <x v="145"/>
    <d v="2014-10-02T00:00:00"/>
    <x v="1"/>
    <s v="KW-16435"/>
    <s v="Katrina Willman"/>
    <x v="0"/>
    <s v="United States"/>
    <s v="New York City"/>
    <x v="15"/>
    <n v="10009"/>
    <x v="3"/>
    <s v="OFF-LA-10001158"/>
    <x v="1"/>
    <x v="2"/>
    <s v="Avery Address/Shipping Labels for Typewriters, 4&quot; x 2&quot;"/>
    <n v="20.7"/>
    <x v="0"/>
    <n v="0"/>
    <n v="9.9359999999999999"/>
  </r>
  <r>
    <n v="363"/>
    <s v="CA-2014-144904"/>
    <x v="3"/>
    <x v="145"/>
    <d v="2014-10-02T00:00:00"/>
    <x v="1"/>
    <s v="KW-16435"/>
    <s v="Katrina Willman"/>
    <x v="0"/>
    <s v="United States"/>
    <s v="New York City"/>
    <x v="15"/>
    <n v="10009"/>
    <x v="3"/>
    <s v="FUR-CH-10000785"/>
    <x v="0"/>
    <x v="1"/>
    <s v="Global Ergonomic Managers Chair"/>
    <n v="488.64600000000002"/>
    <x v="1"/>
    <n v="0.1"/>
    <n v="86.870400000000004"/>
  </r>
  <r>
    <n v="364"/>
    <s v="CA-2014-144904"/>
    <x v="3"/>
    <x v="145"/>
    <d v="2014-10-02T00:00:00"/>
    <x v="1"/>
    <s v="KW-16435"/>
    <s v="Katrina Willman"/>
    <x v="0"/>
    <s v="United States"/>
    <s v="New York City"/>
    <x v="15"/>
    <n v="10009"/>
    <x v="3"/>
    <s v="OFF-AR-10003732"/>
    <x v="1"/>
    <x v="6"/>
    <s v="Newell 333"/>
    <n v="5.56"/>
    <x v="0"/>
    <n v="0"/>
    <n v="1.4455999999999998"/>
  </r>
  <r>
    <n v="365"/>
    <s v="CA-2014-144904"/>
    <x v="3"/>
    <x v="145"/>
    <d v="2014-10-02T00:00:00"/>
    <x v="1"/>
    <s v="KW-16435"/>
    <s v="Katrina Willman"/>
    <x v="0"/>
    <s v="United States"/>
    <s v="New York City"/>
    <x v="15"/>
    <n v="10009"/>
    <x v="3"/>
    <s v="FUR-FU-10000023"/>
    <x v="0"/>
    <x v="5"/>
    <s v="Eldon Wave Desk Accessories"/>
    <n v="47.12"/>
    <x v="8"/>
    <n v="0"/>
    <n v="20.732800000000001"/>
  </r>
  <r>
    <n v="366"/>
    <s v="CA-2011-123344"/>
    <x v="2"/>
    <x v="146"/>
    <d v="2011-09-29T00:00:00"/>
    <x v="1"/>
    <s v="JD-16060"/>
    <s v="Julia Dunbar"/>
    <x v="0"/>
    <s v="United States"/>
    <s v="San Francisco"/>
    <x v="1"/>
    <n v="94109"/>
    <x v="1"/>
    <s v="OFF-ST-10001713"/>
    <x v="1"/>
    <x v="4"/>
    <s v="Gould Plastics 9-Pocket Panel Bin, 18-3/8w x 5-1/4d x 20-1/2h, Black"/>
    <n v="211.96"/>
    <x v="4"/>
    <n v="0"/>
    <n v="8.4783999999999935"/>
  </r>
  <r>
    <n v="367"/>
    <s v="CA-2013-155516"/>
    <x v="0"/>
    <x v="147"/>
    <d v="2013-10-22T00:00:00"/>
    <x v="3"/>
    <s v="MK-17905"/>
    <s v="Michael Kennedy"/>
    <x v="1"/>
    <s v="United States"/>
    <s v="Manchester"/>
    <x v="29"/>
    <n v="6040"/>
    <x v="3"/>
    <s v="OFF-BI-10002412"/>
    <x v="1"/>
    <x v="8"/>
    <s v="Wilson Jones “Snap” Scratch Pad Binder Tool for Ring Binders"/>
    <n v="23.2"/>
    <x v="4"/>
    <n v="0"/>
    <n v="10.44"/>
  </r>
  <r>
    <n v="368"/>
    <s v="CA-2013-155516"/>
    <x v="0"/>
    <x v="147"/>
    <d v="2013-10-22T00:00:00"/>
    <x v="3"/>
    <s v="MK-17905"/>
    <s v="Michael Kennedy"/>
    <x v="1"/>
    <s v="United States"/>
    <s v="Manchester"/>
    <x v="29"/>
    <n v="6040"/>
    <x v="3"/>
    <s v="OFF-SU-10001225"/>
    <x v="1"/>
    <x v="14"/>
    <s v="Staples"/>
    <n v="7.36"/>
    <x v="0"/>
    <n v="0"/>
    <n v="0.14719999999999978"/>
  </r>
  <r>
    <n v="369"/>
    <s v="CA-2013-155516"/>
    <x v="0"/>
    <x v="147"/>
    <d v="2013-10-22T00:00:00"/>
    <x v="3"/>
    <s v="MK-17905"/>
    <s v="Michael Kennedy"/>
    <x v="1"/>
    <s v="United States"/>
    <s v="Manchester"/>
    <x v="29"/>
    <n v="6040"/>
    <x v="3"/>
    <s v="OFF-ST-10002406"/>
    <x v="1"/>
    <x v="4"/>
    <s v="Pizazz Global Quick File"/>
    <n v="104.79"/>
    <x v="3"/>
    <n v="0"/>
    <n v="29.341200000000008"/>
  </r>
  <r>
    <n v="370"/>
    <s v="CA-2013-155516"/>
    <x v="0"/>
    <x v="147"/>
    <d v="2013-10-22T00:00:00"/>
    <x v="3"/>
    <s v="MK-17905"/>
    <s v="Michael Kennedy"/>
    <x v="1"/>
    <s v="United States"/>
    <s v="Manchester"/>
    <x v="29"/>
    <n v="6040"/>
    <x v="3"/>
    <s v="FUR-BO-10002545"/>
    <x v="0"/>
    <x v="0"/>
    <s v="Atlantic Metals Mobile 3-Shelf Bookcases, Custom Colors"/>
    <n v="1043.92"/>
    <x v="4"/>
    <n v="0"/>
    <n v="271.41920000000005"/>
  </r>
  <r>
    <n v="371"/>
    <s v="CA-2014-104745"/>
    <x v="3"/>
    <x v="148"/>
    <d v="2014-06-05T00:00:00"/>
    <x v="1"/>
    <s v="GT-14755"/>
    <s v="Guy Thornton"/>
    <x v="0"/>
    <s v="United States"/>
    <s v="Harlingen"/>
    <x v="5"/>
    <n v="78550"/>
    <x v="2"/>
    <s v="OFF-PA-10002036"/>
    <x v="1"/>
    <x v="10"/>
    <s v="Xerox 1930"/>
    <n v="25.920000000000005"/>
    <x v="2"/>
    <n v="0.2"/>
    <n v="9.3960000000000008"/>
  </r>
  <r>
    <n v="372"/>
    <s v="CA-2014-104745"/>
    <x v="3"/>
    <x v="148"/>
    <d v="2014-06-05T00:00:00"/>
    <x v="1"/>
    <s v="GT-14755"/>
    <s v="Guy Thornton"/>
    <x v="0"/>
    <s v="United States"/>
    <s v="Harlingen"/>
    <x v="5"/>
    <n v="78550"/>
    <x v="2"/>
    <s v="OFF-ST-10002205"/>
    <x v="1"/>
    <x v="4"/>
    <s v="File Shuttle I and Handi-File"/>
    <n v="53.424000000000007"/>
    <x v="1"/>
    <n v="0.2"/>
    <n v="4.6746000000000016"/>
  </r>
  <r>
    <n v="373"/>
    <s v="US-2011-119137"/>
    <x v="2"/>
    <x v="149"/>
    <d v="2011-07-27T00:00:00"/>
    <x v="1"/>
    <s v="AG-10900"/>
    <s v="Arthur Gainer"/>
    <x v="0"/>
    <s v="United States"/>
    <s v="Tucson"/>
    <x v="16"/>
    <n v="85705"/>
    <x v="1"/>
    <s v="OFF-BI-10001982"/>
    <x v="1"/>
    <x v="8"/>
    <s v="Wilson Jones Custom Binder Spines &amp; Labels"/>
    <n v="8.1600000000000019"/>
    <x v="2"/>
    <n v="0.7"/>
    <n v="-5.7119999999999997"/>
  </r>
  <r>
    <n v="374"/>
    <s v="US-2011-119137"/>
    <x v="2"/>
    <x v="149"/>
    <d v="2011-07-27T00:00:00"/>
    <x v="1"/>
    <s v="AG-10900"/>
    <s v="Arthur Gainer"/>
    <x v="0"/>
    <s v="United States"/>
    <s v="Tucson"/>
    <x v="16"/>
    <n v="85705"/>
    <x v="1"/>
    <s v="TEC-AC-10003911"/>
    <x v="2"/>
    <x v="11"/>
    <s v="NETGEAR AC1750 Dual Band Gigabit Smart WiFi Router"/>
    <n v="1023.9360000000001"/>
    <x v="8"/>
    <n v="0.2"/>
    <n v="179.1887999999999"/>
  </r>
  <r>
    <n v="375"/>
    <s v="US-2011-119137"/>
    <x v="2"/>
    <x v="149"/>
    <d v="2011-07-27T00:00:00"/>
    <x v="1"/>
    <s v="AG-10900"/>
    <s v="Arthur Gainer"/>
    <x v="0"/>
    <s v="United States"/>
    <s v="Tucson"/>
    <x v="16"/>
    <n v="85705"/>
    <x v="1"/>
    <s v="OFF-AR-10000658"/>
    <x v="1"/>
    <x v="6"/>
    <s v="Newell 324"/>
    <n v="9.24"/>
    <x v="7"/>
    <n v="0.2"/>
    <n v="0.92399999999999993"/>
  </r>
  <r>
    <n v="376"/>
    <s v="US-2011-119137"/>
    <x v="2"/>
    <x v="149"/>
    <d v="2011-07-27T00:00:00"/>
    <x v="1"/>
    <s v="AG-10900"/>
    <s v="Arthur Gainer"/>
    <x v="0"/>
    <s v="United States"/>
    <s v="Tucson"/>
    <x v="16"/>
    <n v="85705"/>
    <x v="1"/>
    <s v="TEC-AC-10002076"/>
    <x v="2"/>
    <x v="11"/>
    <s v="Microsoft Natural Keyboard Elite"/>
    <n v="479.04"/>
    <x v="12"/>
    <n v="0.2"/>
    <n v="-29.940000000000012"/>
  </r>
  <r>
    <n v="377"/>
    <s v="US-2013-134656"/>
    <x v="0"/>
    <x v="150"/>
    <d v="2013-10-02T00:00:00"/>
    <x v="2"/>
    <s v="MM-18280"/>
    <s v="Muhammed MacIntyre"/>
    <x v="1"/>
    <s v="United States"/>
    <s v="Quincy"/>
    <x v="10"/>
    <n v="62301"/>
    <x v="2"/>
    <s v="OFF-PA-10003039"/>
    <x v="1"/>
    <x v="10"/>
    <s v="Xerox 1960"/>
    <n v="99.13600000000001"/>
    <x v="4"/>
    <n v="0.2"/>
    <n v="30.979999999999993"/>
  </r>
  <r>
    <n v="378"/>
    <s v="US-2014-134481"/>
    <x v="3"/>
    <x v="151"/>
    <d v="2014-09-02T00:00:00"/>
    <x v="1"/>
    <s v="AR-10405"/>
    <s v="Allen Rosenblatt"/>
    <x v="1"/>
    <s v="United States"/>
    <s v="Franklin"/>
    <x v="31"/>
    <n v="2038"/>
    <x v="3"/>
    <s v="FUR-TA-10004915"/>
    <x v="0"/>
    <x v="3"/>
    <s v="Office Impressions End Table, 20-1/2&quot;H x 24&quot;W x 20&quot;D"/>
    <n v="1488.4239999999998"/>
    <x v="3"/>
    <n v="0.3"/>
    <n v="-297.68479999999983"/>
  </r>
  <r>
    <n v="379"/>
    <s v="CA-2012-130792"/>
    <x v="1"/>
    <x v="152"/>
    <d v="2012-05-05T00:00:00"/>
    <x v="1"/>
    <s v="RA-19915"/>
    <s v="Russell Applegate"/>
    <x v="0"/>
    <s v="United States"/>
    <s v="Houston"/>
    <x v="5"/>
    <n v="77095"/>
    <x v="2"/>
    <s v="OFF-AP-10000696"/>
    <x v="1"/>
    <x v="9"/>
    <s v="Holmes Odor Grabber"/>
    <n v="8.6519999999999975"/>
    <x v="1"/>
    <n v="0.8"/>
    <n v="-20.332200000000007"/>
  </r>
  <r>
    <n v="380"/>
    <s v="CA-2012-130792"/>
    <x v="1"/>
    <x v="152"/>
    <d v="2012-05-05T00:00:00"/>
    <x v="1"/>
    <s v="RA-19915"/>
    <s v="Russell Applegate"/>
    <x v="0"/>
    <s v="United States"/>
    <s v="Houston"/>
    <x v="5"/>
    <n v="77095"/>
    <x v="2"/>
    <s v="OFF-ST-10003327"/>
    <x v="1"/>
    <x v="4"/>
    <s v="Akro-Mils 12-Gallon Tote"/>
    <n v="23.832000000000001"/>
    <x v="1"/>
    <n v="0.2"/>
    <n v="2.6810999999999954"/>
  </r>
  <r>
    <n v="381"/>
    <s v="CA-2012-130792"/>
    <x v="1"/>
    <x v="152"/>
    <d v="2012-05-05T00:00:00"/>
    <x v="1"/>
    <s v="RA-19915"/>
    <s v="Russell Applegate"/>
    <x v="0"/>
    <s v="United States"/>
    <s v="Houston"/>
    <x v="5"/>
    <n v="77095"/>
    <x v="2"/>
    <s v="OFF-BI-10000309"/>
    <x v="1"/>
    <x v="8"/>
    <s v="GBC Twin Loop Wire Binding Elements, 9/16&quot; Spine, Black"/>
    <n v="12.175999999999998"/>
    <x v="4"/>
    <n v="0.8"/>
    <n v="-18.872800000000009"/>
  </r>
  <r>
    <n v="382"/>
    <s v="CA-2013-134775"/>
    <x v="0"/>
    <x v="99"/>
    <d v="2013-10-30T00:00:00"/>
    <x v="2"/>
    <s v="AS-10285"/>
    <s v="Alejandro Savely"/>
    <x v="1"/>
    <s v="United States"/>
    <s v="San Francisco"/>
    <x v="1"/>
    <n v="94109"/>
    <x v="1"/>
    <s v="OFF-PA-10004734"/>
    <x v="1"/>
    <x v="10"/>
    <s v="Southworth Structures Collection"/>
    <n v="50.96"/>
    <x v="3"/>
    <n v="0"/>
    <n v="25.48"/>
  </r>
  <r>
    <n v="383"/>
    <s v="CA-2013-134775"/>
    <x v="0"/>
    <x v="99"/>
    <d v="2013-10-30T00:00:00"/>
    <x v="2"/>
    <s v="AS-10285"/>
    <s v="Alejandro Savely"/>
    <x v="1"/>
    <s v="United States"/>
    <s v="San Francisco"/>
    <x v="1"/>
    <n v="94109"/>
    <x v="1"/>
    <s v="OFF-BI-10002225"/>
    <x v="1"/>
    <x v="8"/>
    <s v="Square Ring Data Binders, Rigid 75 Pt. Covers, 11&quot; x 14-7/8&quot;"/>
    <n v="49.536000000000001"/>
    <x v="1"/>
    <n v="0.2"/>
    <n v="17.337599999999998"/>
  </r>
  <r>
    <n v="384"/>
    <s v="CA-2012-125395"/>
    <x v="1"/>
    <x v="153"/>
    <d v="2012-06-29T00:00:00"/>
    <x v="0"/>
    <s v="LA-16780"/>
    <s v="Laura Armstrong"/>
    <x v="1"/>
    <s v="United States"/>
    <s v="Taylor"/>
    <x v="12"/>
    <n v="48180"/>
    <x v="2"/>
    <s v="TEC-AC-10004708"/>
    <x v="2"/>
    <x v="11"/>
    <s v="Sony 32GB Class 10 Micro SDHC R40 Memory Card"/>
    <n v="41.9"/>
    <x v="0"/>
    <n v="0"/>
    <n v="8.7989999999999995"/>
  </r>
  <r>
    <n v="385"/>
    <s v="US-2012-168935"/>
    <x v="1"/>
    <x v="154"/>
    <d v="2012-12-02T00:00:00"/>
    <x v="1"/>
    <s v="DO-13435"/>
    <s v="Denny Ordway"/>
    <x v="0"/>
    <s v="United States"/>
    <s v="Pembroke Pines"/>
    <x v="2"/>
    <n v="33024"/>
    <x v="0"/>
    <s v="FUR-TA-10000617"/>
    <x v="0"/>
    <x v="3"/>
    <s v="Hon Practical Foundations 30 x 60 Training Table, Light Gray/Charcoal"/>
    <n v="375.45750000000004"/>
    <x v="1"/>
    <n v="0.45"/>
    <n v="-157.00949999999997"/>
  </r>
  <r>
    <n v="386"/>
    <s v="US-2012-168935"/>
    <x v="1"/>
    <x v="154"/>
    <d v="2012-12-02T00:00:00"/>
    <x v="1"/>
    <s v="DO-13435"/>
    <s v="Denny Ordway"/>
    <x v="0"/>
    <s v="United States"/>
    <s v="Pembroke Pines"/>
    <x v="2"/>
    <n v="33024"/>
    <x v="0"/>
    <s v="TEC-AC-10002335"/>
    <x v="2"/>
    <x v="11"/>
    <s v="Logitech Media Keyboard K200"/>
    <n v="83.976000000000013"/>
    <x v="1"/>
    <n v="0.2"/>
    <n v="-1.049700000000005"/>
  </r>
  <r>
    <n v="387"/>
    <s v="CA-2012-122756"/>
    <x v="1"/>
    <x v="155"/>
    <d v="2012-12-07T00:00:00"/>
    <x v="1"/>
    <s v="DK-13225"/>
    <s v="Dean Katz"/>
    <x v="1"/>
    <s v="United States"/>
    <s v="Philadelphia"/>
    <x v="9"/>
    <n v="19140"/>
    <x v="3"/>
    <s v="TEC-MA-10001681"/>
    <x v="2"/>
    <x v="15"/>
    <s v="Lexmark MarkNet N8150 Wireless Print Server"/>
    <n v="482.34000000000003"/>
    <x v="4"/>
    <n v="0.7"/>
    <n v="-337.63799999999981"/>
  </r>
  <r>
    <n v="388"/>
    <s v="CA-2012-122756"/>
    <x v="1"/>
    <x v="155"/>
    <d v="2012-12-07T00:00:00"/>
    <x v="1"/>
    <s v="DK-13225"/>
    <s v="Dean Katz"/>
    <x v="1"/>
    <s v="United States"/>
    <s v="Philadelphia"/>
    <x v="9"/>
    <n v="19140"/>
    <x v="3"/>
    <s v="FUR-FU-10001935"/>
    <x v="0"/>
    <x v="5"/>
    <s v="3M Hangers With Command Adhesive"/>
    <n v="2.9600000000000004"/>
    <x v="7"/>
    <n v="0.2"/>
    <n v="0.77700000000000025"/>
  </r>
  <r>
    <n v="389"/>
    <s v="CA-2011-115973"/>
    <x v="2"/>
    <x v="156"/>
    <d v="2011-11-26T00:00:00"/>
    <x v="2"/>
    <s v="NG-18430"/>
    <s v="Nathan Gelder"/>
    <x v="0"/>
    <s v="United States"/>
    <s v="Cincinnati"/>
    <x v="24"/>
    <n v="45231"/>
    <x v="3"/>
    <s v="OFF-AR-10004757"/>
    <x v="1"/>
    <x v="6"/>
    <s v="Crayola Colored Pencils"/>
    <n v="2.6240000000000001"/>
    <x v="7"/>
    <n v="0.2"/>
    <n v="0.42639999999999978"/>
  </r>
  <r>
    <n v="390"/>
    <s v="CA-2014-101798"/>
    <x v="3"/>
    <x v="157"/>
    <d v="2014-12-16T00:00:00"/>
    <x v="1"/>
    <s v="MV-18190"/>
    <s v="Mike Vittorini"/>
    <x v="0"/>
    <s v="United States"/>
    <s v="New York City"/>
    <x v="15"/>
    <n v="10009"/>
    <x v="3"/>
    <s v="OFF-BI-10000050"/>
    <x v="1"/>
    <x v="8"/>
    <s v="Angle-D Binders with Locking Rings, Label Holders"/>
    <n v="23.36"/>
    <x v="4"/>
    <n v="0.2"/>
    <n v="7.8839999999999986"/>
  </r>
  <r>
    <n v="391"/>
    <s v="CA-2014-101798"/>
    <x v="3"/>
    <x v="157"/>
    <d v="2014-12-16T00:00:00"/>
    <x v="1"/>
    <s v="MV-18190"/>
    <s v="Mike Vittorini"/>
    <x v="0"/>
    <s v="United States"/>
    <s v="New York City"/>
    <x v="15"/>
    <n v="10009"/>
    <x v="3"/>
    <s v="TEC-AC-10001998"/>
    <x v="2"/>
    <x v="11"/>
    <s v="Logitech LS21 Speaker System - PC Multimedia - 2.1-CH - Wired"/>
    <n v="39.979999999999997"/>
    <x v="0"/>
    <n v="0"/>
    <n v="13.593199999999996"/>
  </r>
  <r>
    <n v="392"/>
    <s v="US-2011-135972"/>
    <x v="2"/>
    <x v="158"/>
    <d v="2011-09-23T00:00:00"/>
    <x v="0"/>
    <s v="JG-15115"/>
    <s v="Jack Garza"/>
    <x v="0"/>
    <s v="United States"/>
    <s v="Des Moines"/>
    <x v="4"/>
    <n v="98198"/>
    <x v="1"/>
    <s v="TEC-PH-10003012"/>
    <x v="2"/>
    <x v="7"/>
    <s v="Nortel Meridian M3904 Professional Digital phone"/>
    <n v="246.38400000000001"/>
    <x v="0"/>
    <n v="0.2"/>
    <n v="27.718199999999968"/>
  </r>
  <r>
    <n v="393"/>
    <s v="US-2011-135972"/>
    <x v="2"/>
    <x v="158"/>
    <d v="2011-09-23T00:00:00"/>
    <x v="0"/>
    <s v="JG-15115"/>
    <s v="Jack Garza"/>
    <x v="0"/>
    <s v="United States"/>
    <s v="Des Moines"/>
    <x v="4"/>
    <n v="98198"/>
    <x v="1"/>
    <s v="TEC-CO-10002313"/>
    <x v="2"/>
    <x v="16"/>
    <s v="Canon PC1080F Personal Copier"/>
    <n v="1799.97"/>
    <x v="1"/>
    <n v="0"/>
    <n v="701.98829999999998"/>
  </r>
  <r>
    <n v="394"/>
    <s v="US-2011-134971"/>
    <x v="2"/>
    <x v="159"/>
    <d v="2011-06-10T00:00:00"/>
    <x v="0"/>
    <s v="BP-11095"/>
    <s v="Bart Pistole"/>
    <x v="1"/>
    <s v="United States"/>
    <s v="Peoria"/>
    <x v="10"/>
    <n v="61604"/>
    <x v="2"/>
    <s v="OFF-BI-10003982"/>
    <x v="1"/>
    <x v="8"/>
    <s v="Wilson Jones Century Plastic Molded Ring Binders"/>
    <n v="12.461999999999996"/>
    <x v="1"/>
    <n v="0.8"/>
    <n v="-20.5623"/>
  </r>
  <r>
    <n v="395"/>
    <s v="CA-2014-102946"/>
    <x v="3"/>
    <x v="160"/>
    <d v="2014-07-06T00:00:00"/>
    <x v="1"/>
    <s v="VP-21730"/>
    <s v="Victor Preis"/>
    <x v="2"/>
    <s v="United States"/>
    <s v="Las Vegas"/>
    <x v="33"/>
    <n v="89115"/>
    <x v="1"/>
    <s v="OFF-BI-10004492"/>
    <x v="1"/>
    <x v="8"/>
    <s v="Tuf-Vin Binders"/>
    <n v="75.792000000000002"/>
    <x v="1"/>
    <n v="0.2"/>
    <n v="25.579799999999992"/>
  </r>
  <r>
    <n v="396"/>
    <s v="CA-2014-165603"/>
    <x v="3"/>
    <x v="161"/>
    <d v="2014-10-20T00:00:00"/>
    <x v="0"/>
    <s v="SS-20140"/>
    <s v="Saphhira Shifley"/>
    <x v="1"/>
    <s v="United States"/>
    <s v="Warwick"/>
    <x v="34"/>
    <n v="2886"/>
    <x v="3"/>
    <s v="OFF-ST-10000798"/>
    <x v="1"/>
    <x v="4"/>
    <s v="2300 Heavy-Duty Transfer File Systems by Perma"/>
    <n v="49.96"/>
    <x v="0"/>
    <n v="0"/>
    <n v="9.4923999999999964"/>
  </r>
  <r>
    <n v="397"/>
    <s v="CA-2014-165603"/>
    <x v="3"/>
    <x v="161"/>
    <d v="2014-10-20T00:00:00"/>
    <x v="0"/>
    <s v="SS-20140"/>
    <s v="Saphhira Shifley"/>
    <x v="1"/>
    <s v="United States"/>
    <s v="Warwick"/>
    <x v="34"/>
    <n v="2886"/>
    <x v="3"/>
    <s v="OFF-PA-10002552"/>
    <x v="1"/>
    <x v="10"/>
    <s v="Xerox 1958"/>
    <n v="12.96"/>
    <x v="0"/>
    <n v="0"/>
    <n v="6.2208000000000006"/>
  </r>
  <r>
    <n v="398"/>
    <s v="CA-2012-122259"/>
    <x v="1"/>
    <x v="89"/>
    <d v="2012-11-04T00:00:00"/>
    <x v="1"/>
    <s v="HP-14815"/>
    <s v="Harold Pawlan"/>
    <x v="2"/>
    <s v="United States"/>
    <s v="Jackson"/>
    <x v="12"/>
    <n v="49201"/>
    <x v="2"/>
    <s v="OFF-SU-10002573"/>
    <x v="1"/>
    <x v="14"/>
    <s v="Acme 10&quot; Easy Grip Assistive Scissors"/>
    <n v="70.12"/>
    <x v="4"/>
    <n v="0"/>
    <n v="21.035999999999994"/>
  </r>
  <r>
    <n v="399"/>
    <s v="CA-2013-108987"/>
    <x v="0"/>
    <x v="162"/>
    <d v="2013-09-11T00:00:00"/>
    <x v="0"/>
    <s v="AG-10675"/>
    <s v="Anna Gayman"/>
    <x v="0"/>
    <s v="United States"/>
    <s v="Houston"/>
    <x v="5"/>
    <n v="77036"/>
    <x v="2"/>
    <s v="OFF-ST-10001580"/>
    <x v="1"/>
    <x v="4"/>
    <s v="Super Decoflex Portable Personal File"/>
    <n v="35.952000000000005"/>
    <x v="1"/>
    <n v="0.2"/>
    <n v="3.5951999999999984"/>
  </r>
  <r>
    <n v="400"/>
    <s v="CA-2013-108987"/>
    <x v="0"/>
    <x v="162"/>
    <d v="2013-09-11T00:00:00"/>
    <x v="0"/>
    <s v="AG-10675"/>
    <s v="Anna Gayman"/>
    <x v="0"/>
    <s v="United States"/>
    <s v="Houston"/>
    <x v="5"/>
    <n v="77036"/>
    <x v="2"/>
    <s v="FUR-BO-10004834"/>
    <x v="0"/>
    <x v="0"/>
    <s v="Riverside Palais Royal Lawyers Bookcase, Royale Cherry Finish"/>
    <n v="2396.2655999999997"/>
    <x v="4"/>
    <n v="0.32"/>
    <n v="-317.15280000000007"/>
  </r>
  <r>
    <n v="401"/>
    <s v="CA-2013-108987"/>
    <x v="0"/>
    <x v="162"/>
    <d v="2013-09-11T00:00:00"/>
    <x v="0"/>
    <s v="AG-10675"/>
    <s v="Anna Gayman"/>
    <x v="0"/>
    <s v="United States"/>
    <s v="Houston"/>
    <x v="5"/>
    <n v="77036"/>
    <x v="2"/>
    <s v="OFF-ST-10000934"/>
    <x v="1"/>
    <x v="4"/>
    <s v="Contico 72&quot;H Heavy-Duty Storage System"/>
    <n v="131.136"/>
    <x v="4"/>
    <n v="0.2"/>
    <n v="-32.783999999999999"/>
  </r>
  <r>
    <n v="402"/>
    <s v="CA-2013-108987"/>
    <x v="0"/>
    <x v="162"/>
    <d v="2013-09-11T00:00:00"/>
    <x v="0"/>
    <s v="AG-10675"/>
    <s v="Anna Gayman"/>
    <x v="0"/>
    <s v="United States"/>
    <s v="Houston"/>
    <x v="5"/>
    <n v="77036"/>
    <x v="2"/>
    <s v="TEC-AC-10000158"/>
    <x v="2"/>
    <x v="11"/>
    <s v="Sony 64GB Class 10 Micro SDHC R40 Memory Card"/>
    <n v="57.584000000000003"/>
    <x v="0"/>
    <n v="0.2"/>
    <n v="0.71979999999999933"/>
  </r>
  <r>
    <n v="403"/>
    <s v="CA-2011-113166"/>
    <x v="2"/>
    <x v="163"/>
    <d v="2011-12-26T00:00:00"/>
    <x v="2"/>
    <s v="LF-17185"/>
    <s v="Luke Foster"/>
    <x v="0"/>
    <s v="United States"/>
    <s v="Miami"/>
    <x v="2"/>
    <n v="33180"/>
    <x v="0"/>
    <s v="OFF-PA-10001947"/>
    <x v="1"/>
    <x v="10"/>
    <s v="Xerox 1974"/>
    <n v="9.5680000000000014"/>
    <x v="0"/>
    <n v="0.2"/>
    <n v="3.4683999999999999"/>
  </r>
  <r>
    <n v="404"/>
    <s v="CA-2011-155208"/>
    <x v="2"/>
    <x v="164"/>
    <d v="2011-04-20T00:00:00"/>
    <x v="1"/>
    <s v="SP-20650"/>
    <s v="Stephanie Phelps"/>
    <x v="1"/>
    <s v="United States"/>
    <s v="Wilmington"/>
    <x v="3"/>
    <n v="28403"/>
    <x v="0"/>
    <s v="OFF-AR-10003478"/>
    <x v="1"/>
    <x v="6"/>
    <s v="Avery Hi-Liter EverBold Pen Style Fluorescent Highlighters, 4/Pack"/>
    <n v="39.072000000000003"/>
    <x v="5"/>
    <n v="0.2"/>
    <n v="9.7680000000000007"/>
  </r>
  <r>
    <n v="405"/>
    <s v="CA-2014-117933"/>
    <x v="3"/>
    <x v="165"/>
    <d v="2014-12-30T00:00:00"/>
    <x v="1"/>
    <s v="RF-19840"/>
    <s v="Roy Französisch"/>
    <x v="0"/>
    <s v="United States"/>
    <s v="New York City"/>
    <x v="15"/>
    <n v="10024"/>
    <x v="3"/>
    <s v="OFF-AP-10004249"/>
    <x v="1"/>
    <x v="9"/>
    <s v="Staples"/>
    <n v="35.910000000000004"/>
    <x v="1"/>
    <n v="0"/>
    <n v="9.6956999999999987"/>
  </r>
  <r>
    <n v="406"/>
    <s v="CA-2014-117457"/>
    <x v="3"/>
    <x v="166"/>
    <d v="2014-12-13T00:00:00"/>
    <x v="1"/>
    <s v="KH-16510"/>
    <s v="Keith Herrera"/>
    <x v="0"/>
    <s v="United States"/>
    <s v="San Francisco"/>
    <x v="1"/>
    <n v="94110"/>
    <x v="1"/>
    <s v="TEC-AC-10000158"/>
    <x v="2"/>
    <x v="11"/>
    <s v="Sony 64GB Class 10 Micro SDHC R40 Memory Card"/>
    <n v="179.95000000000002"/>
    <x v="2"/>
    <n v="0"/>
    <n v="37.789500000000004"/>
  </r>
  <r>
    <n v="407"/>
    <s v="CA-2014-117457"/>
    <x v="3"/>
    <x v="166"/>
    <d v="2014-12-13T00:00:00"/>
    <x v="1"/>
    <s v="KH-16510"/>
    <s v="Keith Herrera"/>
    <x v="0"/>
    <s v="United States"/>
    <s v="San Francisco"/>
    <x v="1"/>
    <n v="94110"/>
    <x v="1"/>
    <s v="TEC-CO-10004115"/>
    <x v="2"/>
    <x v="16"/>
    <s v="Sharp AL-1530CS Digital Copier"/>
    <n v="1199.9760000000001"/>
    <x v="1"/>
    <n v="0.2"/>
    <n v="434.99130000000002"/>
  </r>
  <r>
    <n v="408"/>
    <s v="CA-2014-117457"/>
    <x v="3"/>
    <x v="166"/>
    <d v="2014-12-13T00:00:00"/>
    <x v="1"/>
    <s v="KH-16510"/>
    <s v="Keith Herrera"/>
    <x v="0"/>
    <s v="United States"/>
    <s v="San Francisco"/>
    <x v="1"/>
    <n v="94110"/>
    <x v="1"/>
    <s v="OFF-PA-10003724"/>
    <x v="1"/>
    <x v="10"/>
    <s v="Wirebound Message Book, 4 per Page"/>
    <n v="27.15"/>
    <x v="2"/>
    <n v="0"/>
    <n v="13.3035"/>
  </r>
  <r>
    <n v="409"/>
    <s v="CA-2014-117457"/>
    <x v="3"/>
    <x v="166"/>
    <d v="2014-12-13T00:00:00"/>
    <x v="1"/>
    <s v="KH-16510"/>
    <s v="Keith Herrera"/>
    <x v="0"/>
    <s v="United States"/>
    <s v="San Francisco"/>
    <x v="1"/>
    <n v="94110"/>
    <x v="1"/>
    <s v="FUR-TA-10002041"/>
    <x v="0"/>
    <x v="3"/>
    <s v="Bevis Round Conference Table Top, X-Base"/>
    <n v="1004.0239999999999"/>
    <x v="3"/>
    <n v="0.2"/>
    <n v="-112.95269999999994"/>
  </r>
  <r>
    <n v="410"/>
    <s v="CA-2014-117457"/>
    <x v="3"/>
    <x v="166"/>
    <d v="2014-12-13T00:00:00"/>
    <x v="1"/>
    <s v="KH-16510"/>
    <s v="Keith Herrera"/>
    <x v="0"/>
    <s v="United States"/>
    <s v="San Francisco"/>
    <x v="1"/>
    <n v="94110"/>
    <x v="1"/>
    <s v="OFF-PA-10002893"/>
    <x v="1"/>
    <x v="10"/>
    <s v="Wirebound Service Call Books, 5 1/2&quot; x 4&quot;"/>
    <n v="9.68"/>
    <x v="7"/>
    <n v="0"/>
    <n v="4.6463999999999999"/>
  </r>
  <r>
    <n v="411"/>
    <s v="CA-2014-117457"/>
    <x v="3"/>
    <x v="166"/>
    <d v="2014-12-13T00:00:00"/>
    <x v="1"/>
    <s v="KH-16510"/>
    <s v="Keith Herrera"/>
    <x v="0"/>
    <s v="United States"/>
    <s v="San Francisco"/>
    <x v="1"/>
    <n v="94110"/>
    <x v="1"/>
    <s v="OFF-LA-10003766"/>
    <x v="1"/>
    <x v="2"/>
    <s v="Self-Adhesive Removable Labels"/>
    <n v="28.349999999999998"/>
    <x v="6"/>
    <n v="0"/>
    <n v="13.608000000000001"/>
  </r>
  <r>
    <n v="412"/>
    <s v="CA-2014-117457"/>
    <x v="3"/>
    <x v="166"/>
    <d v="2014-12-13T00:00:00"/>
    <x v="1"/>
    <s v="KH-16510"/>
    <s v="Keith Herrera"/>
    <x v="0"/>
    <s v="United States"/>
    <s v="San Francisco"/>
    <x v="1"/>
    <n v="94110"/>
    <x v="1"/>
    <s v="OFF-PA-10001970"/>
    <x v="1"/>
    <x v="10"/>
    <s v="Xerox 1908"/>
    <n v="55.98"/>
    <x v="7"/>
    <n v="0"/>
    <n v="27.430199999999999"/>
  </r>
  <r>
    <n v="413"/>
    <s v="CA-2014-117457"/>
    <x v="3"/>
    <x v="166"/>
    <d v="2014-12-13T00:00:00"/>
    <x v="1"/>
    <s v="KH-16510"/>
    <s v="Keith Herrera"/>
    <x v="0"/>
    <s v="United States"/>
    <s v="San Francisco"/>
    <x v="1"/>
    <n v="94110"/>
    <x v="1"/>
    <s v="FUR-BO-10001972"/>
    <x v="0"/>
    <x v="0"/>
    <s v="O'Sullivan 4-Shelf Bookcase in Odessa Pine"/>
    <n v="1336.829"/>
    <x v="11"/>
    <n v="0.15"/>
    <n v="31.454799999999949"/>
  </r>
  <r>
    <n v="414"/>
    <s v="CA-2014-117457"/>
    <x v="3"/>
    <x v="166"/>
    <d v="2014-12-13T00:00:00"/>
    <x v="1"/>
    <s v="KH-16510"/>
    <s v="Keith Herrera"/>
    <x v="0"/>
    <s v="United States"/>
    <s v="San Francisco"/>
    <x v="1"/>
    <n v="94110"/>
    <x v="1"/>
    <s v="FUR-CH-10003956"/>
    <x v="0"/>
    <x v="1"/>
    <s v="Novimex High-Tech Fabric Mesh Task Chair"/>
    <n v="113.56800000000001"/>
    <x v="0"/>
    <n v="0.2"/>
    <n v="-18.454800000000013"/>
  </r>
  <r>
    <n v="415"/>
    <s v="CA-2014-142636"/>
    <x v="3"/>
    <x v="132"/>
    <d v="2014-11-08T00:00:00"/>
    <x v="1"/>
    <s v="KC-16675"/>
    <s v="Kimberly Carter"/>
    <x v="1"/>
    <s v="United States"/>
    <s v="Seattle"/>
    <x v="4"/>
    <n v="98105"/>
    <x v="1"/>
    <s v="OFF-PA-10000157"/>
    <x v="1"/>
    <x v="10"/>
    <s v="Xerox 191"/>
    <n v="139.86000000000001"/>
    <x v="3"/>
    <n v="0"/>
    <n v="65.734199999999987"/>
  </r>
  <r>
    <n v="416"/>
    <s v="CA-2014-142636"/>
    <x v="3"/>
    <x v="132"/>
    <d v="2014-11-08T00:00:00"/>
    <x v="1"/>
    <s v="KC-16675"/>
    <s v="Kimberly Carter"/>
    <x v="1"/>
    <s v="United States"/>
    <s v="Seattle"/>
    <x v="4"/>
    <n v="98105"/>
    <x v="1"/>
    <s v="FUR-CH-10001891"/>
    <x v="0"/>
    <x v="1"/>
    <s v="Global Deluxe Office Fabric Chairs"/>
    <n v="307.13600000000002"/>
    <x v="4"/>
    <n v="0.2"/>
    <n v="26.874400000000023"/>
  </r>
  <r>
    <n v="417"/>
    <s v="CA-2014-122105"/>
    <x v="3"/>
    <x v="92"/>
    <d v="2014-06-29T00:00:00"/>
    <x v="1"/>
    <s v="CJ-12010"/>
    <s v="Caroline Jumper"/>
    <x v="0"/>
    <s v="United States"/>
    <s v="Huntington Beach"/>
    <x v="1"/>
    <n v="92646"/>
    <x v="1"/>
    <s v="OFF-AR-10004344"/>
    <x v="1"/>
    <x v="6"/>
    <s v="Bulldog Vacuum Base Pencil Sharpener"/>
    <n v="95.92"/>
    <x v="8"/>
    <n v="0"/>
    <n v="25.898399999999995"/>
  </r>
  <r>
    <n v="418"/>
    <s v="CA-2013-148796"/>
    <x v="0"/>
    <x v="167"/>
    <d v="2013-04-19T00:00:00"/>
    <x v="1"/>
    <s v="PB-19150"/>
    <s v="Philip Brown"/>
    <x v="0"/>
    <s v="United States"/>
    <s v="Los Angeles"/>
    <x v="1"/>
    <n v="90004"/>
    <x v="1"/>
    <s v="FUR-CH-10004886"/>
    <x v="0"/>
    <x v="1"/>
    <s v="Bevis Steel Folding Chairs"/>
    <n v="383.8"/>
    <x v="2"/>
    <n v="0.2"/>
    <n v="38.379999999999981"/>
  </r>
  <r>
    <n v="419"/>
    <s v="CA-2014-154816"/>
    <x v="3"/>
    <x v="44"/>
    <d v="2014-11-11T00:00:00"/>
    <x v="1"/>
    <s v="VB-21745"/>
    <s v="Victoria Brennan"/>
    <x v="1"/>
    <s v="United States"/>
    <s v="Richmond"/>
    <x v="0"/>
    <n v="40475"/>
    <x v="0"/>
    <s v="OFF-PA-10003845"/>
    <x v="1"/>
    <x v="10"/>
    <s v="Xerox 1987"/>
    <n v="5.78"/>
    <x v="7"/>
    <n v="0"/>
    <n v="2.8322000000000003"/>
  </r>
  <r>
    <n v="420"/>
    <s v="CA-2014-110478"/>
    <x v="3"/>
    <x v="168"/>
    <d v="2014-03-10T00:00:00"/>
    <x v="1"/>
    <s v="SP-20860"/>
    <s v="Sung Pak"/>
    <x v="1"/>
    <s v="United States"/>
    <s v="Los Angeles"/>
    <x v="1"/>
    <n v="90045"/>
    <x v="1"/>
    <s v="OFF-AR-10001573"/>
    <x v="1"/>
    <x v="6"/>
    <s v="American Pencil"/>
    <n v="9.32"/>
    <x v="4"/>
    <n v="0"/>
    <n v="2.702799999999999"/>
  </r>
  <r>
    <n v="421"/>
    <s v="CA-2014-110478"/>
    <x v="3"/>
    <x v="168"/>
    <d v="2014-03-10T00:00:00"/>
    <x v="1"/>
    <s v="SP-20860"/>
    <s v="Sung Pak"/>
    <x v="1"/>
    <s v="United States"/>
    <s v="Los Angeles"/>
    <x v="1"/>
    <n v="90045"/>
    <x v="1"/>
    <s v="OFF-EN-10000483"/>
    <x v="1"/>
    <x v="12"/>
    <s v="White Envelopes, White Envelopes with Clear Poly Window"/>
    <n v="15.25"/>
    <x v="7"/>
    <n v="0"/>
    <n v="7.0149999999999988"/>
  </r>
  <r>
    <n v="422"/>
    <s v="CA-2011-142048"/>
    <x v="2"/>
    <x v="169"/>
    <d v="2011-06-25T00:00:00"/>
    <x v="2"/>
    <s v="JE-15745"/>
    <s v="Joel Eaton"/>
    <x v="0"/>
    <s v="United States"/>
    <s v="Louisville"/>
    <x v="22"/>
    <n v="80027"/>
    <x v="1"/>
    <s v="TEC-AC-10004114"/>
    <x v="2"/>
    <x v="11"/>
    <s v="KeyTronic 6101 Series - Keyboard - Black"/>
    <n v="196.75200000000001"/>
    <x v="5"/>
    <n v="0.2"/>
    <n v="56.566200000000009"/>
  </r>
  <r>
    <n v="423"/>
    <s v="CA-2014-125388"/>
    <x v="3"/>
    <x v="15"/>
    <d v="2014-10-24T00:00:00"/>
    <x v="1"/>
    <s v="MP-17965"/>
    <s v="Michael Paige"/>
    <x v="1"/>
    <s v="United States"/>
    <s v="Lawrence"/>
    <x v="31"/>
    <n v="1841"/>
    <x v="3"/>
    <s v="FUR-FU-10004712"/>
    <x v="0"/>
    <x v="5"/>
    <s v="Westinghouse Mesh Shade Clip-On Gooseneck Lamp, Black"/>
    <n v="56.56"/>
    <x v="4"/>
    <n v="0"/>
    <n v="14.705600000000004"/>
  </r>
  <r>
    <n v="424"/>
    <s v="CA-2014-125388"/>
    <x v="3"/>
    <x v="15"/>
    <d v="2014-10-24T00:00:00"/>
    <x v="1"/>
    <s v="MP-17965"/>
    <s v="Michael Paige"/>
    <x v="1"/>
    <s v="United States"/>
    <s v="Lawrence"/>
    <x v="31"/>
    <n v="1841"/>
    <x v="3"/>
    <s v="OFF-ST-10000918"/>
    <x v="1"/>
    <x v="4"/>
    <s v="Crate-A-Files"/>
    <n v="32.700000000000003"/>
    <x v="1"/>
    <n v="0"/>
    <n v="8.5019999999999989"/>
  </r>
  <r>
    <n v="425"/>
    <s v="CA-2014-155705"/>
    <x v="3"/>
    <x v="170"/>
    <d v="2014-08-24T00:00:00"/>
    <x v="0"/>
    <s v="NF-18385"/>
    <s v="Natalie Fritzler"/>
    <x v="0"/>
    <s v="United States"/>
    <s v="Jackson"/>
    <x v="35"/>
    <n v="39212"/>
    <x v="0"/>
    <s v="FUR-CH-10000015"/>
    <x v="0"/>
    <x v="1"/>
    <s v="Hon Multipurpose Stacking Arm Chairs"/>
    <n v="866.4"/>
    <x v="4"/>
    <n v="0"/>
    <n v="225.26400000000001"/>
  </r>
  <r>
    <n v="426"/>
    <s v="CA-2014-149160"/>
    <x v="3"/>
    <x v="51"/>
    <d v="2014-11-27T00:00:00"/>
    <x v="0"/>
    <s v="JM-15265"/>
    <s v="Janet Molinari"/>
    <x v="1"/>
    <s v="United States"/>
    <s v="Canton"/>
    <x v="12"/>
    <n v="48187"/>
    <x v="2"/>
    <s v="FUR-FU-10003347"/>
    <x v="0"/>
    <x v="5"/>
    <s v="Coloredge Poster Frame"/>
    <n v="28.4"/>
    <x v="0"/>
    <n v="0"/>
    <n v="11.076000000000001"/>
  </r>
  <r>
    <n v="427"/>
    <s v="CA-2014-149160"/>
    <x v="3"/>
    <x v="51"/>
    <d v="2014-11-27T00:00:00"/>
    <x v="0"/>
    <s v="JM-15265"/>
    <s v="Janet Molinari"/>
    <x v="1"/>
    <s v="United States"/>
    <s v="Canton"/>
    <x v="12"/>
    <n v="48187"/>
    <x v="2"/>
    <s v="OFF-BI-10001543"/>
    <x v="1"/>
    <x v="8"/>
    <s v="GBC VeloBinder Manual Binding System"/>
    <n v="287.92"/>
    <x v="8"/>
    <n v="0"/>
    <n v="138.20160000000001"/>
  </r>
  <r>
    <n v="428"/>
    <s v="CA-2011-101476"/>
    <x v="2"/>
    <x v="171"/>
    <d v="2011-09-13T00:00:00"/>
    <x v="2"/>
    <s v="SD-20485"/>
    <s v="Shirley Daniels"/>
    <x v="2"/>
    <s v="United States"/>
    <s v="New Rochelle"/>
    <x v="15"/>
    <n v="10801"/>
    <x v="3"/>
    <s v="TEC-MA-10000029"/>
    <x v="2"/>
    <x v="15"/>
    <s v="Epson WorkForce WF-2530 All-in-One Printer, Copier Scanner"/>
    <n v="69.989999999999995"/>
    <x v="7"/>
    <n v="0"/>
    <n v="30.095700000000001"/>
  </r>
  <r>
    <n v="429"/>
    <s v="CA-2014-152275"/>
    <x v="3"/>
    <x v="172"/>
    <d v="2014-10-09T00:00:00"/>
    <x v="1"/>
    <s v="KH-16630"/>
    <s v="Ken Heidel"/>
    <x v="1"/>
    <s v="United States"/>
    <s v="San Antonio"/>
    <x v="5"/>
    <n v="78207"/>
    <x v="2"/>
    <s v="OFF-AR-10000369"/>
    <x v="1"/>
    <x v="6"/>
    <s v="Design Ebony Sketching Pencil"/>
    <n v="6.6719999999999988"/>
    <x v="5"/>
    <n v="0.2"/>
    <n v="0.50039999999999996"/>
  </r>
  <r>
    <n v="430"/>
    <s v="US-2013-123750"/>
    <x v="0"/>
    <x v="173"/>
    <d v="2013-04-22T00:00:00"/>
    <x v="1"/>
    <s v="RB-19795"/>
    <s v="Ross Baird"/>
    <x v="2"/>
    <s v="United States"/>
    <s v="Gastonia"/>
    <x v="3"/>
    <n v="28052"/>
    <x v="0"/>
    <s v="OFF-BI-10004584"/>
    <x v="1"/>
    <x v="8"/>
    <s v="GBC ProClick 150 Presentation Binding System"/>
    <n v="189.58800000000005"/>
    <x v="0"/>
    <n v="0.7"/>
    <n v="-145.35079999999999"/>
  </r>
  <r>
    <n v="431"/>
    <s v="US-2013-123750"/>
    <x v="0"/>
    <x v="173"/>
    <d v="2013-04-22T00:00:00"/>
    <x v="1"/>
    <s v="RB-19795"/>
    <s v="Ross Baird"/>
    <x v="2"/>
    <s v="United States"/>
    <s v="Gastonia"/>
    <x v="3"/>
    <n v="28052"/>
    <x v="0"/>
    <s v="TEC-AC-10004659"/>
    <x v="2"/>
    <x v="11"/>
    <s v="Imation Secure+ Hardware Encrypted USB 2.0 Flash Drive; 16GB"/>
    <n v="408.74399999999997"/>
    <x v="3"/>
    <n v="0.2"/>
    <n v="76.639499999999984"/>
  </r>
  <r>
    <n v="432"/>
    <s v="US-2013-123750"/>
    <x v="0"/>
    <x v="173"/>
    <d v="2013-04-22T00:00:00"/>
    <x v="1"/>
    <s v="RB-19795"/>
    <s v="Ross Baird"/>
    <x v="2"/>
    <s v="United States"/>
    <s v="Gastonia"/>
    <x v="3"/>
    <n v="28052"/>
    <x v="0"/>
    <s v="TEC-AC-10004659"/>
    <x v="2"/>
    <x v="11"/>
    <s v="Imation Secure+ Hardware Encrypted USB 2.0 Flash Drive; 16GB"/>
    <n v="291.95999999999998"/>
    <x v="2"/>
    <n v="0.2"/>
    <n v="54.742499999999978"/>
  </r>
  <r>
    <n v="433"/>
    <s v="US-2013-123750"/>
    <x v="0"/>
    <x v="173"/>
    <d v="2013-04-22T00:00:00"/>
    <x v="1"/>
    <s v="RB-19795"/>
    <s v="Ross Baird"/>
    <x v="2"/>
    <s v="United States"/>
    <s v="Gastonia"/>
    <x v="3"/>
    <n v="28052"/>
    <x v="0"/>
    <s v="OFF-ST-10000617"/>
    <x v="1"/>
    <x v="4"/>
    <s v="Woodgrain Magazine Files by Perma"/>
    <n v="4.7679999999999998"/>
    <x v="0"/>
    <n v="0.2"/>
    <n v="-0.7748000000000006"/>
  </r>
  <r>
    <n v="434"/>
    <s v="CA-2013-127369"/>
    <x v="0"/>
    <x v="112"/>
    <d v="2013-06-08T00:00:00"/>
    <x v="2"/>
    <s v="DB-13060"/>
    <s v="Dave Brooks"/>
    <x v="0"/>
    <s v="United States"/>
    <s v="Lowell"/>
    <x v="31"/>
    <n v="1852"/>
    <x v="3"/>
    <s v="OFF-ST-10003306"/>
    <x v="1"/>
    <x v="4"/>
    <s v="Letter Size Cart"/>
    <n v="714.30000000000007"/>
    <x v="2"/>
    <n v="0"/>
    <n v="207.14699999999993"/>
  </r>
  <r>
    <n v="435"/>
    <s v="US-2011-150574"/>
    <x v="2"/>
    <x v="174"/>
    <d v="2011-12-25T00:00:00"/>
    <x v="1"/>
    <s v="MK-18160"/>
    <s v="Mike Kennedy"/>
    <x v="0"/>
    <s v="United States"/>
    <s v="Jacksonville"/>
    <x v="2"/>
    <n v="32216"/>
    <x v="0"/>
    <s v="OFF-BI-10000773"/>
    <x v="1"/>
    <x v="8"/>
    <s v="Insertable Tab Post Binder Dividers"/>
    <n v="4.8120000000000003"/>
    <x v="0"/>
    <n v="0.7"/>
    <n v="-3.6891999999999996"/>
  </r>
  <r>
    <n v="436"/>
    <s v="US-2011-150574"/>
    <x v="2"/>
    <x v="174"/>
    <d v="2011-12-25T00:00:00"/>
    <x v="1"/>
    <s v="MK-18160"/>
    <s v="Mike Kennedy"/>
    <x v="0"/>
    <s v="United States"/>
    <s v="Jacksonville"/>
    <x v="2"/>
    <n v="32216"/>
    <x v="0"/>
    <s v="TEC-AC-10002600"/>
    <x v="2"/>
    <x v="11"/>
    <s v="Belkin QODE FastFit Bluetooth Keyboard"/>
    <n v="247.8"/>
    <x v="2"/>
    <n v="0.2"/>
    <n v="-18.584999999999994"/>
  </r>
  <r>
    <n v="437"/>
    <s v="CA-2013-147375"/>
    <x v="0"/>
    <x v="1"/>
    <d v="2013-06-15T00:00:00"/>
    <x v="0"/>
    <s v="PO-19180"/>
    <s v="Philisse Overcash"/>
    <x v="2"/>
    <s v="United States"/>
    <s v="Chicago"/>
    <x v="10"/>
    <n v="60623"/>
    <x v="2"/>
    <s v="TEC-MA-10002937"/>
    <x v="2"/>
    <x v="15"/>
    <s v="Canon Color ImageCLASS MF8580Cdw Wireless Laser All-In-One Printer, Copier, Scanner"/>
    <n v="1007.979"/>
    <x v="1"/>
    <n v="0.3"/>
    <n v="43.199100000000044"/>
  </r>
  <r>
    <n v="438"/>
    <s v="CA-2013-147375"/>
    <x v="0"/>
    <x v="1"/>
    <d v="2013-06-15T00:00:00"/>
    <x v="0"/>
    <s v="PO-19180"/>
    <s v="Philisse Overcash"/>
    <x v="2"/>
    <s v="United States"/>
    <s v="Chicago"/>
    <x v="10"/>
    <n v="60623"/>
    <x v="2"/>
    <s v="OFF-PA-10001970"/>
    <x v="1"/>
    <x v="10"/>
    <s v="Xerox 1908"/>
    <n v="313.488"/>
    <x v="3"/>
    <n v="0.2"/>
    <n v="113.63939999999998"/>
  </r>
  <r>
    <n v="439"/>
    <s v="CA-2014-130043"/>
    <x v="3"/>
    <x v="175"/>
    <d v="2014-09-20T00:00:00"/>
    <x v="1"/>
    <s v="BB-11545"/>
    <s v="Brenda Bowman"/>
    <x v="1"/>
    <s v="United States"/>
    <s v="Houston"/>
    <x v="5"/>
    <n v="77070"/>
    <x v="2"/>
    <s v="OFF-PA-10002230"/>
    <x v="1"/>
    <x v="10"/>
    <s v="Xerox 1897"/>
    <n v="31.872000000000003"/>
    <x v="8"/>
    <n v="0.2"/>
    <n v="11.553600000000003"/>
  </r>
  <r>
    <n v="440"/>
    <s v="CA-2014-157252"/>
    <x v="3"/>
    <x v="176"/>
    <d v="2014-01-24T00:00:00"/>
    <x v="0"/>
    <s v="CV-12805"/>
    <s v="Cynthia Voltz"/>
    <x v="1"/>
    <s v="United States"/>
    <s v="New York City"/>
    <x v="15"/>
    <n v="10024"/>
    <x v="3"/>
    <s v="FUR-CH-10003396"/>
    <x v="0"/>
    <x v="1"/>
    <s v="Global Deluxe Steno Chair"/>
    <n v="207.84600000000003"/>
    <x v="1"/>
    <n v="0.1"/>
    <n v="2.3093999999999895"/>
  </r>
  <r>
    <n v="441"/>
    <s v="CA-2013-115756"/>
    <x v="0"/>
    <x v="64"/>
    <d v="2013-09-08T00:00:00"/>
    <x v="0"/>
    <s v="PK-19075"/>
    <s v="Pete Kriz"/>
    <x v="0"/>
    <s v="United States"/>
    <s v="Detroit"/>
    <x v="12"/>
    <n v="48227"/>
    <x v="2"/>
    <s v="FUR-FU-10000246"/>
    <x v="0"/>
    <x v="5"/>
    <s v="Aluminum Document Frame"/>
    <n v="12.22"/>
    <x v="7"/>
    <n v="0"/>
    <n v="3.6659999999999986"/>
  </r>
  <r>
    <n v="442"/>
    <s v="CA-2013-115756"/>
    <x v="0"/>
    <x v="64"/>
    <d v="2013-09-08T00:00:00"/>
    <x v="0"/>
    <s v="PK-19075"/>
    <s v="Pete Kriz"/>
    <x v="0"/>
    <s v="United States"/>
    <s v="Detroit"/>
    <x v="12"/>
    <n v="48227"/>
    <x v="2"/>
    <s v="OFF-ST-10000060"/>
    <x v="1"/>
    <x v="4"/>
    <s v="Fellowes Bankers Box Staxonsteel Drawer File/Stacking System"/>
    <n v="194.94"/>
    <x v="1"/>
    <n v="0"/>
    <n v="23.392800000000008"/>
  </r>
  <r>
    <n v="443"/>
    <s v="CA-2013-115756"/>
    <x v="0"/>
    <x v="64"/>
    <d v="2013-09-08T00:00:00"/>
    <x v="0"/>
    <s v="PK-19075"/>
    <s v="Pete Kriz"/>
    <x v="0"/>
    <s v="United States"/>
    <s v="Detroit"/>
    <x v="12"/>
    <n v="48227"/>
    <x v="2"/>
    <s v="OFF-ST-10003058"/>
    <x v="1"/>
    <x v="4"/>
    <s v="Eldon Mobile Mega Data Cart  Mega Stackable  Add-On Trays"/>
    <n v="70.949999999999989"/>
    <x v="1"/>
    <n v="0"/>
    <n v="20.575499999999998"/>
  </r>
  <r>
    <n v="444"/>
    <s v="CA-2013-115756"/>
    <x v="0"/>
    <x v="64"/>
    <d v="2013-09-08T00:00:00"/>
    <x v="0"/>
    <s v="PK-19075"/>
    <s v="Pete Kriz"/>
    <x v="0"/>
    <s v="United States"/>
    <s v="Detroit"/>
    <x v="12"/>
    <n v="48227"/>
    <x v="2"/>
    <s v="OFF-PA-10002222"/>
    <x v="1"/>
    <x v="10"/>
    <s v="Xerox Color Copier Paper, 11&quot; x 17&quot;, Ream"/>
    <n v="91.36"/>
    <x v="4"/>
    <n v="0"/>
    <n v="42.025599999999997"/>
  </r>
  <r>
    <n v="445"/>
    <s v="CA-2013-115756"/>
    <x v="0"/>
    <x v="64"/>
    <d v="2013-09-08T00:00:00"/>
    <x v="0"/>
    <s v="PK-19075"/>
    <s v="Pete Kriz"/>
    <x v="0"/>
    <s v="United States"/>
    <s v="Detroit"/>
    <x v="12"/>
    <n v="48227"/>
    <x v="2"/>
    <s v="FUR-CH-10002372"/>
    <x v="0"/>
    <x v="1"/>
    <s v="Office Star - Ergonomically Designed Knee Chair"/>
    <n v="242.94"/>
    <x v="1"/>
    <n v="0"/>
    <n v="29.152800000000013"/>
  </r>
  <r>
    <n v="446"/>
    <s v="CA-2013-115756"/>
    <x v="0"/>
    <x v="64"/>
    <d v="2013-09-08T00:00:00"/>
    <x v="0"/>
    <s v="PK-19075"/>
    <s v="Pete Kriz"/>
    <x v="0"/>
    <s v="United States"/>
    <s v="Detroit"/>
    <x v="12"/>
    <n v="48227"/>
    <x v="2"/>
    <s v="OFF-LA-10001317"/>
    <x v="1"/>
    <x v="2"/>
    <s v="Avery 520"/>
    <n v="22.05"/>
    <x v="3"/>
    <n v="0"/>
    <n v="10.584"/>
  </r>
  <r>
    <n v="447"/>
    <s v="CA-2014-154214"/>
    <x v="3"/>
    <x v="177"/>
    <d v="2014-03-26T00:00:00"/>
    <x v="0"/>
    <s v="TB-21595"/>
    <s v="Troy Blackwell"/>
    <x v="0"/>
    <s v="United States"/>
    <s v="Columbus"/>
    <x v="14"/>
    <n v="47201"/>
    <x v="2"/>
    <s v="FUR-FU-10000206"/>
    <x v="0"/>
    <x v="5"/>
    <s v="GE General Purpose, Extra Long Life, Showcase &amp; Floodlight Incandescent Bulbs"/>
    <n v="2.91"/>
    <x v="7"/>
    <n v="0"/>
    <n v="1.3676999999999999"/>
  </r>
  <r>
    <n v="448"/>
    <s v="CA-2013-166674"/>
    <x v="0"/>
    <x v="178"/>
    <d v="2013-04-04T00:00:00"/>
    <x v="0"/>
    <s v="RB-19360"/>
    <s v="Raymond Buch"/>
    <x v="0"/>
    <s v="United States"/>
    <s v="Auburn"/>
    <x v="15"/>
    <n v="13021"/>
    <x v="3"/>
    <s v="OFF-AR-10000588"/>
    <x v="1"/>
    <x v="6"/>
    <s v="Newell 345"/>
    <n v="59.519999999999996"/>
    <x v="1"/>
    <n v="0"/>
    <n v="15.475200000000001"/>
  </r>
  <r>
    <n v="449"/>
    <s v="CA-2013-166674"/>
    <x v="0"/>
    <x v="178"/>
    <d v="2013-04-04T00:00:00"/>
    <x v="0"/>
    <s v="RB-19360"/>
    <s v="Raymond Buch"/>
    <x v="0"/>
    <s v="United States"/>
    <s v="Auburn"/>
    <x v="15"/>
    <n v="13021"/>
    <x v="3"/>
    <s v="OFF-ST-10001469"/>
    <x v="1"/>
    <x v="4"/>
    <s v="Fellowes Bankers Box Recycled Super Stor/Drawer"/>
    <n v="161.94"/>
    <x v="1"/>
    <n v="0"/>
    <n v="9.716399999999993"/>
  </r>
  <r>
    <n v="450"/>
    <s v="CA-2013-166674"/>
    <x v="0"/>
    <x v="178"/>
    <d v="2013-04-04T00:00:00"/>
    <x v="0"/>
    <s v="RB-19360"/>
    <s v="Raymond Buch"/>
    <x v="0"/>
    <s v="United States"/>
    <s v="Auburn"/>
    <x v="15"/>
    <n v="13021"/>
    <x v="3"/>
    <s v="OFF-AR-10001953"/>
    <x v="1"/>
    <x v="6"/>
    <s v="Boston 1645 Deluxe Heavier-Duty Electric Pencil Sharpener"/>
    <n v="263.88"/>
    <x v="5"/>
    <n v="0"/>
    <n v="71.247600000000006"/>
  </r>
  <r>
    <n v="451"/>
    <s v="CA-2013-166674"/>
    <x v="0"/>
    <x v="178"/>
    <d v="2013-04-04T00:00:00"/>
    <x v="0"/>
    <s v="RB-19360"/>
    <s v="Raymond Buch"/>
    <x v="0"/>
    <s v="United States"/>
    <s v="Auburn"/>
    <x v="15"/>
    <n v="13021"/>
    <x v="3"/>
    <s v="OFF-AR-10003156"/>
    <x v="1"/>
    <x v="6"/>
    <s v="50 Colored Long Pencils"/>
    <n v="30.48"/>
    <x v="1"/>
    <n v="0"/>
    <n v="7.9248000000000012"/>
  </r>
  <r>
    <n v="452"/>
    <s v="CA-2013-166674"/>
    <x v="0"/>
    <x v="178"/>
    <d v="2013-04-04T00:00:00"/>
    <x v="0"/>
    <s v="RB-19360"/>
    <s v="Raymond Buch"/>
    <x v="0"/>
    <s v="United States"/>
    <s v="Auburn"/>
    <x v="15"/>
    <n v="13021"/>
    <x v="3"/>
    <s v="OFF-AR-10004974"/>
    <x v="1"/>
    <x v="6"/>
    <s v="Newell 342"/>
    <n v="9.84"/>
    <x v="1"/>
    <n v="0"/>
    <n v="2.8535999999999988"/>
  </r>
  <r>
    <n v="453"/>
    <s v="CA-2013-166674"/>
    <x v="0"/>
    <x v="178"/>
    <d v="2013-04-04T00:00:00"/>
    <x v="0"/>
    <s v="RB-19360"/>
    <s v="Raymond Buch"/>
    <x v="0"/>
    <s v="United States"/>
    <s v="Auburn"/>
    <x v="15"/>
    <n v="13021"/>
    <x v="3"/>
    <s v="TEC-PH-10002365"/>
    <x v="2"/>
    <x v="7"/>
    <s v="Belkin Grip Candy Sheer Case / Cover for iPhone 5 and 5S"/>
    <n v="35.119999999999997"/>
    <x v="4"/>
    <n v="0"/>
    <n v="9.1311999999999998"/>
  </r>
  <r>
    <n v="454"/>
    <s v="CA-2014-147277"/>
    <x v="3"/>
    <x v="179"/>
    <d v="2014-10-25T00:00:00"/>
    <x v="1"/>
    <s v="EB-13705"/>
    <s v="Ed Braxton"/>
    <x v="1"/>
    <s v="United States"/>
    <s v="Akron"/>
    <x v="24"/>
    <n v="44312"/>
    <x v="3"/>
    <s v="FUR-TA-10001539"/>
    <x v="0"/>
    <x v="3"/>
    <s v="Chromcraft Rectangular Conference Tables"/>
    <n v="284.36399999999998"/>
    <x v="0"/>
    <n v="0.4"/>
    <n v="-75.830400000000054"/>
  </r>
  <r>
    <n v="455"/>
    <s v="CA-2014-147277"/>
    <x v="3"/>
    <x v="179"/>
    <d v="2014-10-25T00:00:00"/>
    <x v="1"/>
    <s v="EB-13705"/>
    <s v="Ed Braxton"/>
    <x v="1"/>
    <s v="United States"/>
    <s v="Akron"/>
    <x v="24"/>
    <n v="44312"/>
    <x v="3"/>
    <s v="OFF-ST-10000142"/>
    <x v="1"/>
    <x v="4"/>
    <s v="Deluxe Rollaway Locking File with Drawer"/>
    <n v="665.40800000000002"/>
    <x v="0"/>
    <n v="0.2"/>
    <n v="66.540799999999962"/>
  </r>
  <r>
    <n v="456"/>
    <s v="CA-2013-100153"/>
    <x v="0"/>
    <x v="180"/>
    <d v="2013-12-18T00:00:00"/>
    <x v="1"/>
    <s v="KH-16630"/>
    <s v="Ken Heidel"/>
    <x v="1"/>
    <s v="United States"/>
    <s v="Norman"/>
    <x v="26"/>
    <n v="73071"/>
    <x v="2"/>
    <s v="TEC-AC-10001772"/>
    <x v="2"/>
    <x v="11"/>
    <s v="Memorex Mini Travel Drive 16 GB USB 2.0 Flash Drive"/>
    <n v="63.88"/>
    <x v="4"/>
    <n v="0"/>
    <n v="24.913200000000003"/>
  </r>
  <r>
    <n v="457"/>
    <s v="US-2011-110674"/>
    <x v="2"/>
    <x v="181"/>
    <d v="2011-02-19T00:00:00"/>
    <x v="1"/>
    <s v="SC-20095"/>
    <s v="Sanjit Chand"/>
    <x v="0"/>
    <s v="United States"/>
    <s v="Concord"/>
    <x v="1"/>
    <n v="94521"/>
    <x v="1"/>
    <s v="FUR-CH-10000225"/>
    <x v="0"/>
    <x v="1"/>
    <s v="Global Geo Office Task Chair, Gray"/>
    <n v="129.56800000000001"/>
    <x v="0"/>
    <n v="0.2"/>
    <n v="-24.294000000000018"/>
  </r>
  <r>
    <n v="458"/>
    <s v="US-2013-157945"/>
    <x v="0"/>
    <x v="182"/>
    <d v="2013-10-02T00:00:00"/>
    <x v="1"/>
    <s v="NF-18385"/>
    <s v="Natalie Fritzler"/>
    <x v="0"/>
    <s v="United States"/>
    <s v="Decatur"/>
    <x v="10"/>
    <n v="62521"/>
    <x v="2"/>
    <s v="FUR-CH-10002331"/>
    <x v="0"/>
    <x v="1"/>
    <s v="Hon 4700 Series Mobuis Mid-Back Task Chairs with Adjustable Arms"/>
    <n v="747.55799999999999"/>
    <x v="1"/>
    <n v="0.3"/>
    <n v="-96.11460000000011"/>
  </r>
  <r>
    <n v="459"/>
    <s v="US-2013-157945"/>
    <x v="0"/>
    <x v="182"/>
    <d v="2013-10-02T00:00:00"/>
    <x v="1"/>
    <s v="NF-18385"/>
    <s v="Natalie Fritzler"/>
    <x v="0"/>
    <s v="United States"/>
    <s v="Decatur"/>
    <x v="10"/>
    <n v="62521"/>
    <x v="2"/>
    <s v="OFF-EN-10001415"/>
    <x v="1"/>
    <x v="12"/>
    <s v="Staples"/>
    <n v="8.9280000000000008"/>
    <x v="0"/>
    <n v="0.2"/>
    <n v="3.3479999999999999"/>
  </r>
  <r>
    <n v="460"/>
    <s v="CA-2012-109638"/>
    <x v="1"/>
    <x v="83"/>
    <d v="2012-12-22T00:00:00"/>
    <x v="1"/>
    <s v="JH-15985"/>
    <s v="Joseph Holt"/>
    <x v="0"/>
    <s v="United States"/>
    <s v="Seattle"/>
    <x v="4"/>
    <n v="98115"/>
    <x v="1"/>
    <s v="OFF-AP-10002472"/>
    <x v="1"/>
    <x v="9"/>
    <s v="3M Office Air Cleaner"/>
    <n v="103.92"/>
    <x v="4"/>
    <n v="0"/>
    <n v="36.372"/>
  </r>
  <r>
    <n v="461"/>
    <s v="CA-2012-109638"/>
    <x v="1"/>
    <x v="83"/>
    <d v="2012-12-22T00:00:00"/>
    <x v="1"/>
    <s v="JH-15985"/>
    <s v="Joseph Holt"/>
    <x v="0"/>
    <s v="United States"/>
    <s v="Seattle"/>
    <x v="4"/>
    <n v="98115"/>
    <x v="1"/>
    <s v="TEC-AC-10004571"/>
    <x v="2"/>
    <x v="11"/>
    <s v="Logitech G700s Rechargeable Gaming Mouse"/>
    <n v="899.91"/>
    <x v="6"/>
    <n v="0"/>
    <n v="377.96220000000005"/>
  </r>
  <r>
    <n v="462"/>
    <s v="CA-2012-109638"/>
    <x v="1"/>
    <x v="83"/>
    <d v="2012-12-22T00:00:00"/>
    <x v="1"/>
    <s v="JH-15985"/>
    <s v="Joseph Holt"/>
    <x v="0"/>
    <s v="United States"/>
    <s v="Seattle"/>
    <x v="4"/>
    <n v="98115"/>
    <x v="1"/>
    <s v="OFF-BI-10001098"/>
    <x v="1"/>
    <x v="8"/>
    <s v="Acco D-Ring Binder w/DublLock"/>
    <n v="51.311999999999998"/>
    <x v="1"/>
    <n v="0.2"/>
    <n v="18.600599999999996"/>
  </r>
  <r>
    <n v="463"/>
    <s v="CA-2013-109869"/>
    <x v="0"/>
    <x v="183"/>
    <d v="2013-04-30T00:00:00"/>
    <x v="1"/>
    <s v="TN-21040"/>
    <s v="Tanja Norvell"/>
    <x v="2"/>
    <s v="United States"/>
    <s v="Phoenix"/>
    <x v="16"/>
    <n v="85023"/>
    <x v="1"/>
    <s v="FUR-FU-10000023"/>
    <x v="0"/>
    <x v="5"/>
    <s v="Eldon Wave Desk Accessories"/>
    <n v="23.56"/>
    <x v="2"/>
    <n v="0.2"/>
    <n v="7.0680000000000005"/>
  </r>
  <r>
    <n v="464"/>
    <s v="CA-2013-109869"/>
    <x v="0"/>
    <x v="183"/>
    <d v="2013-04-30T00:00:00"/>
    <x v="1"/>
    <s v="TN-21040"/>
    <s v="Tanja Norvell"/>
    <x v="2"/>
    <s v="United States"/>
    <s v="Phoenix"/>
    <x v="16"/>
    <n v="85023"/>
    <x v="1"/>
    <s v="FUR-TA-10001889"/>
    <x v="0"/>
    <x v="3"/>
    <s v="Bush Advantage Collection Racetrack Conference Table"/>
    <n v="1272.6299999999999"/>
    <x v="5"/>
    <n v="0.5"/>
    <n v="-814.4831999999999"/>
  </r>
  <r>
    <n v="465"/>
    <s v="CA-2013-109869"/>
    <x v="0"/>
    <x v="183"/>
    <d v="2013-04-30T00:00:00"/>
    <x v="1"/>
    <s v="TN-21040"/>
    <s v="Tanja Norvell"/>
    <x v="2"/>
    <s v="United States"/>
    <s v="Phoenix"/>
    <x v="16"/>
    <n v="85023"/>
    <x v="1"/>
    <s v="OFF-BI-10000315"/>
    <x v="1"/>
    <x v="8"/>
    <s v="Poly Designer Cover &amp; Back"/>
    <n v="28.484999999999999"/>
    <x v="2"/>
    <n v="0.7"/>
    <n v="-20.888999999999989"/>
  </r>
  <r>
    <n v="466"/>
    <s v="CA-2013-109869"/>
    <x v="0"/>
    <x v="183"/>
    <d v="2013-04-30T00:00:00"/>
    <x v="1"/>
    <s v="TN-21040"/>
    <s v="Tanja Norvell"/>
    <x v="2"/>
    <s v="United States"/>
    <s v="Phoenix"/>
    <x v="16"/>
    <n v="85023"/>
    <x v="1"/>
    <s v="OFF-SU-10003505"/>
    <x v="1"/>
    <x v="14"/>
    <s v="Premier Electric Letter Opener"/>
    <n v="185.376"/>
    <x v="0"/>
    <n v="0.2"/>
    <n v="-34.758000000000017"/>
  </r>
  <r>
    <n v="467"/>
    <s v="CA-2013-109869"/>
    <x v="0"/>
    <x v="183"/>
    <d v="2013-04-30T00:00:00"/>
    <x v="1"/>
    <s v="TN-21040"/>
    <s v="Tanja Norvell"/>
    <x v="2"/>
    <s v="United States"/>
    <s v="Phoenix"/>
    <x v="16"/>
    <n v="85023"/>
    <x v="1"/>
    <s v="OFF-AP-10002578"/>
    <x v="1"/>
    <x v="9"/>
    <s v="Fellowes Premier Superior Surge Suppressor, 10-Outlet, With Phone and Remote"/>
    <n v="78.272000000000006"/>
    <x v="0"/>
    <n v="0.2"/>
    <n v="5.8704000000000001"/>
  </r>
  <r>
    <n v="468"/>
    <s v="US-2012-101399"/>
    <x v="1"/>
    <x v="184"/>
    <d v="2012-01-24T00:00:00"/>
    <x v="1"/>
    <s v="JS-15940"/>
    <s v="Joni Sundaresam"/>
    <x v="2"/>
    <s v="United States"/>
    <s v="Park Ridge"/>
    <x v="10"/>
    <n v="60068"/>
    <x v="2"/>
    <s v="FUR-FU-10002918"/>
    <x v="0"/>
    <x v="5"/>
    <s v="Eldon ClusterMat Chair Mat with Cordless Antistatic Protection"/>
    <n v="254.74400000000003"/>
    <x v="3"/>
    <n v="0.6"/>
    <n v="-312.06139999999994"/>
  </r>
  <r>
    <n v="469"/>
    <s v="CA-2014-154907"/>
    <x v="3"/>
    <x v="185"/>
    <d v="2014-04-05T00:00:00"/>
    <x v="1"/>
    <s v="DS-13180"/>
    <s v="David Smith"/>
    <x v="1"/>
    <s v="United States"/>
    <s v="Amarillo"/>
    <x v="5"/>
    <n v="79109"/>
    <x v="2"/>
    <s v="FUR-BO-10002824"/>
    <x v="0"/>
    <x v="0"/>
    <s v="Bush Mission Pointe Library"/>
    <n v="205.33279999999996"/>
    <x v="0"/>
    <n v="0.32"/>
    <n v="-36.235200000000006"/>
  </r>
  <r>
    <n v="470"/>
    <s v="US-2013-100419"/>
    <x v="0"/>
    <x v="186"/>
    <d v="2013-12-21T00:00:00"/>
    <x v="0"/>
    <s v="CC-12670"/>
    <s v="Craig Carreira"/>
    <x v="0"/>
    <s v="United States"/>
    <s v="Chicago"/>
    <x v="10"/>
    <n v="60610"/>
    <x v="2"/>
    <s v="OFF-BI-10002194"/>
    <x v="1"/>
    <x v="8"/>
    <s v="Cardinal Hold-It CD Pocket"/>
    <n v="4.7879999999999985"/>
    <x v="1"/>
    <n v="0.8"/>
    <n v="-7.9001999999999999"/>
  </r>
  <r>
    <n v="471"/>
    <s v="CA-2012-154144"/>
    <x v="1"/>
    <x v="139"/>
    <d v="2012-12-24T00:00:00"/>
    <x v="1"/>
    <s v="MH-17785"/>
    <s v="Maya Herman"/>
    <x v="1"/>
    <s v="United States"/>
    <s v="Lindenhurst"/>
    <x v="15"/>
    <n v="11757"/>
    <x v="3"/>
    <s v="OFF-PA-10004071"/>
    <x v="1"/>
    <x v="10"/>
    <s v="Eaton Premium Continuous-Feed Paper, 25% Cotton, Letter Size, White, 1000 Shts/Box"/>
    <n v="55.48"/>
    <x v="7"/>
    <n v="0"/>
    <n v="26.630399999999998"/>
  </r>
  <r>
    <n v="472"/>
    <s v="CA-2011-144666"/>
    <x v="2"/>
    <x v="187"/>
    <d v="2011-11-11T00:00:00"/>
    <x v="0"/>
    <s v="JP-15520"/>
    <s v="Jeremy Pistek"/>
    <x v="0"/>
    <s v="United States"/>
    <s v="San Francisco"/>
    <x v="1"/>
    <n v="94110"/>
    <x v="1"/>
    <s v="OFF-ST-10002743"/>
    <x v="1"/>
    <x v="4"/>
    <s v="SAFCO Boltless Steel Shelving"/>
    <n v="340.92"/>
    <x v="1"/>
    <n v="0"/>
    <n v="3.4091999999999842"/>
  </r>
  <r>
    <n v="473"/>
    <s v="CA-2011-144666"/>
    <x v="2"/>
    <x v="187"/>
    <d v="2011-11-11T00:00:00"/>
    <x v="0"/>
    <s v="JP-15520"/>
    <s v="Jeremy Pistek"/>
    <x v="0"/>
    <s v="United States"/>
    <s v="San Francisco"/>
    <x v="1"/>
    <n v="94110"/>
    <x v="1"/>
    <s v="FUR-BO-10001601"/>
    <x v="0"/>
    <x v="0"/>
    <s v="Sauder Mission Library with Doors, Fruitwood Finish"/>
    <n v="222.66599999999997"/>
    <x v="0"/>
    <n v="0.15"/>
    <n v="10.478399999999979"/>
  </r>
  <r>
    <n v="474"/>
    <s v="CA-2011-144666"/>
    <x v="2"/>
    <x v="187"/>
    <d v="2011-11-11T00:00:00"/>
    <x v="0"/>
    <s v="JP-15520"/>
    <s v="Jeremy Pistek"/>
    <x v="0"/>
    <s v="United States"/>
    <s v="San Francisco"/>
    <x v="1"/>
    <n v="94110"/>
    <x v="1"/>
    <s v="TEC-PH-10002680"/>
    <x v="2"/>
    <x v="7"/>
    <s v="Samsung Galaxy Note 3"/>
    <n v="703.96800000000007"/>
    <x v="4"/>
    <n v="0.2"/>
    <n v="87.995999999999924"/>
  </r>
  <r>
    <n v="475"/>
    <s v="CA-2011-144666"/>
    <x v="2"/>
    <x v="187"/>
    <d v="2011-11-11T00:00:00"/>
    <x v="0"/>
    <s v="JP-15520"/>
    <s v="Jeremy Pistek"/>
    <x v="0"/>
    <s v="United States"/>
    <s v="San Francisco"/>
    <x v="1"/>
    <n v="94110"/>
    <x v="1"/>
    <s v="OFF-ST-10001321"/>
    <x v="1"/>
    <x v="4"/>
    <s v="Decoflex Hanging Personal Folder File, Blue"/>
    <n v="92.52"/>
    <x v="5"/>
    <n v="0"/>
    <n v="24.980400000000007"/>
  </r>
  <r>
    <n v="476"/>
    <s v="CA-2011-144666"/>
    <x v="2"/>
    <x v="187"/>
    <d v="2011-11-11T00:00:00"/>
    <x v="0"/>
    <s v="JP-15520"/>
    <s v="Jeremy Pistek"/>
    <x v="0"/>
    <s v="United States"/>
    <s v="San Francisco"/>
    <x v="1"/>
    <n v="94110"/>
    <x v="1"/>
    <s v="OFF-PA-10001509"/>
    <x v="1"/>
    <x v="10"/>
    <s v="Recycled Desk Saver Line &quot;While You Were Out&quot; Book, 5 1/2&quot; X 4&quot;"/>
    <n v="62.649999999999991"/>
    <x v="3"/>
    <n v="0"/>
    <n v="28.818999999999996"/>
  </r>
  <r>
    <n v="477"/>
    <s v="CA-2011-144666"/>
    <x v="2"/>
    <x v="187"/>
    <d v="2011-11-11T00:00:00"/>
    <x v="0"/>
    <s v="JP-15520"/>
    <s v="Jeremy Pistek"/>
    <x v="0"/>
    <s v="United States"/>
    <s v="San Francisco"/>
    <x v="1"/>
    <n v="94110"/>
    <x v="1"/>
    <s v="OFF-PA-10003465"/>
    <x v="1"/>
    <x v="10"/>
    <s v="Xerox 1912"/>
    <n v="94.85"/>
    <x v="2"/>
    <n v="0"/>
    <n v="45.527999999999992"/>
  </r>
  <r>
    <n v="478"/>
    <s v="CA-2013-103891"/>
    <x v="0"/>
    <x v="188"/>
    <d v="2013-07-20T00:00:00"/>
    <x v="1"/>
    <s v="KH-16690"/>
    <s v="Kristen Hastings"/>
    <x v="1"/>
    <s v="United States"/>
    <s v="Los Angeles"/>
    <x v="1"/>
    <n v="90008"/>
    <x v="1"/>
    <s v="TEC-PH-10000149"/>
    <x v="2"/>
    <x v="7"/>
    <s v="Cisco SPA525G2 IP Phone - Wireless"/>
    <n v="95.76"/>
    <x v="5"/>
    <n v="0.2"/>
    <n v="7.1819999999999951"/>
  </r>
  <r>
    <n v="479"/>
    <s v="CA-2013-152632"/>
    <x v="0"/>
    <x v="189"/>
    <d v="2013-11-03T00:00:00"/>
    <x v="1"/>
    <s v="JE-15475"/>
    <s v="Jeremy Ellison"/>
    <x v="0"/>
    <s v="United States"/>
    <s v="Troy"/>
    <x v="15"/>
    <n v="12180"/>
    <x v="3"/>
    <s v="FUR-FU-10002671"/>
    <x v="0"/>
    <x v="5"/>
    <s v="Electrix 20W Halogen Replacement Bulb for Zoom-In Desk Lamp"/>
    <n v="40.200000000000003"/>
    <x v="1"/>
    <n v="0"/>
    <n v="19.295999999999999"/>
  </r>
  <r>
    <n v="480"/>
    <s v="CA-2013-100790"/>
    <x v="0"/>
    <x v="190"/>
    <d v="2013-07-03T00:00:00"/>
    <x v="1"/>
    <s v="JG-15805"/>
    <s v="John Grady"/>
    <x v="1"/>
    <s v="United States"/>
    <s v="New York City"/>
    <x v="15"/>
    <n v="10024"/>
    <x v="3"/>
    <s v="OFF-AR-10003045"/>
    <x v="1"/>
    <x v="6"/>
    <s v="Prang Colored Pencils"/>
    <n v="14.7"/>
    <x v="2"/>
    <n v="0"/>
    <n v="6.6150000000000002"/>
  </r>
  <r>
    <n v="481"/>
    <s v="CA-2013-100790"/>
    <x v="0"/>
    <x v="190"/>
    <d v="2013-07-03T00:00:00"/>
    <x v="1"/>
    <s v="JG-15805"/>
    <s v="John Grady"/>
    <x v="1"/>
    <s v="United States"/>
    <s v="New York City"/>
    <x v="15"/>
    <n v="10024"/>
    <x v="3"/>
    <s v="OFF-ST-10000689"/>
    <x v="1"/>
    <x v="4"/>
    <s v="Fellowes Strictly Business Drawer File, Letter/Legal Size"/>
    <n v="704.25"/>
    <x v="2"/>
    <n v="0"/>
    <n v="84.51"/>
  </r>
  <r>
    <n v="482"/>
    <s v="CA-2011-134677"/>
    <x v="2"/>
    <x v="191"/>
    <d v="2011-10-10T00:00:00"/>
    <x v="1"/>
    <s v="XP-21865"/>
    <s v="Xylona Preis"/>
    <x v="0"/>
    <s v="United States"/>
    <s v="San Diego"/>
    <x v="1"/>
    <n v="92024"/>
    <x v="1"/>
    <s v="TEC-AC-10001445"/>
    <x v="2"/>
    <x v="11"/>
    <s v="Imation USB 2.0 Swivel Flash Drive USB flash drive - 4 GB - Pink"/>
    <n v="9.09"/>
    <x v="1"/>
    <n v="0"/>
    <n v="1.9088999999999996"/>
  </r>
  <r>
    <n v="483"/>
    <s v="CA-2011-127691"/>
    <x v="2"/>
    <x v="192"/>
    <d v="2011-07-27T00:00:00"/>
    <x v="1"/>
    <s v="EM-14065"/>
    <s v="Erin Mull"/>
    <x v="0"/>
    <s v="United States"/>
    <s v="New York City"/>
    <x v="15"/>
    <n v="10024"/>
    <x v="3"/>
    <s v="OFF-AR-10002053"/>
    <x v="1"/>
    <x v="6"/>
    <s v="Premium Writing Pencils, Soft, #2 by Central Association for the Blind"/>
    <n v="5.96"/>
    <x v="0"/>
    <n v="0"/>
    <n v="1.6688000000000001"/>
  </r>
  <r>
    <n v="484"/>
    <s v="CA-2011-127691"/>
    <x v="2"/>
    <x v="192"/>
    <d v="2011-07-27T00:00:00"/>
    <x v="1"/>
    <s v="EM-14065"/>
    <s v="Erin Mull"/>
    <x v="0"/>
    <s v="United States"/>
    <s v="New York City"/>
    <x v="15"/>
    <n v="10024"/>
    <x v="3"/>
    <s v="TEC-AC-10002567"/>
    <x v="2"/>
    <x v="11"/>
    <s v="Logitech G602 Wireless Gaming Mouse"/>
    <n v="159.97999999999999"/>
    <x v="0"/>
    <n v="0"/>
    <n v="57.592799999999997"/>
  </r>
  <r>
    <n v="485"/>
    <s v="CA-2014-140963"/>
    <x v="3"/>
    <x v="193"/>
    <d v="2014-06-14T00:00:00"/>
    <x v="2"/>
    <s v="MT-18070"/>
    <s v="Michelle Tran"/>
    <x v="2"/>
    <s v="United States"/>
    <s v="Los Angeles"/>
    <x v="1"/>
    <n v="90045"/>
    <x v="1"/>
    <s v="OFF-LA-10003923"/>
    <x v="1"/>
    <x v="2"/>
    <s v="Alphabetical Labels for Top Tab Filing"/>
    <n v="29.6"/>
    <x v="0"/>
    <n v="0"/>
    <n v="14.8"/>
  </r>
  <r>
    <n v="486"/>
    <s v="CA-2014-140963"/>
    <x v="3"/>
    <x v="193"/>
    <d v="2014-06-14T00:00:00"/>
    <x v="2"/>
    <s v="MT-18070"/>
    <s v="Michelle Tran"/>
    <x v="2"/>
    <s v="United States"/>
    <s v="Los Angeles"/>
    <x v="1"/>
    <n v="90045"/>
    <x v="1"/>
    <s v="FUR-BO-10001337"/>
    <x v="0"/>
    <x v="0"/>
    <s v="O'Sullivan Living Dimensions 2-Shelf Bookcases"/>
    <n v="514.16499999999996"/>
    <x v="2"/>
    <n v="0.15"/>
    <n v="-30.24499999999999"/>
  </r>
  <r>
    <n v="487"/>
    <s v="CA-2014-140963"/>
    <x v="3"/>
    <x v="193"/>
    <d v="2014-06-14T00:00:00"/>
    <x v="2"/>
    <s v="MT-18070"/>
    <s v="Michelle Tran"/>
    <x v="2"/>
    <s v="United States"/>
    <s v="Los Angeles"/>
    <x v="1"/>
    <n v="90045"/>
    <x v="1"/>
    <s v="TEC-PH-10001924"/>
    <x v="2"/>
    <x v="7"/>
    <s v="iHome FM Clock Radio with Lightning Dock"/>
    <n v="279.95999999999998"/>
    <x v="2"/>
    <n v="0.2"/>
    <n v="17.497500000000016"/>
  </r>
  <r>
    <n v="488"/>
    <s v="CA-2011-154627"/>
    <x v="2"/>
    <x v="194"/>
    <d v="2011-10-31T00:00:00"/>
    <x v="2"/>
    <s v="SA-20830"/>
    <s v="Sue Ann Reed"/>
    <x v="0"/>
    <s v="United States"/>
    <s v="Chicago"/>
    <x v="10"/>
    <n v="60610"/>
    <x v="2"/>
    <s v="TEC-PH-10001363"/>
    <x v="2"/>
    <x v="7"/>
    <s v="Apple iPhone 5S"/>
    <n v="2735.9520000000002"/>
    <x v="5"/>
    <n v="0.2"/>
    <n v="341.99399999999969"/>
  </r>
  <r>
    <n v="489"/>
    <s v="CA-2011-133753"/>
    <x v="2"/>
    <x v="3"/>
    <d v="2011-06-13T00:00:00"/>
    <x v="0"/>
    <s v="CW-11905"/>
    <s v="Carl Weiss"/>
    <x v="2"/>
    <s v="United States"/>
    <s v="Huntsville"/>
    <x v="5"/>
    <n v="77340"/>
    <x v="2"/>
    <s v="TEC-PH-10000376"/>
    <x v="2"/>
    <x v="7"/>
    <s v="Square Credit Card Reader"/>
    <n v="7.9920000000000009"/>
    <x v="7"/>
    <n v="0.2"/>
    <n v="0.59940000000000015"/>
  </r>
  <r>
    <n v="490"/>
    <s v="CA-2011-133753"/>
    <x v="2"/>
    <x v="3"/>
    <d v="2011-06-13T00:00:00"/>
    <x v="0"/>
    <s v="CW-11905"/>
    <s v="Carl Weiss"/>
    <x v="2"/>
    <s v="United States"/>
    <s v="Huntsville"/>
    <x v="5"/>
    <n v="77340"/>
    <x v="2"/>
    <s v="TEC-AC-10000303"/>
    <x v="2"/>
    <x v="11"/>
    <s v="Logitech M510 Wireless Mouse"/>
    <n v="63.984000000000009"/>
    <x v="0"/>
    <n v="0.2"/>
    <n v="10.397399999999998"/>
  </r>
  <r>
    <n v="491"/>
    <s v="CA-2011-133753"/>
    <x v="2"/>
    <x v="3"/>
    <d v="2011-06-13T00:00:00"/>
    <x v="0"/>
    <s v="CW-11905"/>
    <s v="Carl Weiss"/>
    <x v="2"/>
    <s v="United States"/>
    <s v="Huntsville"/>
    <x v="5"/>
    <n v="77340"/>
    <x v="2"/>
    <s v="OFF-AR-10001953"/>
    <x v="1"/>
    <x v="6"/>
    <s v="Boston 1645 Deluxe Heavier-Duty Electric Pencil Sharpener"/>
    <n v="70.367999999999995"/>
    <x v="0"/>
    <n v="0.2"/>
    <n v="6.1572000000000031"/>
  </r>
  <r>
    <n v="492"/>
    <s v="CA-2011-113362"/>
    <x v="2"/>
    <x v="80"/>
    <d v="2011-09-19T00:00:00"/>
    <x v="1"/>
    <s v="AJ-10960"/>
    <s v="Astrea Jones"/>
    <x v="0"/>
    <s v="United States"/>
    <s v="Rochester"/>
    <x v="15"/>
    <n v="14609"/>
    <x v="3"/>
    <s v="OFF-ST-10001809"/>
    <x v="1"/>
    <x v="4"/>
    <s v="Fellowes Officeware Wire Shelving"/>
    <n v="449.15"/>
    <x v="2"/>
    <n v="0"/>
    <n v="8.9829999999999899"/>
  </r>
  <r>
    <n v="493"/>
    <s v="CA-2011-113362"/>
    <x v="2"/>
    <x v="80"/>
    <d v="2011-09-19T00:00:00"/>
    <x v="1"/>
    <s v="AJ-10960"/>
    <s v="Astrea Jones"/>
    <x v="0"/>
    <s v="United States"/>
    <s v="Rochester"/>
    <x v="15"/>
    <n v="14609"/>
    <x v="3"/>
    <s v="OFF-EN-10003845"/>
    <x v="1"/>
    <x v="12"/>
    <s v="Colored Envelopes"/>
    <n v="11.07"/>
    <x v="1"/>
    <n v="0"/>
    <n v="5.0921999999999992"/>
  </r>
  <r>
    <n v="494"/>
    <s v="CA-2013-169166"/>
    <x v="0"/>
    <x v="195"/>
    <d v="2013-05-15T00:00:00"/>
    <x v="1"/>
    <s v="SS-20590"/>
    <s v="Sonia Sunley"/>
    <x v="0"/>
    <s v="United States"/>
    <s v="Seattle"/>
    <x v="4"/>
    <n v="98115"/>
    <x v="1"/>
    <s v="TEC-AC-10000991"/>
    <x v="2"/>
    <x v="11"/>
    <s v="Sony Micro Vault Click 8 GB USB 2.0 Flash Drive"/>
    <n v="93.98"/>
    <x v="0"/>
    <n v="0"/>
    <n v="13.157200000000003"/>
  </r>
  <r>
    <n v="495"/>
    <s v="US-2013-120929"/>
    <x v="0"/>
    <x v="196"/>
    <d v="2013-03-22T00:00:00"/>
    <x v="0"/>
    <s v="RO-19780"/>
    <s v="Rose O'Brian"/>
    <x v="0"/>
    <s v="United States"/>
    <s v="Memphis"/>
    <x v="18"/>
    <n v="38109"/>
    <x v="0"/>
    <s v="FUR-TA-10001857"/>
    <x v="0"/>
    <x v="3"/>
    <s v="Balt Solid Wood Rectangular Table"/>
    <n v="189.88200000000001"/>
    <x v="1"/>
    <n v="0.4"/>
    <n v="-94.941000000000017"/>
  </r>
  <r>
    <n v="496"/>
    <s v="CA-2012-134782"/>
    <x v="1"/>
    <x v="17"/>
    <d v="2012-12-31T00:00:00"/>
    <x v="1"/>
    <s v="MD-17350"/>
    <s v="Maribeth Dona"/>
    <x v="0"/>
    <s v="United States"/>
    <s v="Fayetteville"/>
    <x v="36"/>
    <n v="72701"/>
    <x v="0"/>
    <s v="OFF-EN-10001434"/>
    <x v="1"/>
    <x v="12"/>
    <s v="Strathmore #10 Envelopes, Ultimate White"/>
    <n v="105.42"/>
    <x v="0"/>
    <n v="0"/>
    <n v="51.655799999999999"/>
  </r>
  <r>
    <n v="497"/>
    <s v="CA-2013-126158"/>
    <x v="0"/>
    <x v="197"/>
    <d v="2013-08-01T00:00:00"/>
    <x v="1"/>
    <s v="SC-20095"/>
    <s v="Sanjit Chand"/>
    <x v="0"/>
    <s v="United States"/>
    <s v="Costa Mesa"/>
    <x v="1"/>
    <n v="92627"/>
    <x v="1"/>
    <s v="OFF-BI-10002498"/>
    <x v="1"/>
    <x v="8"/>
    <s v="Clear Mylar Reinforcing Strips"/>
    <n v="119.61600000000001"/>
    <x v="8"/>
    <n v="0.2"/>
    <n v="40.370399999999997"/>
  </r>
  <r>
    <n v="498"/>
    <s v="CA-2013-126158"/>
    <x v="0"/>
    <x v="197"/>
    <d v="2013-08-01T00:00:00"/>
    <x v="1"/>
    <s v="SC-20095"/>
    <s v="Sanjit Chand"/>
    <x v="0"/>
    <s v="United States"/>
    <s v="Costa Mesa"/>
    <x v="1"/>
    <n v="92627"/>
    <x v="1"/>
    <s v="FUR-FU-10004864"/>
    <x v="0"/>
    <x v="5"/>
    <s v="Howard Miller 14-1/2&quot; Diameter Chrome Round Wall Clock"/>
    <n v="255.76"/>
    <x v="4"/>
    <n v="0"/>
    <n v="81.843199999999996"/>
  </r>
  <r>
    <n v="499"/>
    <s v="CA-2013-126158"/>
    <x v="0"/>
    <x v="197"/>
    <d v="2013-08-01T00:00:00"/>
    <x v="1"/>
    <s v="SC-20095"/>
    <s v="Sanjit Chand"/>
    <x v="0"/>
    <s v="United States"/>
    <s v="Costa Mesa"/>
    <x v="1"/>
    <n v="92627"/>
    <x v="1"/>
    <s v="FUR-CH-10002602"/>
    <x v="0"/>
    <x v="1"/>
    <s v="DMI Arturo Collection Mission-style Design Wood Chair"/>
    <n v="241.56799999999998"/>
    <x v="0"/>
    <n v="0.2"/>
    <n v="18.11760000000001"/>
  </r>
  <r>
    <n v="500"/>
    <s v="CA-2013-126158"/>
    <x v="0"/>
    <x v="197"/>
    <d v="2013-08-01T00:00:00"/>
    <x v="1"/>
    <s v="SC-20095"/>
    <s v="Sanjit Chand"/>
    <x v="0"/>
    <s v="United States"/>
    <s v="Costa Mesa"/>
    <x v="1"/>
    <n v="92627"/>
    <x v="1"/>
    <s v="FUR-FU-10000073"/>
    <x v="0"/>
    <x v="5"/>
    <s v="Deflect-O Glasstique Clear Desk Accessories"/>
    <n v="69.3"/>
    <x v="6"/>
    <n v="0"/>
    <n v="22.868999999999996"/>
  </r>
  <r>
    <n v="501"/>
    <s v="US-2013-105578"/>
    <x v="0"/>
    <x v="198"/>
    <d v="2013-06-05T00:00:00"/>
    <x v="1"/>
    <s v="MY-17380"/>
    <s v="Maribeth Yedwab"/>
    <x v="1"/>
    <s v="United States"/>
    <s v="Parker"/>
    <x v="22"/>
    <n v="80134"/>
    <x v="1"/>
    <s v="OFF-BI-10001670"/>
    <x v="1"/>
    <x v="8"/>
    <s v="Vinyl Sectional Post Binders"/>
    <n v="22.620000000000005"/>
    <x v="0"/>
    <n v="0.7"/>
    <n v="-15.079999999999998"/>
  </r>
  <r>
    <n v="502"/>
    <s v="US-2013-105578"/>
    <x v="0"/>
    <x v="198"/>
    <d v="2013-06-05T00:00:00"/>
    <x v="1"/>
    <s v="MY-17380"/>
    <s v="Maribeth Yedwab"/>
    <x v="1"/>
    <s v="United States"/>
    <s v="Parker"/>
    <x v="22"/>
    <n v="80134"/>
    <x v="1"/>
    <s v="OFF-BI-10001658"/>
    <x v="1"/>
    <x v="8"/>
    <s v="GBC Standard Therm-A-Bind Covers"/>
    <n v="14.952000000000004"/>
    <x v="0"/>
    <n v="0.7"/>
    <n v="-11.961599999999997"/>
  </r>
  <r>
    <n v="503"/>
    <s v="US-2013-105578"/>
    <x v="0"/>
    <x v="198"/>
    <d v="2013-06-05T00:00:00"/>
    <x v="1"/>
    <s v="MY-17380"/>
    <s v="Maribeth Yedwab"/>
    <x v="1"/>
    <s v="United States"/>
    <s v="Parker"/>
    <x v="22"/>
    <n v="80134"/>
    <x v="1"/>
    <s v="FUR-CH-10001215"/>
    <x v="0"/>
    <x v="1"/>
    <s v="Global Troy Executive Leather Low-Back Tilter"/>
    <n v="801.5680000000001"/>
    <x v="0"/>
    <n v="0.2"/>
    <n v="50.097999999999985"/>
  </r>
  <r>
    <n v="504"/>
    <s v="US-2013-105578"/>
    <x v="0"/>
    <x v="198"/>
    <d v="2013-06-05T00:00:00"/>
    <x v="1"/>
    <s v="MY-17380"/>
    <s v="Maribeth Yedwab"/>
    <x v="1"/>
    <s v="United States"/>
    <s v="Parker"/>
    <x v="22"/>
    <n v="80134"/>
    <x v="1"/>
    <s v="OFF-BI-10000831"/>
    <x v="1"/>
    <x v="8"/>
    <s v="Storex Flexible Poly Binders with Double Pockets"/>
    <n v="2.3760000000000003"/>
    <x v="1"/>
    <n v="0.7"/>
    <n v="-1.9007999999999998"/>
  </r>
  <r>
    <n v="505"/>
    <s v="US-2013-105578"/>
    <x v="0"/>
    <x v="198"/>
    <d v="2013-06-05T00:00:00"/>
    <x v="1"/>
    <s v="MY-17380"/>
    <s v="Maribeth Yedwab"/>
    <x v="1"/>
    <s v="United States"/>
    <s v="Parker"/>
    <x v="22"/>
    <n v="80134"/>
    <x v="1"/>
    <s v="OFF-PA-10000357"/>
    <x v="1"/>
    <x v="10"/>
    <s v="White Dual Perf Computer Printout Paper, 2700 Sheets, 1 Part, Heavyweight, 20 lbs., 14 7/8 x 11"/>
    <n v="32.792000000000002"/>
    <x v="7"/>
    <n v="0.2"/>
    <n v="11.8871"/>
  </r>
  <r>
    <n v="506"/>
    <s v="CA-2014-134978"/>
    <x v="3"/>
    <x v="105"/>
    <d v="2014-11-16T00:00:00"/>
    <x v="0"/>
    <s v="EB-13705"/>
    <s v="Ed Braxton"/>
    <x v="1"/>
    <s v="United States"/>
    <s v="New York City"/>
    <x v="15"/>
    <n v="10024"/>
    <x v="3"/>
    <s v="OFF-BI-10003274"/>
    <x v="1"/>
    <x v="8"/>
    <s v="Avery Durable Slant Ring Binders, No Labels"/>
    <n v="15.920000000000002"/>
    <x v="2"/>
    <n v="0.2"/>
    <n v="5.3729999999999993"/>
  </r>
  <r>
    <n v="507"/>
    <s v="CA-2012-145352"/>
    <x v="1"/>
    <x v="199"/>
    <d v="2012-03-22T00:00:00"/>
    <x v="1"/>
    <s v="CM-12385"/>
    <s v="Christopher Martinez"/>
    <x v="0"/>
    <s v="United States"/>
    <s v="Atlanta"/>
    <x v="32"/>
    <n v="30318"/>
    <x v="0"/>
    <s v="OFF-AR-10001662"/>
    <x v="1"/>
    <x v="6"/>
    <s v="Rogers Handheld Barrel Pencil Sharpener"/>
    <n v="2.74"/>
    <x v="7"/>
    <n v="0"/>
    <n v="0.73980000000000024"/>
  </r>
  <r>
    <n v="508"/>
    <s v="CA-2012-145352"/>
    <x v="1"/>
    <x v="199"/>
    <d v="2012-03-22T00:00:00"/>
    <x v="1"/>
    <s v="CM-12385"/>
    <s v="Christopher Martinez"/>
    <x v="0"/>
    <s v="United States"/>
    <s v="Atlanta"/>
    <x v="32"/>
    <n v="30318"/>
    <x v="0"/>
    <s v="OFF-AR-10003856"/>
    <x v="1"/>
    <x v="6"/>
    <s v="Newell 344"/>
    <n v="8.34"/>
    <x v="1"/>
    <n v="0"/>
    <n v="2.1683999999999997"/>
  </r>
  <r>
    <n v="509"/>
    <s v="CA-2012-145352"/>
    <x v="1"/>
    <x v="199"/>
    <d v="2012-03-22T00:00:00"/>
    <x v="1"/>
    <s v="CM-12385"/>
    <s v="Christopher Martinez"/>
    <x v="0"/>
    <s v="United States"/>
    <s v="Atlanta"/>
    <x v="32"/>
    <n v="30318"/>
    <x v="0"/>
    <s v="OFF-ST-10001228"/>
    <x v="1"/>
    <x v="4"/>
    <s v="Personal File Boxes with Fold-Down Carry Handle"/>
    <n v="46.74"/>
    <x v="1"/>
    <n v="0"/>
    <n v="11.684999999999999"/>
  </r>
  <r>
    <n v="510"/>
    <s v="CA-2012-145352"/>
    <x v="1"/>
    <x v="199"/>
    <d v="2012-03-22T00:00:00"/>
    <x v="1"/>
    <s v="CM-12385"/>
    <s v="Christopher Martinez"/>
    <x v="0"/>
    <s v="United States"/>
    <s v="Atlanta"/>
    <x v="32"/>
    <n v="30318"/>
    <x v="0"/>
    <s v="OFF-BI-10003527"/>
    <x v="1"/>
    <x v="8"/>
    <s v="Fellowes PB500 Electric Punch Plastic Comb Binding Machine with Manual Bind"/>
    <n v="6354.95"/>
    <x v="2"/>
    <n v="0"/>
    <n v="3177.4749999999999"/>
  </r>
  <r>
    <n v="511"/>
    <s v="CA-2014-135307"/>
    <x v="3"/>
    <x v="200"/>
    <d v="2014-11-28T00:00:00"/>
    <x v="2"/>
    <s v="LS-17245"/>
    <s v="Lynn Smith"/>
    <x v="0"/>
    <s v="United States"/>
    <s v="Gladstone"/>
    <x v="25"/>
    <n v="64118"/>
    <x v="2"/>
    <s v="FUR-FU-10001290"/>
    <x v="0"/>
    <x v="5"/>
    <s v="Executive Impressions Supervisor Wall Clock"/>
    <n v="126.30000000000001"/>
    <x v="1"/>
    <n v="0"/>
    <n v="40.415999999999997"/>
  </r>
  <r>
    <n v="512"/>
    <s v="CA-2014-135307"/>
    <x v="3"/>
    <x v="200"/>
    <d v="2014-11-28T00:00:00"/>
    <x v="2"/>
    <s v="LS-17245"/>
    <s v="Lynn Smith"/>
    <x v="0"/>
    <s v="United States"/>
    <s v="Gladstone"/>
    <x v="25"/>
    <n v="64118"/>
    <x v="2"/>
    <s v="TEC-AC-10002399"/>
    <x v="2"/>
    <x v="11"/>
    <s v="SanDisk Cruzer 32 GB USB Flash Drive"/>
    <n v="38.04"/>
    <x v="0"/>
    <n v="0"/>
    <n v="12.172799999999999"/>
  </r>
  <r>
    <n v="513"/>
    <s v="CA-2013-106341"/>
    <x v="0"/>
    <x v="201"/>
    <d v="2013-10-24T00:00:00"/>
    <x v="2"/>
    <s v="LF-17185"/>
    <s v="Luke Foster"/>
    <x v="0"/>
    <s v="United States"/>
    <s v="Newark"/>
    <x v="24"/>
    <n v="43055"/>
    <x v="3"/>
    <s v="OFF-AR-10002053"/>
    <x v="1"/>
    <x v="6"/>
    <s v="Premium Writing Pencils, Soft, #2 by Central Association for the Blind"/>
    <n v="7.1519999999999992"/>
    <x v="1"/>
    <n v="0.2"/>
    <n v="0.71520000000000028"/>
  </r>
  <r>
    <n v="514"/>
    <s v="CA-2014-163405"/>
    <x v="3"/>
    <x v="202"/>
    <d v="2014-12-26T00:00:00"/>
    <x v="1"/>
    <s v="BN-11515"/>
    <s v="Bradley Nguyen"/>
    <x v="0"/>
    <s v="United States"/>
    <s v="Los Angeles"/>
    <x v="1"/>
    <n v="90049"/>
    <x v="1"/>
    <s v="OFF-AR-10003811"/>
    <x v="1"/>
    <x v="6"/>
    <s v="Newell 327"/>
    <n v="6.63"/>
    <x v="1"/>
    <n v="0"/>
    <n v="1.7901"/>
  </r>
  <r>
    <n v="515"/>
    <s v="CA-2014-163405"/>
    <x v="3"/>
    <x v="202"/>
    <d v="2014-12-26T00:00:00"/>
    <x v="1"/>
    <s v="BN-11515"/>
    <s v="Bradley Nguyen"/>
    <x v="0"/>
    <s v="United States"/>
    <s v="Los Angeles"/>
    <x v="1"/>
    <n v="90049"/>
    <x v="1"/>
    <s v="OFF-AR-10001246"/>
    <x v="1"/>
    <x v="6"/>
    <s v="Newell 317"/>
    <n v="5.88"/>
    <x v="0"/>
    <n v="0"/>
    <n v="1.7051999999999996"/>
  </r>
  <r>
    <n v="516"/>
    <s v="CA-2014-127432"/>
    <x v="3"/>
    <x v="203"/>
    <d v="2014-01-28T00:00:00"/>
    <x v="1"/>
    <s v="AD-10180"/>
    <s v="Alan Dominguez"/>
    <x v="2"/>
    <s v="United States"/>
    <s v="Great Falls"/>
    <x v="37"/>
    <n v="59405"/>
    <x v="1"/>
    <s v="TEC-CO-10003236"/>
    <x v="2"/>
    <x v="16"/>
    <s v="Canon Image Class D660 Copier"/>
    <n v="2999.95"/>
    <x v="2"/>
    <n v="0"/>
    <n v="1379.9769999999999"/>
  </r>
  <r>
    <n v="517"/>
    <s v="CA-2014-127432"/>
    <x v="3"/>
    <x v="203"/>
    <d v="2014-01-28T00:00:00"/>
    <x v="1"/>
    <s v="AD-10180"/>
    <s v="Alan Dominguez"/>
    <x v="2"/>
    <s v="United States"/>
    <s v="Great Falls"/>
    <x v="37"/>
    <n v="59405"/>
    <x v="1"/>
    <s v="OFF-ST-10004507"/>
    <x v="1"/>
    <x v="4"/>
    <s v="Advantus Rolling Storage Box"/>
    <n v="51.449999999999996"/>
    <x v="1"/>
    <n v="0"/>
    <n v="13.891499999999999"/>
  </r>
  <r>
    <n v="518"/>
    <s v="CA-2014-127432"/>
    <x v="3"/>
    <x v="203"/>
    <d v="2014-01-28T00:00:00"/>
    <x v="1"/>
    <s v="AD-10180"/>
    <s v="Alan Dominguez"/>
    <x v="2"/>
    <s v="United States"/>
    <s v="Great Falls"/>
    <x v="37"/>
    <n v="59405"/>
    <x v="1"/>
    <s v="OFF-PA-10001667"/>
    <x v="1"/>
    <x v="10"/>
    <s v="Great White Multi-Use Recycled Paper (20Lb. and 84 Bright)"/>
    <n v="11.96"/>
    <x v="0"/>
    <n v="0"/>
    <n v="5.3819999999999997"/>
  </r>
  <r>
    <n v="519"/>
    <s v="CA-2014-127432"/>
    <x v="3"/>
    <x v="203"/>
    <d v="2014-01-28T00:00:00"/>
    <x v="1"/>
    <s v="AD-10180"/>
    <s v="Alan Dominguez"/>
    <x v="2"/>
    <s v="United States"/>
    <s v="Great Falls"/>
    <x v="37"/>
    <n v="59405"/>
    <x v="1"/>
    <s v="OFF-ST-10004459"/>
    <x v="1"/>
    <x v="4"/>
    <s v="Tennsco Single-Tier Lockers"/>
    <n v="1126.02"/>
    <x v="1"/>
    <n v="0"/>
    <n v="56.300999999999988"/>
  </r>
  <r>
    <n v="520"/>
    <s v="CA-2012-157812"/>
    <x v="1"/>
    <x v="204"/>
    <d v="2012-03-26T00:00:00"/>
    <x v="1"/>
    <s v="DB-13210"/>
    <s v="Dean Braden"/>
    <x v="0"/>
    <s v="United States"/>
    <s v="Houston"/>
    <x v="5"/>
    <n v="77041"/>
    <x v="2"/>
    <s v="TEC-AC-10000171"/>
    <x v="2"/>
    <x v="11"/>
    <s v="Verbatim 25 GB 6x Blu-ray Single Layer Recordable Disc, 25/Pack"/>
    <n v="18.391999999999999"/>
    <x v="7"/>
    <n v="0.2"/>
    <n v="5.2877000000000001"/>
  </r>
  <r>
    <n v="521"/>
    <s v="CA-2012-157812"/>
    <x v="1"/>
    <x v="204"/>
    <d v="2012-03-26T00:00:00"/>
    <x v="1"/>
    <s v="DB-13210"/>
    <s v="Dean Braden"/>
    <x v="0"/>
    <s v="United States"/>
    <s v="Houston"/>
    <x v="5"/>
    <n v="77041"/>
    <x v="2"/>
    <s v="OFF-ST-10000736"/>
    <x v="1"/>
    <x v="4"/>
    <s v="Carina Double Wide Media Storage Towers in Natural &amp; Black"/>
    <n v="129.56800000000001"/>
    <x v="0"/>
    <n v="0.2"/>
    <n v="-25.91360000000001"/>
  </r>
  <r>
    <n v="522"/>
    <s v="CA-2012-157812"/>
    <x v="1"/>
    <x v="204"/>
    <d v="2012-03-26T00:00:00"/>
    <x v="1"/>
    <s v="DB-13210"/>
    <s v="Dean Braden"/>
    <x v="0"/>
    <s v="United States"/>
    <s v="Houston"/>
    <x v="5"/>
    <n v="77041"/>
    <x v="2"/>
    <s v="OFF-BI-10000285"/>
    <x v="1"/>
    <x v="8"/>
    <s v="XtraLife ClearVue Slant-D Ring Binders by Cardinal"/>
    <n v="14.111999999999997"/>
    <x v="6"/>
    <n v="0.8"/>
    <n v="-21.167999999999999"/>
  </r>
  <r>
    <n v="523"/>
    <s v="CA-2014-145142"/>
    <x v="3"/>
    <x v="205"/>
    <d v="2014-01-26T00:00:00"/>
    <x v="2"/>
    <s v="MC-17605"/>
    <s v="Matt Connell"/>
    <x v="1"/>
    <s v="United States"/>
    <s v="Detroit"/>
    <x v="12"/>
    <n v="48234"/>
    <x v="2"/>
    <s v="FUR-TA-10001857"/>
    <x v="0"/>
    <x v="3"/>
    <s v="Balt Solid Wood Rectangular Table"/>
    <n v="210.98"/>
    <x v="0"/>
    <n v="0"/>
    <n v="21.097999999999985"/>
  </r>
  <r>
    <n v="524"/>
    <s v="US-2013-139486"/>
    <x v="0"/>
    <x v="206"/>
    <d v="2013-05-24T00:00:00"/>
    <x v="2"/>
    <s v="LH-17155"/>
    <s v="Logan Haushalter"/>
    <x v="0"/>
    <s v="United States"/>
    <s v="Los Angeles"/>
    <x v="1"/>
    <n v="90032"/>
    <x v="1"/>
    <s v="TEC-PH-10003555"/>
    <x v="2"/>
    <x v="7"/>
    <s v="Motorola HK250 Universal Bluetooth Headset"/>
    <n v="55.176000000000002"/>
    <x v="1"/>
    <n v="0.2"/>
    <n v="-12.414599999999997"/>
  </r>
  <r>
    <n v="525"/>
    <s v="US-2013-139486"/>
    <x v="0"/>
    <x v="206"/>
    <d v="2013-05-24T00:00:00"/>
    <x v="2"/>
    <s v="LH-17155"/>
    <s v="Logan Haushalter"/>
    <x v="0"/>
    <s v="United States"/>
    <s v="Los Angeles"/>
    <x v="1"/>
    <n v="90032"/>
    <x v="1"/>
    <s v="TEC-AC-10003832"/>
    <x v="2"/>
    <x v="11"/>
    <s v="Imation 16GB Mini TravelDrive USB 2.0 Flash Drive"/>
    <n v="66.260000000000005"/>
    <x v="0"/>
    <n v="0"/>
    <n v="27.166600000000003"/>
  </r>
  <r>
    <n v="526"/>
    <s v="CA-2012-158792"/>
    <x v="1"/>
    <x v="207"/>
    <d v="2013-01-02T00:00:00"/>
    <x v="1"/>
    <s v="BD-11605"/>
    <s v="Brian Dahlen"/>
    <x v="0"/>
    <s v="United States"/>
    <s v="Lawrence"/>
    <x v="31"/>
    <n v="1841"/>
    <x v="3"/>
    <s v="OFF-FA-10002815"/>
    <x v="1"/>
    <x v="13"/>
    <s v="Staples"/>
    <n v="22.200000000000003"/>
    <x v="2"/>
    <n v="0"/>
    <n v="10.434000000000001"/>
  </r>
  <r>
    <n v="527"/>
    <s v="CA-2014-113558"/>
    <x v="3"/>
    <x v="208"/>
    <d v="2014-10-27T00:00:00"/>
    <x v="1"/>
    <s v="PH-18790"/>
    <s v="Patricia Hirasaki"/>
    <x v="2"/>
    <s v="United States"/>
    <s v="Lakeland"/>
    <x v="2"/>
    <n v="33801"/>
    <x v="0"/>
    <s v="FUR-CH-10003379"/>
    <x v="0"/>
    <x v="1"/>
    <s v="Global Commerce Series High-Back Swivel/Tilt Chairs"/>
    <n v="683.95200000000011"/>
    <x v="1"/>
    <n v="0.2"/>
    <n v="42.746999999999986"/>
  </r>
  <r>
    <n v="528"/>
    <s v="CA-2014-113558"/>
    <x v="3"/>
    <x v="208"/>
    <d v="2014-10-27T00:00:00"/>
    <x v="1"/>
    <s v="PH-18790"/>
    <s v="Patricia Hirasaki"/>
    <x v="2"/>
    <s v="United States"/>
    <s v="Lakeland"/>
    <x v="2"/>
    <n v="33801"/>
    <x v="0"/>
    <s v="FUR-FU-10001756"/>
    <x v="0"/>
    <x v="5"/>
    <s v="Eldon Expressions Desk Accessory, Wood Photo Frame, Mahogany"/>
    <n v="45.695999999999998"/>
    <x v="1"/>
    <n v="0.2"/>
    <n v="5.1407999999999916"/>
  </r>
  <r>
    <n v="529"/>
    <s v="US-2012-138303"/>
    <x v="1"/>
    <x v="37"/>
    <d v="2012-09-07T00:00:00"/>
    <x v="1"/>
    <s v="MG-18145"/>
    <s v="Mike Gockenbach"/>
    <x v="0"/>
    <s v="United States"/>
    <s v="Philadelphia"/>
    <x v="9"/>
    <n v="19134"/>
    <x v="3"/>
    <s v="OFF-ST-10004963"/>
    <x v="1"/>
    <x v="4"/>
    <s v="Eldon Gobal File Keepers"/>
    <n v="36.336000000000006"/>
    <x v="1"/>
    <n v="0.2"/>
    <n v="-7.2672000000000043"/>
  </r>
  <r>
    <n v="530"/>
    <s v="US-2012-138303"/>
    <x v="1"/>
    <x v="37"/>
    <d v="2012-09-07T00:00:00"/>
    <x v="1"/>
    <s v="MG-18145"/>
    <s v="Mike Gockenbach"/>
    <x v="0"/>
    <s v="United States"/>
    <s v="Philadelphia"/>
    <x v="9"/>
    <n v="19134"/>
    <x v="3"/>
    <s v="OFF-SU-10002881"/>
    <x v="1"/>
    <x v="14"/>
    <s v="Martin Yale Chadless Opener Electric Letter Opener"/>
    <n v="666.24800000000005"/>
    <x v="7"/>
    <n v="0.2"/>
    <n v="-149.9058"/>
  </r>
  <r>
    <n v="531"/>
    <s v="US-2012-138303"/>
    <x v="1"/>
    <x v="37"/>
    <d v="2012-09-07T00:00:00"/>
    <x v="1"/>
    <s v="MG-18145"/>
    <s v="Mike Gockenbach"/>
    <x v="0"/>
    <s v="United States"/>
    <s v="Philadelphia"/>
    <x v="9"/>
    <n v="19134"/>
    <x v="3"/>
    <s v="OFF-EN-10001335"/>
    <x v="1"/>
    <x v="12"/>
    <s v="White Business Envelopes with Contemporary Seam, Recycled White Business Envelopes"/>
    <n v="52.512"/>
    <x v="5"/>
    <n v="0.2"/>
    <n v="19.692"/>
  </r>
  <r>
    <n v="532"/>
    <s v="CA-2012-102848"/>
    <x v="1"/>
    <x v="209"/>
    <d v="2012-11-09T00:00:00"/>
    <x v="0"/>
    <s v="KB-16240"/>
    <s v="Karen Bern"/>
    <x v="1"/>
    <s v="United States"/>
    <s v="Los Angeles"/>
    <x v="1"/>
    <n v="90036"/>
    <x v="1"/>
    <s v="FUR-CH-10000595"/>
    <x v="0"/>
    <x v="1"/>
    <s v="Safco Contoured Stacking Chairs"/>
    <n v="190.72000000000003"/>
    <x v="7"/>
    <n v="0.2"/>
    <n v="11.919999999999987"/>
  </r>
  <r>
    <n v="533"/>
    <s v="US-2014-129441"/>
    <x v="3"/>
    <x v="210"/>
    <d v="2014-09-12T00:00:00"/>
    <x v="1"/>
    <s v="JC-15340"/>
    <s v="Jasper Cacioppo"/>
    <x v="0"/>
    <s v="United States"/>
    <s v="Los Angeles"/>
    <x v="1"/>
    <n v="90032"/>
    <x v="1"/>
    <s v="FUR-FU-10000448"/>
    <x v="0"/>
    <x v="5"/>
    <s v="Tenex Chairmats For Use With Carpeted Floors"/>
    <n v="47.94"/>
    <x v="1"/>
    <n v="0"/>
    <n v="2.3969999999999985"/>
  </r>
  <r>
    <n v="534"/>
    <s v="CA-2013-168753"/>
    <x v="0"/>
    <x v="211"/>
    <d v="2013-06-02T00:00:00"/>
    <x v="0"/>
    <s v="RL-19615"/>
    <s v="Rob Lucas"/>
    <x v="0"/>
    <s v="United States"/>
    <s v="Montgomery"/>
    <x v="19"/>
    <n v="36116"/>
    <x v="0"/>
    <s v="TEC-PH-10000984"/>
    <x v="2"/>
    <x v="7"/>
    <s v="Panasonic KX-TG9471B"/>
    <n v="979.95"/>
    <x v="2"/>
    <n v="0"/>
    <n v="274.38600000000008"/>
  </r>
  <r>
    <n v="535"/>
    <s v="CA-2013-168753"/>
    <x v="0"/>
    <x v="211"/>
    <d v="2013-06-02T00:00:00"/>
    <x v="0"/>
    <s v="RL-19615"/>
    <s v="Rob Lucas"/>
    <x v="0"/>
    <s v="United States"/>
    <s v="Montgomery"/>
    <x v="19"/>
    <n v="36116"/>
    <x v="0"/>
    <s v="OFF-BI-10002557"/>
    <x v="1"/>
    <x v="8"/>
    <s v="Presstex Flexible Ring Binders"/>
    <n v="22.75"/>
    <x v="2"/>
    <n v="0"/>
    <n v="11.375"/>
  </r>
  <r>
    <n v="536"/>
    <s v="CA-2013-126613"/>
    <x v="0"/>
    <x v="212"/>
    <d v="2013-07-17T00:00:00"/>
    <x v="1"/>
    <s v="AA-10375"/>
    <s v="Allen Armold"/>
    <x v="0"/>
    <s v="United States"/>
    <s v="Mesa"/>
    <x v="16"/>
    <n v="85204"/>
    <x v="1"/>
    <s v="OFF-ST-10001325"/>
    <x v="1"/>
    <x v="4"/>
    <s v="Sterilite Officeware Hinged File Box"/>
    <n v="16.768000000000001"/>
    <x v="0"/>
    <n v="0.2"/>
    <n v="1.4672000000000001"/>
  </r>
  <r>
    <n v="537"/>
    <s v="US-2014-122637"/>
    <x v="3"/>
    <x v="213"/>
    <d v="2014-09-09T00:00:00"/>
    <x v="0"/>
    <s v="EP-13915"/>
    <s v="Emily Phan"/>
    <x v="0"/>
    <s v="United States"/>
    <s v="Chicago"/>
    <x v="10"/>
    <n v="60653"/>
    <x v="2"/>
    <s v="OFF-BI-10002429"/>
    <x v="1"/>
    <x v="8"/>
    <s v="Premier Elliptical Ring Binder, Black"/>
    <n v="42.615999999999993"/>
    <x v="3"/>
    <n v="0.8"/>
    <n v="-68.185600000000022"/>
  </r>
  <r>
    <n v="538"/>
    <s v="CA-2012-147851"/>
    <x v="1"/>
    <x v="155"/>
    <d v="2012-12-08T00:00:00"/>
    <x v="1"/>
    <s v="MP-17470"/>
    <s v="Mark Packer"/>
    <x v="2"/>
    <s v="United States"/>
    <s v="New York City"/>
    <x v="15"/>
    <n v="10009"/>
    <x v="3"/>
    <s v="OFF-BI-10004528"/>
    <x v="1"/>
    <x v="8"/>
    <s v="Cardinal Poly Pocket Divider Pockets for Ring Binders"/>
    <n v="10.752000000000001"/>
    <x v="4"/>
    <n v="0.2"/>
    <n v="3.359999999999999"/>
  </r>
  <r>
    <n v="539"/>
    <s v="CA-2012-134894"/>
    <x v="1"/>
    <x v="214"/>
    <d v="2012-12-11T00:00:00"/>
    <x v="1"/>
    <s v="DK-12985"/>
    <s v="Darren Koutras"/>
    <x v="0"/>
    <s v="United States"/>
    <s v="Henderson"/>
    <x v="0"/>
    <n v="42420"/>
    <x v="0"/>
    <s v="OFF-AP-10001271"/>
    <x v="1"/>
    <x v="9"/>
    <s v="Eureka The Boss Cordless Rechargeable Stick Vac"/>
    <n v="152.94"/>
    <x v="1"/>
    <n v="0"/>
    <n v="41.293800000000005"/>
  </r>
  <r>
    <n v="540"/>
    <s v="CA-2012-134894"/>
    <x v="1"/>
    <x v="214"/>
    <d v="2012-12-11T00:00:00"/>
    <x v="1"/>
    <s v="DK-12985"/>
    <s v="Darren Koutras"/>
    <x v="0"/>
    <s v="United States"/>
    <s v="Henderson"/>
    <x v="0"/>
    <n v="42420"/>
    <x v="0"/>
    <s v="FUR-CH-10002647"/>
    <x v="0"/>
    <x v="1"/>
    <s v="Situations Contoured Folding Chairs, 4/Set"/>
    <n v="283.92"/>
    <x v="4"/>
    <n v="0"/>
    <n v="70.980000000000018"/>
  </r>
  <r>
    <n v="541"/>
    <s v="CA-2011-140795"/>
    <x v="2"/>
    <x v="215"/>
    <d v="2011-02-04T00:00:00"/>
    <x v="2"/>
    <s v="BD-11500"/>
    <s v="Bradley Drucker"/>
    <x v="0"/>
    <s v="United States"/>
    <s v="Green Bay"/>
    <x v="6"/>
    <n v="54302"/>
    <x v="2"/>
    <s v="TEC-AC-10001432"/>
    <x v="2"/>
    <x v="11"/>
    <s v="Enermax Aurora Lite Keyboard"/>
    <n v="468.90000000000003"/>
    <x v="5"/>
    <n v="0"/>
    <n v="206.31600000000006"/>
  </r>
  <r>
    <n v="542"/>
    <s v="CA-2013-136924"/>
    <x v="0"/>
    <x v="216"/>
    <d v="2013-07-18T00:00:00"/>
    <x v="2"/>
    <s v="ES-14080"/>
    <s v="Erin Smith"/>
    <x v="1"/>
    <s v="United States"/>
    <s v="Tucson"/>
    <x v="16"/>
    <n v="85705"/>
    <x v="1"/>
    <s v="TEC-PH-10002262"/>
    <x v="2"/>
    <x v="7"/>
    <s v="LG Electronics Tone+ HBS-730 Bluetooth Headset"/>
    <n v="380.86400000000003"/>
    <x v="8"/>
    <n v="0.2"/>
    <n v="38.086400000000026"/>
  </r>
  <r>
    <n v="543"/>
    <s v="US-2012-120131"/>
    <x v="1"/>
    <x v="217"/>
    <d v="2012-12-23T00:00:00"/>
    <x v="1"/>
    <s v="LM-17065"/>
    <s v="Liz MacKendrick"/>
    <x v="0"/>
    <s v="United States"/>
    <s v="Springfield"/>
    <x v="24"/>
    <n v="45503"/>
    <x v="3"/>
    <s v="OFF-ST-10001809"/>
    <x v="1"/>
    <x v="4"/>
    <s v="Fellowes Officeware Wire Shelving"/>
    <n v="646.77600000000007"/>
    <x v="6"/>
    <n v="0.2"/>
    <n v="-145.52460000000002"/>
  </r>
  <r>
    <n v="544"/>
    <s v="CA-2011-103849"/>
    <x v="2"/>
    <x v="218"/>
    <d v="2011-05-16T00:00:00"/>
    <x v="1"/>
    <s v="PG-18895"/>
    <s v="Paul Gonzalez"/>
    <x v="0"/>
    <s v="United States"/>
    <s v="Fort Worth"/>
    <x v="5"/>
    <n v="76106"/>
    <x v="2"/>
    <s v="TEC-AC-10001465"/>
    <x v="2"/>
    <x v="11"/>
    <s v="SanDisk Cruzer 64 GB USB Flash Drive"/>
    <n v="58.112000000000002"/>
    <x v="0"/>
    <n v="0.2"/>
    <n v="7.263999999999994"/>
  </r>
  <r>
    <n v="545"/>
    <s v="CA-2011-103849"/>
    <x v="2"/>
    <x v="218"/>
    <d v="2011-05-16T00:00:00"/>
    <x v="1"/>
    <s v="PG-18895"/>
    <s v="Paul Gonzalez"/>
    <x v="0"/>
    <s v="United States"/>
    <s v="Fort Worth"/>
    <x v="5"/>
    <n v="76106"/>
    <x v="2"/>
    <s v="TEC-PH-10002597"/>
    <x v="2"/>
    <x v="7"/>
    <s v="Xblue XB-1670-86 X16 Small Office Telephone - Titanium"/>
    <n v="100.792"/>
    <x v="7"/>
    <n v="0.2"/>
    <n v="6.2995000000000019"/>
  </r>
  <r>
    <n v="546"/>
    <s v="CA-2011-103849"/>
    <x v="2"/>
    <x v="218"/>
    <d v="2011-05-16T00:00:00"/>
    <x v="1"/>
    <s v="PG-18895"/>
    <s v="Paul Gonzalez"/>
    <x v="0"/>
    <s v="United States"/>
    <s v="Fort Worth"/>
    <x v="5"/>
    <n v="76106"/>
    <x v="2"/>
    <s v="FUR-FU-10000723"/>
    <x v="0"/>
    <x v="5"/>
    <s v="Deflect-o EconoMat Studded, No Bevel Mat for Low Pile Carpeting"/>
    <n v="66.112000000000009"/>
    <x v="4"/>
    <n v="0.6"/>
    <n v="-84.292799999999986"/>
  </r>
  <r>
    <n v="547"/>
    <s v="CA-2014-162929"/>
    <x v="3"/>
    <x v="123"/>
    <d v="2014-11-23T00:00:00"/>
    <x v="2"/>
    <s v="AS-10135"/>
    <s v="Adrian Shami"/>
    <x v="2"/>
    <s v="United States"/>
    <s v="New York City"/>
    <x v="15"/>
    <n v="10035"/>
    <x v="3"/>
    <s v="OFF-BI-10000404"/>
    <x v="1"/>
    <x v="8"/>
    <s v="Avery Printable Repositionable Plastic Tabs"/>
    <n v="41.28"/>
    <x v="5"/>
    <n v="0.2"/>
    <n v="13.931999999999999"/>
  </r>
  <r>
    <n v="548"/>
    <s v="CA-2014-162929"/>
    <x v="3"/>
    <x v="123"/>
    <d v="2014-11-23T00:00:00"/>
    <x v="2"/>
    <s v="AS-10135"/>
    <s v="Adrian Shami"/>
    <x v="2"/>
    <s v="United States"/>
    <s v="New York City"/>
    <x v="15"/>
    <n v="10035"/>
    <x v="3"/>
    <s v="OFF-PA-10002986"/>
    <x v="1"/>
    <x v="10"/>
    <s v="Xerox 1898"/>
    <n v="13.36"/>
    <x v="0"/>
    <n v="0"/>
    <n v="6.4127999999999998"/>
  </r>
  <r>
    <n v="549"/>
    <s v="CA-2012-113173"/>
    <x v="1"/>
    <x v="219"/>
    <d v="2012-11-17T00:00:00"/>
    <x v="0"/>
    <s v="DK-13225"/>
    <s v="Dean Katz"/>
    <x v="1"/>
    <s v="United States"/>
    <s v="Chicago"/>
    <x v="10"/>
    <n v="60653"/>
    <x v="2"/>
    <s v="OFF-ST-10000604"/>
    <x v="1"/>
    <x v="4"/>
    <s v="Home/Office Personal File Carts"/>
    <n v="250.27199999999999"/>
    <x v="6"/>
    <n v="0.2"/>
    <n v="15.641999999999982"/>
  </r>
  <r>
    <n v="550"/>
    <s v="CA-2012-113173"/>
    <x v="1"/>
    <x v="219"/>
    <d v="2012-11-17T00:00:00"/>
    <x v="0"/>
    <s v="DK-13225"/>
    <s v="Dean Katz"/>
    <x v="1"/>
    <s v="United States"/>
    <s v="Chicago"/>
    <x v="10"/>
    <n v="60653"/>
    <x v="2"/>
    <s v="OFF-BI-10004738"/>
    <x v="1"/>
    <x v="8"/>
    <s v="Flexible Leather- Look Classic Collection Ring Binder"/>
    <n v="11.363999999999997"/>
    <x v="1"/>
    <n v="0.8"/>
    <n v="-17.045999999999999"/>
  </r>
  <r>
    <n v="551"/>
    <s v="CA-2012-113173"/>
    <x v="1"/>
    <x v="219"/>
    <d v="2012-11-17T00:00:00"/>
    <x v="0"/>
    <s v="DK-13225"/>
    <s v="Dean Katz"/>
    <x v="1"/>
    <s v="United States"/>
    <s v="Chicago"/>
    <x v="10"/>
    <n v="60653"/>
    <x v="2"/>
    <s v="OFF-SU-10001935"/>
    <x v="1"/>
    <x v="14"/>
    <s v="Staples"/>
    <n v="8.7200000000000006"/>
    <x v="2"/>
    <n v="0.2"/>
    <n v="-1.7440000000000015"/>
  </r>
  <r>
    <n v="552"/>
    <s v="CA-2013-136406"/>
    <x v="0"/>
    <x v="173"/>
    <d v="2013-04-18T00:00:00"/>
    <x v="0"/>
    <s v="BD-11320"/>
    <s v="Bill Donatelli"/>
    <x v="0"/>
    <s v="United States"/>
    <s v="San Francisco"/>
    <x v="1"/>
    <n v="94110"/>
    <x v="1"/>
    <s v="FUR-CH-10002024"/>
    <x v="0"/>
    <x v="1"/>
    <s v="HON 5400 Series Task Chairs for Big and Tall"/>
    <n v="1121.568"/>
    <x v="0"/>
    <n v="0.2"/>
    <n v="0"/>
  </r>
  <r>
    <n v="553"/>
    <s v="CA-2014-112774"/>
    <x v="3"/>
    <x v="220"/>
    <d v="2014-09-13T00:00:00"/>
    <x v="2"/>
    <s v="RC-19960"/>
    <s v="Ryan Crowe"/>
    <x v="0"/>
    <s v="United States"/>
    <s v="Jacksonville"/>
    <x v="2"/>
    <n v="32216"/>
    <x v="0"/>
    <s v="FUR-FU-10003039"/>
    <x v="0"/>
    <x v="5"/>
    <s v="Howard Miller 11-1/2&quot; Diameter Grantwood Wall Clock"/>
    <n v="34.504000000000005"/>
    <x v="7"/>
    <n v="0.2"/>
    <n v="6.0381999999999998"/>
  </r>
  <r>
    <n v="554"/>
    <s v="CA-2014-101945"/>
    <x v="3"/>
    <x v="221"/>
    <d v="2014-11-29T00:00:00"/>
    <x v="1"/>
    <s v="GT-14710"/>
    <s v="Greg Tran"/>
    <x v="0"/>
    <s v="United States"/>
    <s v="Houston"/>
    <x v="5"/>
    <n v="77070"/>
    <x v="2"/>
    <s v="OFF-FA-10004248"/>
    <x v="1"/>
    <x v="13"/>
    <s v="Advantus T-Pin Paper Clips"/>
    <n v="10.824"/>
    <x v="1"/>
    <n v="0.2"/>
    <n v="2.5707"/>
  </r>
  <r>
    <n v="555"/>
    <s v="CA-2014-100650"/>
    <x v="3"/>
    <x v="222"/>
    <d v="2014-07-04T00:00:00"/>
    <x v="0"/>
    <s v="DK-13225"/>
    <s v="Dean Katz"/>
    <x v="1"/>
    <s v="United States"/>
    <s v="Anaheim"/>
    <x v="1"/>
    <n v="92804"/>
    <x v="1"/>
    <s v="OFF-ST-10001780"/>
    <x v="1"/>
    <x v="4"/>
    <s v="Tennsco 16-Compartment Lockers with Coat Rack"/>
    <n v="1295.78"/>
    <x v="0"/>
    <n v="0"/>
    <n v="310.98720000000003"/>
  </r>
  <r>
    <n v="556"/>
    <s v="CA-2011-155852"/>
    <x v="2"/>
    <x v="223"/>
    <d v="2011-03-07T00:00:00"/>
    <x v="0"/>
    <s v="AJ-10945"/>
    <s v="Ashley Jarboe"/>
    <x v="0"/>
    <s v="United States"/>
    <s v="Wilmington"/>
    <x v="3"/>
    <n v="28403"/>
    <x v="0"/>
    <s v="OFF-AR-10003560"/>
    <x v="1"/>
    <x v="6"/>
    <s v="Zebra Zazzle Fluorescent Highlighters"/>
    <n v="19.456000000000003"/>
    <x v="4"/>
    <n v="0.2"/>
    <n v="3.4047999999999981"/>
  </r>
  <r>
    <n v="557"/>
    <s v="CA-2013-113243"/>
    <x v="0"/>
    <x v="224"/>
    <d v="2013-06-16T00:00:00"/>
    <x v="1"/>
    <s v="OT-18730"/>
    <s v="Olvera Toch"/>
    <x v="0"/>
    <s v="United States"/>
    <s v="Los Angeles"/>
    <x v="1"/>
    <n v="90045"/>
    <x v="1"/>
    <s v="OFF-LA-10001297"/>
    <x v="1"/>
    <x v="2"/>
    <s v="Avery 473"/>
    <n v="20.7"/>
    <x v="0"/>
    <n v="0"/>
    <n v="9.9359999999999999"/>
  </r>
  <r>
    <n v="558"/>
    <s v="CA-2013-113243"/>
    <x v="0"/>
    <x v="224"/>
    <d v="2013-06-16T00:00:00"/>
    <x v="1"/>
    <s v="OT-18730"/>
    <s v="Olvera Toch"/>
    <x v="0"/>
    <s v="United States"/>
    <s v="Los Angeles"/>
    <x v="1"/>
    <n v="90045"/>
    <x v="1"/>
    <s v="FUR-TA-10004256"/>
    <x v="0"/>
    <x v="3"/>
    <s v="Bretford “Just In Time” Height-Adjustable Multi-Task Work Tables"/>
    <n v="1335.68"/>
    <x v="4"/>
    <n v="0.2"/>
    <n v="-217.04800000000017"/>
  </r>
  <r>
    <n v="559"/>
    <s v="CA-2013-113243"/>
    <x v="0"/>
    <x v="224"/>
    <d v="2013-06-16T00:00:00"/>
    <x v="1"/>
    <s v="OT-18730"/>
    <s v="Olvera Toch"/>
    <x v="0"/>
    <s v="United States"/>
    <s v="Los Angeles"/>
    <x v="1"/>
    <n v="90045"/>
    <x v="1"/>
    <s v="OFF-PA-10003441"/>
    <x v="1"/>
    <x v="10"/>
    <s v="Xerox 226"/>
    <n v="32.400000000000006"/>
    <x v="2"/>
    <n v="0"/>
    <n v="15.552000000000001"/>
  </r>
  <r>
    <n v="560"/>
    <s v="CA-2014-118731"/>
    <x v="3"/>
    <x v="225"/>
    <d v="2014-11-23T00:00:00"/>
    <x v="0"/>
    <s v="LP-17080"/>
    <s v="Liz Pelletier"/>
    <x v="0"/>
    <s v="United States"/>
    <s v="San Francisco"/>
    <x v="1"/>
    <n v="94110"/>
    <x v="1"/>
    <s v="FUR-FU-10003347"/>
    <x v="0"/>
    <x v="5"/>
    <s v="Coloredge Poster Frame"/>
    <n v="42.599999999999994"/>
    <x v="1"/>
    <n v="0"/>
    <n v="16.614000000000001"/>
  </r>
  <r>
    <n v="561"/>
    <s v="CA-2014-118731"/>
    <x v="3"/>
    <x v="225"/>
    <d v="2014-11-23T00:00:00"/>
    <x v="0"/>
    <s v="LP-17080"/>
    <s v="Liz Pelletier"/>
    <x v="0"/>
    <s v="United States"/>
    <s v="San Francisco"/>
    <x v="1"/>
    <n v="94110"/>
    <x v="1"/>
    <s v="OFF-BI-10000069"/>
    <x v="1"/>
    <x v="8"/>
    <s v="GBC Prepunched Paper, 19-Hole, for Binding Systems, 24-lb"/>
    <n v="84.056000000000012"/>
    <x v="3"/>
    <n v="0.2"/>
    <n v="27.318199999999983"/>
  </r>
  <r>
    <n v="562"/>
    <s v="CA-2011-145576"/>
    <x v="2"/>
    <x v="80"/>
    <d v="2011-09-18T00:00:00"/>
    <x v="0"/>
    <s v="CA-12775"/>
    <s v="Cynthia Arntzen"/>
    <x v="0"/>
    <s v="United States"/>
    <s v="Tampa"/>
    <x v="2"/>
    <n v="33614"/>
    <x v="0"/>
    <s v="OFF-AP-10003914"/>
    <x v="1"/>
    <x v="9"/>
    <s v="Sanitaire Vibra Groomer IR Commercial Upright Vacuum, Replacement Belts"/>
    <n v="13"/>
    <x v="2"/>
    <n v="0.2"/>
    <n v="1.3000000000000007"/>
  </r>
  <r>
    <n v="563"/>
    <s v="CA-2011-145576"/>
    <x v="2"/>
    <x v="80"/>
    <d v="2011-09-18T00:00:00"/>
    <x v="0"/>
    <s v="CA-12775"/>
    <s v="Cynthia Arntzen"/>
    <x v="0"/>
    <s v="United States"/>
    <s v="Tampa"/>
    <x v="2"/>
    <n v="33614"/>
    <x v="0"/>
    <s v="FUR-FU-10004020"/>
    <x v="0"/>
    <x v="5"/>
    <s v="Advantus Panel Wall Acrylic Frame"/>
    <n v="13.128"/>
    <x v="1"/>
    <n v="0.2"/>
    <n v="3.7743000000000002"/>
  </r>
  <r>
    <n v="564"/>
    <s v="CA-2012-130736"/>
    <x v="1"/>
    <x v="214"/>
    <d v="2012-12-09T00:00:00"/>
    <x v="2"/>
    <s v="JF-15490"/>
    <s v="Jeremy Farry"/>
    <x v="0"/>
    <s v="United States"/>
    <s v="Seattle"/>
    <x v="4"/>
    <n v="98105"/>
    <x v="1"/>
    <s v="OFF-FA-10003467"/>
    <x v="1"/>
    <x v="13"/>
    <s v="Alliance Big Bands Rubber Bands, 12/Pack"/>
    <n v="3.96"/>
    <x v="0"/>
    <n v="0"/>
    <n v="0"/>
  </r>
  <r>
    <n v="565"/>
    <s v="CA-2012-130736"/>
    <x v="1"/>
    <x v="214"/>
    <d v="2012-12-09T00:00:00"/>
    <x v="2"/>
    <s v="JF-15490"/>
    <s v="Jeremy Farry"/>
    <x v="0"/>
    <s v="United States"/>
    <s v="Seattle"/>
    <x v="4"/>
    <n v="98105"/>
    <x v="1"/>
    <s v="OFF-LA-10000634"/>
    <x v="1"/>
    <x v="2"/>
    <s v="Avery 509"/>
    <n v="2.61"/>
    <x v="7"/>
    <n v="0"/>
    <n v="1.2005999999999999"/>
  </r>
  <r>
    <n v="566"/>
    <s v="CA-2014-137099"/>
    <x v="3"/>
    <x v="226"/>
    <d v="2014-12-11T00:00:00"/>
    <x v="2"/>
    <s v="FP-14320"/>
    <s v="Frank Preis"/>
    <x v="0"/>
    <s v="United States"/>
    <s v="Los Angeles"/>
    <x v="1"/>
    <n v="90008"/>
    <x v="1"/>
    <s v="TEC-PH-10002496"/>
    <x v="2"/>
    <x v="7"/>
    <s v="Cisco SPA301"/>
    <n v="374.37600000000003"/>
    <x v="1"/>
    <n v="0.2"/>
    <n v="46.796999999999983"/>
  </r>
  <r>
    <n v="567"/>
    <s v="CA-2014-156951"/>
    <x v="3"/>
    <x v="172"/>
    <d v="2014-10-09T00:00:00"/>
    <x v="1"/>
    <s v="EB-13840"/>
    <s v="Ellis Ballard"/>
    <x v="1"/>
    <s v="United States"/>
    <s v="Seattle"/>
    <x v="4"/>
    <n v="98105"/>
    <x v="1"/>
    <s v="OFF-PA-10004530"/>
    <x v="1"/>
    <x v="10"/>
    <s v="Personal Creations Ink Jet Cards and Labels"/>
    <n v="91.84"/>
    <x v="8"/>
    <n v="0"/>
    <n v="45.001600000000003"/>
  </r>
  <r>
    <n v="568"/>
    <s v="CA-2014-156951"/>
    <x v="3"/>
    <x v="172"/>
    <d v="2014-10-09T00:00:00"/>
    <x v="1"/>
    <s v="EB-13840"/>
    <s v="Ellis Ballard"/>
    <x v="1"/>
    <s v="United States"/>
    <s v="Seattle"/>
    <x v="4"/>
    <n v="98105"/>
    <x v="1"/>
    <s v="OFF-BI-10001107"/>
    <x v="1"/>
    <x v="8"/>
    <s v="GBC White Gloss Covers, Plain Front"/>
    <n v="81.088000000000008"/>
    <x v="3"/>
    <n v="0.2"/>
    <n v="27.3672"/>
  </r>
  <r>
    <n v="569"/>
    <s v="CA-2014-156951"/>
    <x v="3"/>
    <x v="172"/>
    <d v="2014-10-09T00:00:00"/>
    <x v="1"/>
    <s v="EB-13840"/>
    <s v="Ellis Ballard"/>
    <x v="1"/>
    <s v="United States"/>
    <s v="Seattle"/>
    <x v="4"/>
    <n v="98105"/>
    <x v="1"/>
    <s v="OFF-PA-10004451"/>
    <x v="1"/>
    <x v="10"/>
    <s v="Xerox 222"/>
    <n v="19.440000000000001"/>
    <x v="1"/>
    <n v="0"/>
    <n v="9.3312000000000008"/>
  </r>
  <r>
    <n v="570"/>
    <s v="CA-2014-156951"/>
    <x v="3"/>
    <x v="172"/>
    <d v="2014-10-09T00:00:00"/>
    <x v="1"/>
    <s v="EB-13840"/>
    <s v="Ellis Ballard"/>
    <x v="1"/>
    <s v="United States"/>
    <s v="Seattle"/>
    <x v="4"/>
    <n v="98105"/>
    <x v="1"/>
    <s v="FUR-CH-10004997"/>
    <x v="0"/>
    <x v="1"/>
    <s v="Hon Every-Day Series Multi-Task Chairs"/>
    <n v="451.15199999999993"/>
    <x v="1"/>
    <n v="0.2"/>
    <n v="0"/>
  </r>
  <r>
    <n v="571"/>
    <s v="CA-2014-164826"/>
    <x v="3"/>
    <x v="116"/>
    <d v="2015-01-05T00:00:00"/>
    <x v="1"/>
    <s v="JF-15415"/>
    <s v="Jennifer Ferguson"/>
    <x v="0"/>
    <s v="United States"/>
    <s v="New York City"/>
    <x v="15"/>
    <n v="10024"/>
    <x v="3"/>
    <s v="OFF-LA-10001297"/>
    <x v="1"/>
    <x v="2"/>
    <s v="Avery 473"/>
    <n v="72.45"/>
    <x v="3"/>
    <n v="0"/>
    <n v="34.775999999999996"/>
  </r>
  <r>
    <n v="572"/>
    <s v="CA-2014-164826"/>
    <x v="3"/>
    <x v="116"/>
    <d v="2015-01-05T00:00:00"/>
    <x v="1"/>
    <s v="JF-15415"/>
    <s v="Jennifer Ferguson"/>
    <x v="0"/>
    <s v="United States"/>
    <s v="New York City"/>
    <x v="15"/>
    <n v="10024"/>
    <x v="3"/>
    <s v="OFF-FA-10000585"/>
    <x v="1"/>
    <x v="13"/>
    <s v="OIC Bulk Pack Metal Binder Clips"/>
    <n v="13.96"/>
    <x v="4"/>
    <n v="0"/>
    <n v="6.4215999999999998"/>
  </r>
  <r>
    <n v="573"/>
    <s v="CA-2014-164826"/>
    <x v="3"/>
    <x v="116"/>
    <d v="2015-01-05T00:00:00"/>
    <x v="1"/>
    <s v="JF-15415"/>
    <s v="Jennifer Ferguson"/>
    <x v="0"/>
    <s v="United States"/>
    <s v="New York City"/>
    <x v="15"/>
    <n v="10024"/>
    <x v="3"/>
    <s v="OFF-BI-10001922"/>
    <x v="1"/>
    <x v="8"/>
    <s v="Storex Dura Pro Binders"/>
    <n v="33.264000000000003"/>
    <x v="3"/>
    <n v="0.2"/>
    <n v="11.226599999999999"/>
  </r>
  <r>
    <n v="574"/>
    <s v="CA-2014-164826"/>
    <x v="3"/>
    <x v="116"/>
    <d v="2015-01-05T00:00:00"/>
    <x v="1"/>
    <s v="JF-15415"/>
    <s v="Jennifer Ferguson"/>
    <x v="0"/>
    <s v="United States"/>
    <s v="New York City"/>
    <x v="15"/>
    <n v="10024"/>
    <x v="3"/>
    <s v="TEC-PH-10000347"/>
    <x v="2"/>
    <x v="7"/>
    <s v="Cush Cases Heavy Duty Rugged Cover Case for Samsung Galaxy S5 - Purple"/>
    <n v="14.850000000000001"/>
    <x v="1"/>
    <n v="0"/>
    <n v="4.0095000000000001"/>
  </r>
  <r>
    <n v="575"/>
    <s v="CA-2013-127250"/>
    <x v="0"/>
    <x v="54"/>
    <d v="2013-11-08T00:00:00"/>
    <x v="1"/>
    <s v="SF-20200"/>
    <s v="Sarah Foster"/>
    <x v="0"/>
    <s v="United States"/>
    <s v="Marysville"/>
    <x v="4"/>
    <n v="98270"/>
    <x v="1"/>
    <s v="OFF-AR-10003394"/>
    <x v="1"/>
    <x v="6"/>
    <s v="Newell 332"/>
    <n v="8.82"/>
    <x v="1"/>
    <n v="0"/>
    <n v="2.3814000000000002"/>
  </r>
  <r>
    <n v="576"/>
    <s v="CA-2012-149713"/>
    <x v="1"/>
    <x v="227"/>
    <d v="2012-09-22T00:00:00"/>
    <x v="0"/>
    <s v="TG-21640"/>
    <s v="Trudy Glocke"/>
    <x v="0"/>
    <s v="United States"/>
    <s v="Long Beach"/>
    <x v="1"/>
    <n v="90805"/>
    <x v="1"/>
    <s v="OFF-PA-10004530"/>
    <x v="1"/>
    <x v="10"/>
    <s v="Personal Creations Ink Jet Cards and Labels"/>
    <n v="160.72"/>
    <x v="9"/>
    <n v="0"/>
    <n v="78.752800000000008"/>
  </r>
  <r>
    <n v="577"/>
    <s v="CA-2012-149713"/>
    <x v="1"/>
    <x v="227"/>
    <d v="2012-09-22T00:00:00"/>
    <x v="0"/>
    <s v="TG-21640"/>
    <s v="Trudy Glocke"/>
    <x v="0"/>
    <s v="United States"/>
    <s v="Long Beach"/>
    <x v="1"/>
    <n v="90805"/>
    <x v="1"/>
    <s v="OFF-PA-10001450"/>
    <x v="1"/>
    <x v="10"/>
    <s v="Rediform S.O.S. Phone Message Books"/>
    <n v="19.920000000000002"/>
    <x v="4"/>
    <n v="0"/>
    <n v="9.7608000000000015"/>
  </r>
  <r>
    <n v="578"/>
    <s v="CA-2012-149713"/>
    <x v="1"/>
    <x v="227"/>
    <d v="2012-09-22T00:00:00"/>
    <x v="0"/>
    <s v="TG-21640"/>
    <s v="Trudy Glocke"/>
    <x v="0"/>
    <s v="United States"/>
    <s v="Long Beach"/>
    <x v="1"/>
    <n v="90805"/>
    <x v="1"/>
    <s v="OFF-SU-10001574"/>
    <x v="1"/>
    <x v="14"/>
    <s v="Acme Value Line Scissors"/>
    <n v="7.3"/>
    <x v="0"/>
    <n v="0"/>
    <n v="2.1899999999999995"/>
  </r>
  <r>
    <n v="579"/>
    <s v="CA-2014-118640"/>
    <x v="3"/>
    <x v="228"/>
    <d v="2014-07-27T00:00:00"/>
    <x v="1"/>
    <s v="CS-11950"/>
    <s v="Carlos Soltero"/>
    <x v="0"/>
    <s v="United States"/>
    <s v="Chicago"/>
    <x v="10"/>
    <n v="60610"/>
    <x v="2"/>
    <s v="OFF-ST-10002974"/>
    <x v="1"/>
    <x v="4"/>
    <s v="Trav-L-File Heavy-Duty Shuttle II, Black"/>
    <n v="69.712000000000003"/>
    <x v="0"/>
    <n v="0.2"/>
    <n v="8.7139999999999951"/>
  </r>
  <r>
    <n v="580"/>
    <s v="CA-2014-118640"/>
    <x v="3"/>
    <x v="228"/>
    <d v="2014-07-27T00:00:00"/>
    <x v="1"/>
    <s v="CS-11950"/>
    <s v="Carlos Soltero"/>
    <x v="0"/>
    <s v="United States"/>
    <s v="Chicago"/>
    <x v="10"/>
    <n v="60610"/>
    <x v="2"/>
    <s v="FUR-FU-10001475"/>
    <x v="0"/>
    <x v="5"/>
    <s v="Contract Clock, 14&quot;, Brown"/>
    <n v="8.7919999999999998"/>
    <x v="7"/>
    <n v="0.6"/>
    <n v="-5.7148000000000003"/>
  </r>
  <r>
    <n v="581"/>
    <s v="CA-2012-132906"/>
    <x v="1"/>
    <x v="229"/>
    <d v="2012-09-14T00:00:00"/>
    <x v="1"/>
    <s v="CC-12145"/>
    <s v="Charles Crestani"/>
    <x v="0"/>
    <s v="United States"/>
    <s v="Los Angeles"/>
    <x v="1"/>
    <n v="90004"/>
    <x v="1"/>
    <s v="OFF-SU-10004498"/>
    <x v="1"/>
    <x v="14"/>
    <s v="Martin-Yale Premier Letter Opener"/>
    <n v="51.52"/>
    <x v="4"/>
    <n v="0"/>
    <n v="1.5456000000000003"/>
  </r>
  <r>
    <n v="582"/>
    <s v="CA-2014-145233"/>
    <x v="3"/>
    <x v="96"/>
    <d v="2014-12-06T00:00:00"/>
    <x v="1"/>
    <s v="DV-13465"/>
    <s v="Dianna Vittorini"/>
    <x v="0"/>
    <s v="United States"/>
    <s v="Denver"/>
    <x v="22"/>
    <n v="80219"/>
    <x v="1"/>
    <s v="TEC-PH-10004977"/>
    <x v="2"/>
    <x v="7"/>
    <s v="GE 30524EE4"/>
    <n v="470.37600000000009"/>
    <x v="1"/>
    <n v="0.2"/>
    <n v="52.917299999999955"/>
  </r>
  <r>
    <n v="583"/>
    <s v="CA-2014-145233"/>
    <x v="3"/>
    <x v="96"/>
    <d v="2014-12-06T00:00:00"/>
    <x v="1"/>
    <s v="DV-13465"/>
    <s v="Dianna Vittorini"/>
    <x v="0"/>
    <s v="United States"/>
    <s v="Denver"/>
    <x v="22"/>
    <n v="80219"/>
    <x v="1"/>
    <s v="TEC-PH-10000586"/>
    <x v="2"/>
    <x v="7"/>
    <s v="AT&amp;T SB67148 SynJ"/>
    <n v="105.584"/>
    <x v="0"/>
    <n v="0.2"/>
    <n v="9.2386000000000053"/>
  </r>
  <r>
    <n v="584"/>
    <s v="CA-2014-145233"/>
    <x v="3"/>
    <x v="96"/>
    <d v="2014-12-06T00:00:00"/>
    <x v="1"/>
    <s v="DV-13465"/>
    <s v="Dianna Vittorini"/>
    <x v="0"/>
    <s v="United States"/>
    <s v="Denver"/>
    <x v="22"/>
    <n v="80219"/>
    <x v="1"/>
    <s v="OFF-AP-10000358"/>
    <x v="1"/>
    <x v="9"/>
    <s v="Fellowes Basic Home/Office Series Surge Protectors"/>
    <n v="31.152000000000001"/>
    <x v="1"/>
    <n v="0.2"/>
    <n v="3.5045999999999964"/>
  </r>
  <r>
    <n v="585"/>
    <s v="CA-2014-145233"/>
    <x v="3"/>
    <x v="96"/>
    <d v="2014-12-06T00:00:00"/>
    <x v="1"/>
    <s v="DV-13465"/>
    <s v="Dianna Vittorini"/>
    <x v="0"/>
    <s v="United States"/>
    <s v="Denver"/>
    <x v="22"/>
    <n v="80219"/>
    <x v="1"/>
    <s v="OFF-BI-10002764"/>
    <x v="1"/>
    <x v="8"/>
    <s v="Recycled Pressboard Report Cover with Reinforced Top Hinge"/>
    <n v="6.7830000000000004"/>
    <x v="3"/>
    <n v="0.7"/>
    <n v="-4.7480999999999973"/>
  </r>
  <r>
    <n v="586"/>
    <s v="CA-2014-145233"/>
    <x v="3"/>
    <x v="96"/>
    <d v="2014-12-06T00:00:00"/>
    <x v="1"/>
    <s v="DV-13465"/>
    <s v="Dianna Vittorini"/>
    <x v="0"/>
    <s v="United States"/>
    <s v="Denver"/>
    <x v="22"/>
    <n v="80219"/>
    <x v="1"/>
    <s v="TEC-PH-10001254"/>
    <x v="2"/>
    <x v="7"/>
    <s v="Jabra BIZ 2300 Duo QD Duo Corded Headset"/>
    <n v="406.36799999999999"/>
    <x v="4"/>
    <n v="0.2"/>
    <n v="30.477599999999981"/>
  </r>
  <r>
    <n v="587"/>
    <s v="CA-2012-128139"/>
    <x v="1"/>
    <x v="230"/>
    <d v="2012-07-09T00:00:00"/>
    <x v="1"/>
    <s v="BD-11725"/>
    <s v="Bruce Degenhardt"/>
    <x v="0"/>
    <s v="United States"/>
    <s v="Richmond"/>
    <x v="0"/>
    <n v="40475"/>
    <x v="0"/>
    <s v="FUR-CH-10003956"/>
    <x v="0"/>
    <x v="1"/>
    <s v="Novimex High-Tech Fabric Mesh Task Chair"/>
    <n v="70.98"/>
    <x v="7"/>
    <n v="0"/>
    <n v="4.968599999999995"/>
  </r>
  <r>
    <n v="588"/>
    <s v="CA-2012-128139"/>
    <x v="1"/>
    <x v="230"/>
    <d v="2012-07-09T00:00:00"/>
    <x v="1"/>
    <s v="BD-11725"/>
    <s v="Bruce Degenhardt"/>
    <x v="0"/>
    <s v="United States"/>
    <s v="Richmond"/>
    <x v="0"/>
    <n v="40475"/>
    <x v="0"/>
    <s v="OFF-LA-10003930"/>
    <x v="1"/>
    <x v="2"/>
    <s v="Dot Matrix Printer Tape Reel Labels, White, 5000/Box"/>
    <n v="294.93"/>
    <x v="1"/>
    <n v="0"/>
    <n v="144.51570000000001"/>
  </r>
  <r>
    <n v="589"/>
    <s v="US-2013-156986"/>
    <x v="0"/>
    <x v="231"/>
    <d v="2013-03-25T00:00:00"/>
    <x v="1"/>
    <s v="ZC-21910"/>
    <s v="Zuschuss Carroll"/>
    <x v="0"/>
    <s v="United States"/>
    <s v="Salem"/>
    <x v="21"/>
    <n v="97301"/>
    <x v="1"/>
    <s v="TEC-PH-10003800"/>
    <x v="2"/>
    <x v="7"/>
    <s v="i.Sound Portable Power - 8000 mAh"/>
    <n v="84.784000000000006"/>
    <x v="0"/>
    <n v="0.2"/>
    <n v="-20.136200000000006"/>
  </r>
  <r>
    <n v="590"/>
    <s v="US-2013-156986"/>
    <x v="0"/>
    <x v="231"/>
    <d v="2013-03-25T00:00:00"/>
    <x v="1"/>
    <s v="ZC-21910"/>
    <s v="Zuschuss Carroll"/>
    <x v="0"/>
    <s v="United States"/>
    <s v="Salem"/>
    <x v="21"/>
    <n v="97301"/>
    <x v="1"/>
    <s v="OFF-PA-10002005"/>
    <x v="1"/>
    <x v="10"/>
    <s v="Xerox 225"/>
    <n v="20.736000000000004"/>
    <x v="4"/>
    <n v="0.2"/>
    <n v="7.2576000000000001"/>
  </r>
  <r>
    <n v="591"/>
    <s v="US-2013-156986"/>
    <x v="0"/>
    <x v="231"/>
    <d v="2013-03-25T00:00:00"/>
    <x v="1"/>
    <s v="ZC-21910"/>
    <s v="Zuschuss Carroll"/>
    <x v="0"/>
    <s v="United States"/>
    <s v="Salem"/>
    <x v="21"/>
    <n v="97301"/>
    <x v="1"/>
    <s v="OFF-BI-10002498"/>
    <x v="1"/>
    <x v="8"/>
    <s v="Clear Mylar Reinforcing Strips"/>
    <n v="16.821000000000005"/>
    <x v="1"/>
    <n v="0.7"/>
    <n v="-12.896100000000004"/>
  </r>
  <r>
    <n v="592"/>
    <s v="US-2013-156986"/>
    <x v="0"/>
    <x v="231"/>
    <d v="2013-03-25T00:00:00"/>
    <x v="1"/>
    <s v="ZC-21910"/>
    <s v="Zuschuss Carroll"/>
    <x v="0"/>
    <s v="United States"/>
    <s v="Salem"/>
    <x v="21"/>
    <n v="97301"/>
    <x v="1"/>
    <s v="OFF-PA-10004101"/>
    <x v="1"/>
    <x v="10"/>
    <s v="Xerox 1894"/>
    <n v="10.368000000000002"/>
    <x v="0"/>
    <n v="0.2"/>
    <n v="3.6288"/>
  </r>
  <r>
    <n v="593"/>
    <s v="CA-2011-135405"/>
    <x v="2"/>
    <x v="232"/>
    <d v="2011-01-14T00:00:00"/>
    <x v="1"/>
    <s v="MS-17830"/>
    <s v="Melanie Seite"/>
    <x v="0"/>
    <s v="United States"/>
    <s v="Laredo"/>
    <x v="5"/>
    <n v="78041"/>
    <x v="2"/>
    <s v="OFF-AR-10004078"/>
    <x v="1"/>
    <x v="6"/>
    <s v="Newell 312"/>
    <n v="9.3439999999999994"/>
    <x v="0"/>
    <n v="0.2"/>
    <n v="1.1679999999999997"/>
  </r>
  <r>
    <n v="594"/>
    <s v="CA-2011-135405"/>
    <x v="2"/>
    <x v="232"/>
    <d v="2011-01-14T00:00:00"/>
    <x v="1"/>
    <s v="MS-17830"/>
    <s v="Melanie Seite"/>
    <x v="0"/>
    <s v="United States"/>
    <s v="Laredo"/>
    <x v="5"/>
    <n v="78041"/>
    <x v="2"/>
    <s v="TEC-AC-10001266"/>
    <x v="2"/>
    <x v="11"/>
    <s v="Memorex Micro Travel Drive 8 GB"/>
    <n v="31.200000000000003"/>
    <x v="1"/>
    <n v="0.2"/>
    <n v="9.7499999999999964"/>
  </r>
  <r>
    <n v="595"/>
    <s v="CA-2011-131450"/>
    <x v="2"/>
    <x v="233"/>
    <d v="2011-08-15T00:00:00"/>
    <x v="1"/>
    <s v="LR-16915"/>
    <s v="Lena Radford"/>
    <x v="0"/>
    <s v="United States"/>
    <s v="San Diego"/>
    <x v="1"/>
    <n v="92024"/>
    <x v="1"/>
    <s v="OFF-AP-10004708"/>
    <x v="1"/>
    <x v="9"/>
    <s v="Fellowes Superior 10 Outlet Split Surge Protector"/>
    <n v="76.12"/>
    <x v="0"/>
    <n v="0"/>
    <n v="22.074799999999996"/>
  </r>
  <r>
    <n v="596"/>
    <s v="CA-2011-131450"/>
    <x v="2"/>
    <x v="233"/>
    <d v="2011-08-15T00:00:00"/>
    <x v="1"/>
    <s v="LR-16915"/>
    <s v="Lena Radford"/>
    <x v="0"/>
    <s v="United States"/>
    <s v="San Diego"/>
    <x v="1"/>
    <n v="92024"/>
    <x v="1"/>
    <s v="TEC-CO-10004115"/>
    <x v="2"/>
    <x v="16"/>
    <s v="Sharp AL-1530CS Digital Copier"/>
    <n v="1199.9760000000001"/>
    <x v="1"/>
    <n v="0.2"/>
    <n v="434.99130000000002"/>
  </r>
  <r>
    <n v="597"/>
    <s v="CA-2011-131450"/>
    <x v="2"/>
    <x v="233"/>
    <d v="2011-08-15T00:00:00"/>
    <x v="1"/>
    <s v="LR-16915"/>
    <s v="Lena Radford"/>
    <x v="0"/>
    <s v="United States"/>
    <s v="San Diego"/>
    <x v="1"/>
    <n v="92024"/>
    <x v="1"/>
    <s v="TEC-PH-10002398"/>
    <x v="2"/>
    <x v="7"/>
    <s v="AT&amp;T 1070 Corded Phone"/>
    <n v="445.96000000000004"/>
    <x v="2"/>
    <n v="0.2"/>
    <n v="55.744999999999948"/>
  </r>
  <r>
    <n v="598"/>
    <s v="CA-2011-131450"/>
    <x v="2"/>
    <x v="233"/>
    <d v="2011-08-15T00:00:00"/>
    <x v="1"/>
    <s v="LR-16915"/>
    <s v="Lena Radford"/>
    <x v="0"/>
    <s v="United States"/>
    <s v="San Diego"/>
    <x v="1"/>
    <n v="92024"/>
    <x v="1"/>
    <s v="FUR-FU-10001979"/>
    <x v="0"/>
    <x v="5"/>
    <s v="Dana Halogen Swing-Arm Architect Lamp"/>
    <n v="327.76"/>
    <x v="8"/>
    <n v="0"/>
    <n v="91.772800000000018"/>
  </r>
  <r>
    <n v="599"/>
    <s v="CA-2013-120180"/>
    <x v="0"/>
    <x v="216"/>
    <d v="2013-07-17T00:00:00"/>
    <x v="2"/>
    <s v="TP-21130"/>
    <s v="Theone Pippenger"/>
    <x v="0"/>
    <s v="United States"/>
    <s v="Philadelphia"/>
    <x v="9"/>
    <n v="19134"/>
    <x v="3"/>
    <s v="OFF-SU-10004115"/>
    <x v="1"/>
    <x v="14"/>
    <s v="Acme Stainless Steel Office Snips"/>
    <n v="11.632"/>
    <x v="0"/>
    <n v="0.2"/>
    <n v="1.0178000000000007"/>
  </r>
  <r>
    <n v="600"/>
    <s v="US-2013-100720"/>
    <x v="0"/>
    <x v="87"/>
    <d v="2013-07-22T00:00:00"/>
    <x v="1"/>
    <s v="CK-12205"/>
    <s v="Chloris Kastensmidt"/>
    <x v="0"/>
    <s v="United States"/>
    <s v="Philadelphia"/>
    <x v="9"/>
    <n v="19120"/>
    <x v="3"/>
    <s v="TEC-PH-10001425"/>
    <x v="2"/>
    <x v="7"/>
    <s v="Mophie Juice Pack Helium for iPhone"/>
    <n v="143.98199999999997"/>
    <x v="1"/>
    <n v="0.4"/>
    <n v="-28.796400000000006"/>
  </r>
  <r>
    <n v="601"/>
    <s v="US-2013-100720"/>
    <x v="0"/>
    <x v="87"/>
    <d v="2013-07-22T00:00:00"/>
    <x v="1"/>
    <s v="CK-12205"/>
    <s v="Chloris Kastensmidt"/>
    <x v="0"/>
    <s v="United States"/>
    <s v="Philadelphia"/>
    <x v="9"/>
    <n v="19120"/>
    <x v="3"/>
    <s v="TEC-PH-10003963"/>
    <x v="2"/>
    <x v="7"/>
    <s v="GE 2-Jack Phone Line Splitter"/>
    <n v="494.37599999999998"/>
    <x v="4"/>
    <n v="0.4"/>
    <n v="-115.35440000000006"/>
  </r>
  <r>
    <n v="602"/>
    <s v="US-2013-100720"/>
    <x v="0"/>
    <x v="87"/>
    <d v="2013-07-22T00:00:00"/>
    <x v="1"/>
    <s v="CK-12205"/>
    <s v="Chloris Kastensmidt"/>
    <x v="0"/>
    <s v="United States"/>
    <s v="Philadelphia"/>
    <x v="9"/>
    <n v="19120"/>
    <x v="3"/>
    <s v="OFF-SU-10001574"/>
    <x v="1"/>
    <x v="14"/>
    <s v="Acme Value Line Scissors"/>
    <n v="5.84"/>
    <x v="0"/>
    <n v="0.2"/>
    <n v="0.72999999999999954"/>
  </r>
  <r>
    <n v="603"/>
    <s v="CA-2011-149958"/>
    <x v="2"/>
    <x v="234"/>
    <d v="2011-03-19T00:00:00"/>
    <x v="1"/>
    <s v="AS-10240"/>
    <s v="Alan Shonely"/>
    <x v="0"/>
    <s v="United States"/>
    <s v="Tampa"/>
    <x v="2"/>
    <n v="33614"/>
    <x v="0"/>
    <s v="OFF-ST-10001490"/>
    <x v="1"/>
    <x v="4"/>
    <s v="Hot File 7-Pocket, Floor Stand"/>
    <n v="142.77600000000001"/>
    <x v="7"/>
    <n v="0.2"/>
    <n v="17.84699999999998"/>
  </r>
  <r>
    <n v="604"/>
    <s v="CA-2011-149958"/>
    <x v="2"/>
    <x v="234"/>
    <d v="2011-03-19T00:00:00"/>
    <x v="1"/>
    <s v="AS-10240"/>
    <s v="Alan Shonely"/>
    <x v="0"/>
    <s v="United States"/>
    <s v="Tampa"/>
    <x v="2"/>
    <n v="33614"/>
    <x v="0"/>
    <s v="FUR-FU-10001756"/>
    <x v="0"/>
    <x v="5"/>
    <s v="Eldon Expressions Desk Accessory, Wood Photo Frame, Mahogany"/>
    <n v="45.695999999999998"/>
    <x v="1"/>
    <n v="0.2"/>
    <n v="5.1407999999999916"/>
  </r>
  <r>
    <n v="605"/>
    <s v="CA-2011-149958"/>
    <x v="2"/>
    <x v="234"/>
    <d v="2011-03-19T00:00:00"/>
    <x v="1"/>
    <s v="AS-10240"/>
    <s v="Alan Shonely"/>
    <x v="0"/>
    <s v="United States"/>
    <s v="Tampa"/>
    <x v="2"/>
    <n v="33614"/>
    <x v="0"/>
    <s v="OFF-BI-10000773"/>
    <x v="1"/>
    <x v="8"/>
    <s v="Insertable Tab Post Binder Dividers"/>
    <n v="7.218"/>
    <x v="1"/>
    <n v="0.7"/>
    <n v="-5.5338000000000012"/>
  </r>
  <r>
    <n v="606"/>
    <s v="CA-2011-149958"/>
    <x v="2"/>
    <x v="234"/>
    <d v="2011-03-19T00:00:00"/>
    <x v="1"/>
    <s v="AS-10240"/>
    <s v="Alan Shonely"/>
    <x v="0"/>
    <s v="United States"/>
    <s v="Tampa"/>
    <x v="2"/>
    <n v="33614"/>
    <x v="0"/>
    <s v="OFF-BI-10001543"/>
    <x v="1"/>
    <x v="8"/>
    <s v="GBC VeloBinder Manual Binding System"/>
    <n v="43.188000000000009"/>
    <x v="4"/>
    <n v="0.7"/>
    <n v="-31.671199999999999"/>
  </r>
  <r>
    <n v="607"/>
    <s v="CA-2011-149958"/>
    <x v="2"/>
    <x v="234"/>
    <d v="2011-03-19T00:00:00"/>
    <x v="1"/>
    <s v="AS-10240"/>
    <s v="Alan Shonely"/>
    <x v="0"/>
    <s v="United States"/>
    <s v="Tampa"/>
    <x v="2"/>
    <n v="33614"/>
    <x v="0"/>
    <s v="OFF-PA-10002120"/>
    <x v="1"/>
    <x v="10"/>
    <s v="Xerox 1889"/>
    <n v="131.904"/>
    <x v="1"/>
    <n v="0.2"/>
    <n v="47.815200000000004"/>
  </r>
  <r>
    <n v="608"/>
    <s v="US-2011-105767"/>
    <x v="2"/>
    <x v="235"/>
    <d v="2011-05-27T00:00:00"/>
    <x v="1"/>
    <s v="AR-10510"/>
    <s v="Andrew Roberts"/>
    <x v="0"/>
    <s v="United States"/>
    <s v="Philadelphia"/>
    <x v="9"/>
    <n v="19134"/>
    <x v="3"/>
    <s v="OFF-BI-10000848"/>
    <x v="1"/>
    <x v="8"/>
    <s v="Angle-D Ring Binders"/>
    <n v="3.2820000000000005"/>
    <x v="0"/>
    <n v="0.7"/>
    <n v="-2.6256000000000004"/>
  </r>
  <r>
    <n v="609"/>
    <s v="US-2011-105767"/>
    <x v="2"/>
    <x v="235"/>
    <d v="2011-05-27T00:00:00"/>
    <x v="1"/>
    <s v="AR-10510"/>
    <s v="Andrew Roberts"/>
    <x v="0"/>
    <s v="United States"/>
    <s v="Philadelphia"/>
    <x v="9"/>
    <n v="19134"/>
    <x v="3"/>
    <s v="OFF-AR-10001246"/>
    <x v="1"/>
    <x v="6"/>
    <s v="Newell 317"/>
    <n v="21.167999999999999"/>
    <x v="6"/>
    <n v="0.2"/>
    <n v="2.3813999999999984"/>
  </r>
  <r>
    <n v="610"/>
    <s v="US-2011-105767"/>
    <x v="2"/>
    <x v="235"/>
    <d v="2011-05-27T00:00:00"/>
    <x v="1"/>
    <s v="AR-10510"/>
    <s v="Andrew Roberts"/>
    <x v="0"/>
    <s v="United States"/>
    <s v="Philadelphia"/>
    <x v="9"/>
    <n v="19134"/>
    <x v="3"/>
    <s v="TEC-PH-10003092"/>
    <x v="2"/>
    <x v="7"/>
    <s v="Motorola L804"/>
    <n v="55.188000000000002"/>
    <x v="0"/>
    <n v="0.4"/>
    <n v="-10.117800000000003"/>
  </r>
  <r>
    <n v="611"/>
    <s v="CA-2013-161816"/>
    <x v="0"/>
    <x v="236"/>
    <d v="2013-05-02T00:00:00"/>
    <x v="2"/>
    <s v="NB-18655"/>
    <s v="Nona Balk"/>
    <x v="1"/>
    <s v="United States"/>
    <s v="Dallas"/>
    <x v="5"/>
    <n v="75217"/>
    <x v="2"/>
    <s v="TEC-PH-10003012"/>
    <x v="2"/>
    <x v="7"/>
    <s v="Nortel Meridian M3904 Professional Digital phone"/>
    <n v="369.57600000000002"/>
    <x v="1"/>
    <n v="0.2"/>
    <n v="41.577299999999951"/>
  </r>
  <r>
    <n v="612"/>
    <s v="CA-2013-161816"/>
    <x v="0"/>
    <x v="236"/>
    <d v="2013-05-02T00:00:00"/>
    <x v="2"/>
    <s v="NB-18655"/>
    <s v="Nona Balk"/>
    <x v="1"/>
    <s v="United States"/>
    <s v="Dallas"/>
    <x v="5"/>
    <n v="75217"/>
    <x v="2"/>
    <s v="OFF-LA-10004345"/>
    <x v="1"/>
    <x v="2"/>
    <s v="Avery 493"/>
    <n v="15.712000000000002"/>
    <x v="4"/>
    <n v="0.2"/>
    <n v="5.6955999999999989"/>
  </r>
  <r>
    <n v="613"/>
    <s v="CA-2013-121223"/>
    <x v="0"/>
    <x v="108"/>
    <d v="2013-09-14T00:00:00"/>
    <x v="0"/>
    <s v="GD-14590"/>
    <s v="Giulietta Dortch"/>
    <x v="1"/>
    <s v="United States"/>
    <s v="Philadelphia"/>
    <x v="9"/>
    <n v="19143"/>
    <x v="3"/>
    <s v="OFF-PA-10001204"/>
    <x v="1"/>
    <x v="10"/>
    <s v="Xerox 1972"/>
    <n v="8.4480000000000004"/>
    <x v="0"/>
    <n v="0.2"/>
    <n v="2.6399999999999997"/>
  </r>
  <r>
    <n v="614"/>
    <s v="CA-2013-121223"/>
    <x v="0"/>
    <x v="108"/>
    <d v="2013-09-14T00:00:00"/>
    <x v="0"/>
    <s v="GD-14590"/>
    <s v="Giulietta Dortch"/>
    <x v="1"/>
    <s v="United States"/>
    <s v="Philadelphia"/>
    <x v="9"/>
    <n v="19143"/>
    <x v="3"/>
    <s v="TEC-PH-10004667"/>
    <x v="2"/>
    <x v="7"/>
    <s v="Cisco 8x8 Inc. 6753i IP Business Phone System"/>
    <n v="728.94600000000003"/>
    <x v="6"/>
    <n v="0.4"/>
    <n v="-157.93830000000008"/>
  </r>
  <r>
    <n v="615"/>
    <s v="CA-2014-138611"/>
    <x v="3"/>
    <x v="237"/>
    <d v="2014-11-18T00:00:00"/>
    <x v="0"/>
    <s v="CK-12595"/>
    <s v="Clytie Kelty"/>
    <x v="0"/>
    <s v="United States"/>
    <s v="Grove City"/>
    <x v="24"/>
    <n v="43123"/>
    <x v="3"/>
    <s v="TEC-PH-10000011"/>
    <x v="2"/>
    <x v="7"/>
    <s v="PureGear Roll-On Screen Protector"/>
    <n v="119.93999999999998"/>
    <x v="12"/>
    <n v="0.4"/>
    <n v="15.99199999999999"/>
  </r>
  <r>
    <n v="616"/>
    <s v="CA-2014-138611"/>
    <x v="3"/>
    <x v="237"/>
    <d v="2014-11-18T00:00:00"/>
    <x v="0"/>
    <s v="CK-12595"/>
    <s v="Clytie Kelty"/>
    <x v="0"/>
    <s v="United States"/>
    <s v="Grove City"/>
    <x v="24"/>
    <n v="43123"/>
    <x v="3"/>
    <s v="OFF-BI-10002949"/>
    <x v="1"/>
    <x v="8"/>
    <s v="Prestige Round Ring Binders"/>
    <n v="3.6480000000000006"/>
    <x v="0"/>
    <n v="0.7"/>
    <n v="-2.7967999999999993"/>
  </r>
  <r>
    <n v="617"/>
    <s v="CA-2014-117947"/>
    <x v="3"/>
    <x v="238"/>
    <d v="2014-08-24T00:00:00"/>
    <x v="0"/>
    <s v="NG-18355"/>
    <s v="Nat Gilpin"/>
    <x v="1"/>
    <s v="United States"/>
    <s v="New York City"/>
    <x v="15"/>
    <n v="10011"/>
    <x v="3"/>
    <s v="FUR-FU-10003849"/>
    <x v="0"/>
    <x v="5"/>
    <s v="DAX Metal Frame, Desktop, Stepped-Edge"/>
    <n v="40.479999999999997"/>
    <x v="0"/>
    <n v="0"/>
    <n v="15.787199999999999"/>
  </r>
  <r>
    <n v="618"/>
    <s v="CA-2014-117947"/>
    <x v="3"/>
    <x v="238"/>
    <d v="2014-08-24T00:00:00"/>
    <x v="0"/>
    <s v="NG-18355"/>
    <s v="Nat Gilpin"/>
    <x v="1"/>
    <s v="United States"/>
    <s v="New York City"/>
    <x v="15"/>
    <n v="10011"/>
    <x v="3"/>
    <s v="FUR-FU-10000010"/>
    <x v="0"/>
    <x v="5"/>
    <s v="DAX Value U-Channel Document Frames, Easel Back"/>
    <n v="9.94"/>
    <x v="0"/>
    <n v="0"/>
    <n v="3.0813999999999995"/>
  </r>
  <r>
    <n v="619"/>
    <s v="CA-2014-117947"/>
    <x v="3"/>
    <x v="238"/>
    <d v="2014-08-24T00:00:00"/>
    <x v="0"/>
    <s v="NG-18355"/>
    <s v="Nat Gilpin"/>
    <x v="1"/>
    <s v="United States"/>
    <s v="New York City"/>
    <x v="15"/>
    <n v="10011"/>
    <x v="3"/>
    <s v="OFF-BI-10002824"/>
    <x v="1"/>
    <x v="8"/>
    <s v="Recycled Easel Ring Binders"/>
    <n v="107.42400000000001"/>
    <x v="6"/>
    <n v="0.2"/>
    <n v="33.569999999999986"/>
  </r>
  <r>
    <n v="620"/>
    <s v="CA-2014-117947"/>
    <x v="3"/>
    <x v="238"/>
    <d v="2014-08-24T00:00:00"/>
    <x v="0"/>
    <s v="NG-18355"/>
    <s v="Nat Gilpin"/>
    <x v="1"/>
    <s v="United States"/>
    <s v="New York City"/>
    <x v="15"/>
    <n v="10011"/>
    <x v="3"/>
    <s v="TEC-PH-10002538"/>
    <x v="2"/>
    <x v="7"/>
    <s v="Grandstream GXP1160 VoIP phone"/>
    <n v="37.909999999999997"/>
    <x v="7"/>
    <n v="0"/>
    <n v="10.993899999999996"/>
  </r>
  <r>
    <n v="621"/>
    <s v="CA-2014-117947"/>
    <x v="3"/>
    <x v="238"/>
    <d v="2014-08-24T00:00:00"/>
    <x v="0"/>
    <s v="NG-18355"/>
    <s v="Nat Gilpin"/>
    <x v="1"/>
    <s v="United States"/>
    <s v="New York City"/>
    <x v="15"/>
    <n v="10011"/>
    <x v="3"/>
    <s v="FUR-FU-10000521"/>
    <x v="0"/>
    <x v="5"/>
    <s v="Seth Thomas 14&quot; Putty-Colored Wall Clock"/>
    <n v="88.02"/>
    <x v="1"/>
    <n v="0"/>
    <n v="27.286199999999994"/>
  </r>
  <r>
    <n v="622"/>
    <s v="US-2011-111171"/>
    <x v="2"/>
    <x v="58"/>
    <d v="2011-12-31T00:00:00"/>
    <x v="1"/>
    <s v="CA-12265"/>
    <s v="Christina Anderson"/>
    <x v="0"/>
    <s v="United States"/>
    <s v="Chicago"/>
    <x v="10"/>
    <n v="60610"/>
    <x v="2"/>
    <s v="OFF-BI-10002103"/>
    <x v="1"/>
    <x v="8"/>
    <s v="Cardinal Slant-D Ring Binder, Heavy Gauge Vinyl"/>
    <n v="8.6899999999999977"/>
    <x v="2"/>
    <n v="0.8"/>
    <n v="-14.773"/>
  </r>
  <r>
    <n v="623"/>
    <s v="CA-2012-138009"/>
    <x v="1"/>
    <x v="239"/>
    <d v="2012-12-03T00:00:00"/>
    <x v="1"/>
    <s v="SF-20965"/>
    <s v="Sylvia Foulston"/>
    <x v="1"/>
    <s v="United States"/>
    <s v="Dearborn"/>
    <x v="12"/>
    <n v="48126"/>
    <x v="2"/>
    <s v="FUR-CH-10004853"/>
    <x v="0"/>
    <x v="1"/>
    <s v="Global Manager's Adjustable Task Chair, Storm"/>
    <n v="301.95999999999998"/>
    <x v="0"/>
    <n v="0"/>
    <n v="87.568399999999968"/>
  </r>
  <r>
    <n v="624"/>
    <s v="CA-2012-138009"/>
    <x v="1"/>
    <x v="239"/>
    <d v="2012-12-03T00:00:00"/>
    <x v="1"/>
    <s v="SF-20965"/>
    <s v="Sylvia Foulston"/>
    <x v="1"/>
    <s v="United States"/>
    <s v="Dearborn"/>
    <x v="12"/>
    <n v="48126"/>
    <x v="2"/>
    <s v="OFF-AP-10000179"/>
    <x v="1"/>
    <x v="9"/>
    <s v="Honeywell Enviracaire Portable HEPA Air Cleaner for up to 10 x 16 Room"/>
    <n v="555.21"/>
    <x v="2"/>
    <n v="0.1"/>
    <n v="178.90100000000001"/>
  </r>
  <r>
    <n v="625"/>
    <s v="CA-2012-138009"/>
    <x v="1"/>
    <x v="239"/>
    <d v="2012-12-03T00:00:00"/>
    <x v="1"/>
    <s v="SF-20965"/>
    <s v="Sylvia Foulston"/>
    <x v="1"/>
    <s v="United States"/>
    <s v="Dearborn"/>
    <x v="12"/>
    <n v="48126"/>
    <x v="2"/>
    <s v="OFF-ST-10001272"/>
    <x v="1"/>
    <x v="4"/>
    <s v="Mini 13-1/2 Capacity Data Binder Rack, Pearl"/>
    <n v="523.48"/>
    <x v="4"/>
    <n v="0"/>
    <n v="130.87"/>
  </r>
  <r>
    <n v="626"/>
    <s v="CA-2012-138009"/>
    <x v="1"/>
    <x v="239"/>
    <d v="2012-12-03T00:00:00"/>
    <x v="1"/>
    <s v="SF-20965"/>
    <s v="Sylvia Foulston"/>
    <x v="1"/>
    <s v="United States"/>
    <s v="Dearborn"/>
    <x v="12"/>
    <n v="48126"/>
    <x v="2"/>
    <s v="OFF-AR-10004042"/>
    <x v="1"/>
    <x v="6"/>
    <s v="BOSTON Model 1800 Electric Pencil Sharpeners, Putty/Woodgrain"/>
    <n v="161.82"/>
    <x v="6"/>
    <n v="0"/>
    <n v="46.927799999999984"/>
  </r>
  <r>
    <n v="627"/>
    <s v="CA-2014-163020"/>
    <x v="3"/>
    <x v="175"/>
    <d v="2014-09-20T00:00:00"/>
    <x v="1"/>
    <s v="MO-17800"/>
    <s v="Meg O'Connel"/>
    <x v="2"/>
    <s v="United States"/>
    <s v="New York City"/>
    <x v="15"/>
    <n v="10009"/>
    <x v="3"/>
    <s v="FUR-FU-10000221"/>
    <x v="0"/>
    <x v="5"/>
    <s v="Master Caster Door Stop, Brown"/>
    <n v="35.56"/>
    <x v="3"/>
    <n v="0"/>
    <n v="12.090399999999999"/>
  </r>
  <r>
    <n v="628"/>
    <s v="CA-2014-153787"/>
    <x v="3"/>
    <x v="240"/>
    <d v="2014-05-24T00:00:00"/>
    <x v="1"/>
    <s v="AT-10735"/>
    <s v="Annie Thurman"/>
    <x v="0"/>
    <s v="United States"/>
    <s v="Seattle"/>
    <x v="4"/>
    <n v="98115"/>
    <x v="1"/>
    <s v="OFF-AP-10001563"/>
    <x v="1"/>
    <x v="9"/>
    <s v="Belkin Premiere Surge Master II 8-outlet surge protector"/>
    <n v="97.16"/>
    <x v="0"/>
    <n v="0"/>
    <n v="28.176399999999987"/>
  </r>
  <r>
    <n v="629"/>
    <s v="CA-2014-133431"/>
    <x v="3"/>
    <x v="94"/>
    <d v="2014-12-22T00:00:00"/>
    <x v="1"/>
    <s v="LC-17140"/>
    <s v="Logan Currie"/>
    <x v="0"/>
    <s v="United States"/>
    <s v="San Francisco"/>
    <x v="1"/>
    <n v="94122"/>
    <x v="1"/>
    <s v="OFF-BI-10000605"/>
    <x v="1"/>
    <x v="8"/>
    <s v="Acco Pressboard Covers with Storage Hooks, 9 1/2&quot; x 11&quot;, Executive Red"/>
    <n v="15.24"/>
    <x v="2"/>
    <n v="0.2"/>
    <n v="5.1434999999999977"/>
  </r>
  <r>
    <n v="630"/>
    <s v="CA-2014-133431"/>
    <x v="3"/>
    <x v="94"/>
    <d v="2014-12-22T00:00:00"/>
    <x v="1"/>
    <s v="LC-17140"/>
    <s v="Logan Currie"/>
    <x v="0"/>
    <s v="United States"/>
    <s v="San Francisco"/>
    <x v="1"/>
    <n v="94122"/>
    <x v="1"/>
    <s v="OFF-PA-10002615"/>
    <x v="1"/>
    <x v="10"/>
    <s v="Ampad Gold Fibre Wirebound Steno Books, 6&quot; x 9&quot;, Gregg Ruled"/>
    <n v="13.23"/>
    <x v="1"/>
    <n v="0"/>
    <n v="6.0857999999999999"/>
  </r>
  <r>
    <n v="631"/>
    <s v="US-2013-135720"/>
    <x v="0"/>
    <x v="25"/>
    <d v="2013-12-14T00:00:00"/>
    <x v="0"/>
    <s v="FM-14380"/>
    <s v="Fred McMath"/>
    <x v="0"/>
    <s v="United States"/>
    <s v="Aurora"/>
    <x v="22"/>
    <n v="80013"/>
    <x v="1"/>
    <s v="OFF-ST-10001963"/>
    <x v="1"/>
    <x v="4"/>
    <s v="Tennsco Regal Shelving Units"/>
    <n v="243.38400000000001"/>
    <x v="1"/>
    <n v="0.2"/>
    <n v="-51.719100000000012"/>
  </r>
  <r>
    <n v="632"/>
    <s v="US-2013-135720"/>
    <x v="0"/>
    <x v="25"/>
    <d v="2013-12-14T00:00:00"/>
    <x v="0"/>
    <s v="FM-14380"/>
    <s v="Fred McMath"/>
    <x v="0"/>
    <s v="United States"/>
    <s v="Aurora"/>
    <x v="22"/>
    <n v="80013"/>
    <x v="1"/>
    <s v="TEC-AC-10001267"/>
    <x v="2"/>
    <x v="11"/>
    <s v="Imation 32GB Pocket Pro USB 3.0 Flash Drive - 32 GB - Black - 1 P ..."/>
    <n v="119.80000000000001"/>
    <x v="2"/>
    <n v="0.2"/>
    <n v="29.950000000000003"/>
  </r>
  <r>
    <n v="633"/>
    <s v="US-2013-135720"/>
    <x v="0"/>
    <x v="25"/>
    <d v="2013-12-14T00:00:00"/>
    <x v="0"/>
    <s v="FM-14380"/>
    <s v="Fred McMath"/>
    <x v="0"/>
    <s v="United States"/>
    <s v="Aurora"/>
    <x v="22"/>
    <n v="80013"/>
    <x v="1"/>
    <s v="TEC-PH-10002103"/>
    <x v="2"/>
    <x v="7"/>
    <s v="Jabra SPEAK 410"/>
    <n v="300.76799999999997"/>
    <x v="4"/>
    <n v="0.2"/>
    <n v="30.076800000000006"/>
  </r>
  <r>
    <n v="634"/>
    <s v="CA-2014-144694"/>
    <x v="3"/>
    <x v="241"/>
    <d v="2014-09-27T00:00:00"/>
    <x v="0"/>
    <s v="BD-11605"/>
    <s v="Brian Dahlen"/>
    <x v="0"/>
    <s v="United States"/>
    <s v="Miami"/>
    <x v="2"/>
    <n v="33180"/>
    <x v="0"/>
    <s v="TEC-AC-10002857"/>
    <x v="2"/>
    <x v="11"/>
    <s v="Verbatim 25 GB 6x Blu-ray Single Layer Recordable Disc, 1/Pack"/>
    <n v="17.880000000000003"/>
    <x v="1"/>
    <n v="0.2"/>
    <n v="2.458499999999999"/>
  </r>
  <r>
    <n v="635"/>
    <s v="CA-2014-144694"/>
    <x v="3"/>
    <x v="241"/>
    <d v="2014-09-27T00:00:00"/>
    <x v="0"/>
    <s v="BD-11605"/>
    <s v="Brian Dahlen"/>
    <x v="0"/>
    <s v="United States"/>
    <s v="Miami"/>
    <x v="2"/>
    <n v="33180"/>
    <x v="0"/>
    <s v="OFF-LA-10003930"/>
    <x v="1"/>
    <x v="2"/>
    <s v="Dot Matrix Printer Tape Reel Labels, White, 5000/Box"/>
    <n v="235.94400000000002"/>
    <x v="1"/>
    <n v="0.2"/>
    <n v="85.529700000000005"/>
  </r>
  <r>
    <n v="636"/>
    <s v="CA-2012-168004"/>
    <x v="1"/>
    <x v="242"/>
    <d v="2012-10-09T00:00:00"/>
    <x v="0"/>
    <s v="DJ-13420"/>
    <s v="Denny Joy"/>
    <x v="1"/>
    <s v="United States"/>
    <s v="Warner Robins"/>
    <x v="32"/>
    <n v="31088"/>
    <x v="0"/>
    <s v="FUR-CH-10001482"/>
    <x v="0"/>
    <x v="1"/>
    <s v="Office Star - Mesh Screen back chair with Vinyl seat"/>
    <n v="392.93999999999994"/>
    <x v="1"/>
    <n v="0"/>
    <n v="43.223399999999984"/>
  </r>
  <r>
    <n v="637"/>
    <s v="US-2013-123470"/>
    <x v="0"/>
    <x v="243"/>
    <d v="2013-08-22T00:00:00"/>
    <x v="1"/>
    <s v="ME-17725"/>
    <s v="Max Engle"/>
    <x v="0"/>
    <s v="United States"/>
    <s v="Aurora"/>
    <x v="22"/>
    <n v="80013"/>
    <x v="1"/>
    <s v="OFF-BI-10001989"/>
    <x v="1"/>
    <x v="8"/>
    <s v="Premium Transparent Presentation Covers by GBC"/>
    <n v="18.882000000000005"/>
    <x v="1"/>
    <n v="0.7"/>
    <n v="-13.846800000000002"/>
  </r>
  <r>
    <n v="638"/>
    <s v="US-2013-123470"/>
    <x v="0"/>
    <x v="243"/>
    <d v="2013-08-22T00:00:00"/>
    <x v="1"/>
    <s v="ME-17725"/>
    <s v="Max Engle"/>
    <x v="0"/>
    <s v="United States"/>
    <s v="Aurora"/>
    <x v="22"/>
    <n v="80013"/>
    <x v="1"/>
    <s v="OFF-AP-10003287"/>
    <x v="1"/>
    <x v="9"/>
    <s v="Tripp Lite TLP810NET Broadband Surge for Modem/Fax"/>
    <n v="122.328"/>
    <x v="1"/>
    <n v="0.2"/>
    <n v="12.232799999999997"/>
  </r>
  <r>
    <n v="639"/>
    <s v="CA-2013-115917"/>
    <x v="0"/>
    <x v="244"/>
    <d v="2013-05-26T00:00:00"/>
    <x v="1"/>
    <s v="RB-19465"/>
    <s v="Rick Bensley"/>
    <x v="2"/>
    <s v="United States"/>
    <s v="Vallejo"/>
    <x v="1"/>
    <n v="94591"/>
    <x v="1"/>
    <s v="FUR-FU-10000576"/>
    <x v="0"/>
    <x v="5"/>
    <s v="Luxo Professional Fluorescent Magnifier Lamp with Clamp-Mount Base"/>
    <n v="1049.2"/>
    <x v="2"/>
    <n v="0"/>
    <n v="272.79200000000003"/>
  </r>
  <r>
    <n v="640"/>
    <s v="CA-2013-115917"/>
    <x v="0"/>
    <x v="244"/>
    <d v="2013-05-26T00:00:00"/>
    <x v="1"/>
    <s v="RB-19465"/>
    <s v="Rick Bensley"/>
    <x v="2"/>
    <s v="United States"/>
    <s v="Vallejo"/>
    <x v="1"/>
    <n v="94591"/>
    <x v="1"/>
    <s v="OFF-BI-10004728"/>
    <x v="1"/>
    <x v="8"/>
    <s v="Wilson Jones Turn Tabs Binder Tool for Ring Binders"/>
    <n v="15.424000000000001"/>
    <x v="4"/>
    <n v="0.2"/>
    <n v="5.0128000000000004"/>
  </r>
  <r>
    <n v="641"/>
    <s v="CA-2013-147067"/>
    <x v="0"/>
    <x v="122"/>
    <d v="2013-12-23T00:00:00"/>
    <x v="1"/>
    <s v="JD-16150"/>
    <s v="Justin Deggeller"/>
    <x v="1"/>
    <s v="United States"/>
    <s v="Minneapolis"/>
    <x v="11"/>
    <n v="55407"/>
    <x v="2"/>
    <s v="FUR-FU-10000732"/>
    <x v="0"/>
    <x v="5"/>
    <s v="Eldon 200 Class Desk Accessories"/>
    <n v="18.84"/>
    <x v="1"/>
    <n v="0"/>
    <n v="6.0287999999999995"/>
  </r>
  <r>
    <n v="642"/>
    <s v="CA-2014-167913"/>
    <x v="3"/>
    <x v="245"/>
    <d v="2014-08-04T00:00:00"/>
    <x v="0"/>
    <s v="JL-15835"/>
    <s v="John Lee"/>
    <x v="0"/>
    <s v="United States"/>
    <s v="Mission Viejo"/>
    <x v="1"/>
    <n v="92691"/>
    <x v="1"/>
    <s v="OFF-ST-10000585"/>
    <x v="1"/>
    <x v="4"/>
    <s v="Economy Rollaway Files"/>
    <n v="330.4"/>
    <x v="0"/>
    <n v="0"/>
    <n v="85.903999999999996"/>
  </r>
  <r>
    <n v="643"/>
    <s v="CA-2014-167913"/>
    <x v="3"/>
    <x v="245"/>
    <d v="2014-08-04T00:00:00"/>
    <x v="0"/>
    <s v="JL-15835"/>
    <s v="John Lee"/>
    <x v="0"/>
    <s v="United States"/>
    <s v="Mission Viejo"/>
    <x v="1"/>
    <n v="92691"/>
    <x v="1"/>
    <s v="OFF-LA-10002787"/>
    <x v="1"/>
    <x v="2"/>
    <s v="Avery 480"/>
    <n v="26.25"/>
    <x v="3"/>
    <n v="0"/>
    <n v="12.599999999999998"/>
  </r>
  <r>
    <n v="644"/>
    <s v="CA-2014-106103"/>
    <x v="3"/>
    <x v="193"/>
    <d v="2014-06-16T00:00:00"/>
    <x v="1"/>
    <s v="SC-20305"/>
    <s v="Sean Christensen"/>
    <x v="0"/>
    <s v="United States"/>
    <s v="Rochester Hills"/>
    <x v="12"/>
    <n v="48307"/>
    <x v="2"/>
    <s v="TEC-AC-10003832"/>
    <x v="2"/>
    <x v="11"/>
    <s v="Imation 16GB Mini TravelDrive USB 2.0 Flash Drive"/>
    <n v="132.52000000000001"/>
    <x v="4"/>
    <n v="0"/>
    <n v="54.333200000000005"/>
  </r>
  <r>
    <n v="645"/>
    <s v="US-2014-127719"/>
    <x v="3"/>
    <x v="246"/>
    <d v="2014-07-26T00:00:00"/>
    <x v="1"/>
    <s v="TW-21025"/>
    <s v="Tamara Willingham"/>
    <x v="2"/>
    <s v="United States"/>
    <s v="Plainfield"/>
    <x v="30"/>
    <n v="7060"/>
    <x v="3"/>
    <s v="OFF-PA-10001934"/>
    <x v="1"/>
    <x v="10"/>
    <s v="Xerox 1993"/>
    <n v="6.48"/>
    <x v="7"/>
    <n v="0"/>
    <n v="3.1752000000000002"/>
  </r>
  <r>
    <n v="646"/>
    <s v="CA-2014-126221"/>
    <x v="3"/>
    <x v="247"/>
    <d v="2015-01-06T00:00:00"/>
    <x v="1"/>
    <s v="CC-12430"/>
    <s v="Chuck Clark"/>
    <x v="2"/>
    <s v="United States"/>
    <s v="Columbus"/>
    <x v="14"/>
    <n v="47201"/>
    <x v="2"/>
    <s v="OFF-AP-10002457"/>
    <x v="1"/>
    <x v="9"/>
    <s v="Eureka The Boss Plus 12-Amp Hard Box Upright Vacuum, Red"/>
    <n v="209.3"/>
    <x v="0"/>
    <n v="0"/>
    <n v="56.510999999999996"/>
  </r>
  <r>
    <n v="647"/>
    <s v="CA-2013-103947"/>
    <x v="0"/>
    <x v="178"/>
    <d v="2013-04-09T00:00:00"/>
    <x v="1"/>
    <s v="BB-10990"/>
    <s v="Barry Blumstein"/>
    <x v="1"/>
    <s v="United States"/>
    <s v="Sierra Vista"/>
    <x v="16"/>
    <n v="85635"/>
    <x v="1"/>
    <s v="OFF-FA-10003112"/>
    <x v="1"/>
    <x v="13"/>
    <s v="Staples"/>
    <n v="31.560000000000002"/>
    <x v="2"/>
    <n v="0.2"/>
    <n v="9.8624999999999972"/>
  </r>
  <r>
    <n v="648"/>
    <s v="CA-2013-103947"/>
    <x v="0"/>
    <x v="178"/>
    <d v="2013-04-09T00:00:00"/>
    <x v="1"/>
    <s v="BB-10990"/>
    <s v="Barry Blumstein"/>
    <x v="1"/>
    <s v="United States"/>
    <s v="Sierra Vista"/>
    <x v="16"/>
    <n v="85635"/>
    <x v="1"/>
    <s v="OFF-AP-10002350"/>
    <x v="1"/>
    <x v="9"/>
    <s v="Belkin F9H710-06 7 Outlet SurgeMaster Surge Protector"/>
    <n v="30.144000000000002"/>
    <x v="0"/>
    <n v="0.2"/>
    <n v="3.0143999999999993"/>
  </r>
  <r>
    <n v="649"/>
    <s v="CA-2013-160745"/>
    <x v="0"/>
    <x v="25"/>
    <d v="2013-12-17T00:00:00"/>
    <x v="0"/>
    <s v="AR-10825"/>
    <s v="Anthony Rawles"/>
    <x v="1"/>
    <s v="United States"/>
    <s v="Vancouver"/>
    <x v="4"/>
    <n v="98661"/>
    <x v="1"/>
    <s v="FUR-FU-10001935"/>
    <x v="0"/>
    <x v="5"/>
    <s v="3M Hangers With Command Adhesive"/>
    <n v="14.8"/>
    <x v="4"/>
    <n v="0"/>
    <n v="6.0680000000000014"/>
  </r>
  <r>
    <n v="650"/>
    <s v="CA-2013-160745"/>
    <x v="0"/>
    <x v="25"/>
    <d v="2013-12-17T00:00:00"/>
    <x v="0"/>
    <s v="AR-10825"/>
    <s v="Anthony Rawles"/>
    <x v="1"/>
    <s v="United States"/>
    <s v="Vancouver"/>
    <x v="4"/>
    <n v="98661"/>
    <x v="1"/>
    <s v="TEC-PH-10003273"/>
    <x v="2"/>
    <x v="7"/>
    <s v="AT&amp;T TR1909W"/>
    <n v="302.37599999999998"/>
    <x v="1"/>
    <n v="0.2"/>
    <n v="22.678200000000018"/>
  </r>
  <r>
    <n v="651"/>
    <s v="CA-2013-160745"/>
    <x v="0"/>
    <x v="25"/>
    <d v="2013-12-17T00:00:00"/>
    <x v="0"/>
    <s v="AR-10825"/>
    <s v="Anthony Rawles"/>
    <x v="1"/>
    <s v="United States"/>
    <s v="Vancouver"/>
    <x v="4"/>
    <n v="98661"/>
    <x v="1"/>
    <s v="TEC-AC-10001142"/>
    <x v="2"/>
    <x v="11"/>
    <s v="First Data FD10 PIN Pad"/>
    <n v="316"/>
    <x v="4"/>
    <n v="0"/>
    <n v="31.599999999999966"/>
  </r>
  <r>
    <n v="652"/>
    <s v="CA-2013-132661"/>
    <x v="0"/>
    <x v="248"/>
    <d v="2013-10-30T00:00:00"/>
    <x v="1"/>
    <s v="SR-20740"/>
    <s v="Steven Roelle"/>
    <x v="2"/>
    <s v="United States"/>
    <s v="New York City"/>
    <x v="15"/>
    <n v="10024"/>
    <x v="3"/>
    <s v="OFF-PA-10000482"/>
    <x v="1"/>
    <x v="10"/>
    <s v="Snap-A-Way Black Print Carbonless Ruled Speed Letter, Triplicate"/>
    <n v="379.4"/>
    <x v="12"/>
    <n v="0"/>
    <n v="178.31799999999998"/>
  </r>
  <r>
    <n v="653"/>
    <s v="CA-2014-140844"/>
    <x v="3"/>
    <x v="249"/>
    <d v="2014-06-24T00:00:00"/>
    <x v="1"/>
    <s v="AR-10405"/>
    <s v="Allen Rosenblatt"/>
    <x v="1"/>
    <s v="United States"/>
    <s v="New York City"/>
    <x v="15"/>
    <n v="10035"/>
    <x v="3"/>
    <s v="OFF-PA-10003892"/>
    <x v="1"/>
    <x v="10"/>
    <s v="Xerox 1943"/>
    <n v="97.82"/>
    <x v="0"/>
    <n v="0"/>
    <n v="45.975399999999993"/>
  </r>
  <r>
    <n v="654"/>
    <s v="CA-2014-140844"/>
    <x v="3"/>
    <x v="249"/>
    <d v="2014-06-24T00:00:00"/>
    <x v="1"/>
    <s v="AR-10405"/>
    <s v="Allen Rosenblatt"/>
    <x v="1"/>
    <s v="United States"/>
    <s v="New York City"/>
    <x v="15"/>
    <n v="10035"/>
    <x v="3"/>
    <s v="TEC-AC-10001101"/>
    <x v="2"/>
    <x v="11"/>
    <s v="Sony 16GB Class 10 Micro SDHC R40 Memory Card"/>
    <n v="103.12"/>
    <x v="8"/>
    <n v="0"/>
    <n v="10.311999999999998"/>
  </r>
  <r>
    <n v="655"/>
    <s v="CA-2013-137239"/>
    <x v="0"/>
    <x v="250"/>
    <d v="2013-08-29T00:00:00"/>
    <x v="1"/>
    <s v="CR-12730"/>
    <s v="Craig Reiter"/>
    <x v="0"/>
    <s v="United States"/>
    <s v="Columbus"/>
    <x v="24"/>
    <n v="43229"/>
    <x v="3"/>
    <s v="OFF-AP-10002439"/>
    <x v="1"/>
    <x v="9"/>
    <s v="Tripp Lite Isotel 8 Ultra 8 Outlet Metal Surge"/>
    <n v="113.55200000000001"/>
    <x v="0"/>
    <n v="0.2"/>
    <n v="8.5163999999999938"/>
  </r>
  <r>
    <n v="656"/>
    <s v="CA-2013-137239"/>
    <x v="0"/>
    <x v="250"/>
    <d v="2013-08-29T00:00:00"/>
    <x v="1"/>
    <s v="CR-12730"/>
    <s v="Craig Reiter"/>
    <x v="0"/>
    <s v="United States"/>
    <s v="Columbus"/>
    <x v="24"/>
    <n v="43229"/>
    <x v="3"/>
    <s v="OFF-BI-10002827"/>
    <x v="1"/>
    <x v="8"/>
    <s v="Avery Durable Poly Binders"/>
    <n v="3.3180000000000005"/>
    <x v="0"/>
    <n v="0.7"/>
    <n v="-2.6543999999999999"/>
  </r>
  <r>
    <n v="657"/>
    <s v="CA-2013-137239"/>
    <x v="0"/>
    <x v="250"/>
    <d v="2013-08-29T00:00:00"/>
    <x v="1"/>
    <s v="CR-12730"/>
    <s v="Craig Reiter"/>
    <x v="0"/>
    <s v="United States"/>
    <s v="Columbus"/>
    <x v="24"/>
    <n v="43229"/>
    <x v="3"/>
    <s v="OFF-EN-10002230"/>
    <x v="1"/>
    <x v="12"/>
    <s v="Airmail Envelopes"/>
    <n v="134.28800000000001"/>
    <x v="0"/>
    <n v="0.2"/>
    <n v="45.322199999999995"/>
  </r>
  <r>
    <n v="658"/>
    <s v="US-2013-156097"/>
    <x v="0"/>
    <x v="251"/>
    <d v="2013-09-20T00:00:00"/>
    <x v="3"/>
    <s v="EH-14125"/>
    <s v="Eugene Hildebrand"/>
    <x v="2"/>
    <s v="United States"/>
    <s v="Aurora"/>
    <x v="10"/>
    <n v="60505"/>
    <x v="2"/>
    <s v="FUR-CH-10001215"/>
    <x v="0"/>
    <x v="1"/>
    <s v="Global Troy Executive Leather Low-Back Tilter"/>
    <n v="701.37199999999996"/>
    <x v="0"/>
    <n v="0.3"/>
    <n v="-50.098000000000013"/>
  </r>
  <r>
    <n v="659"/>
    <s v="US-2013-156097"/>
    <x v="0"/>
    <x v="251"/>
    <d v="2013-09-20T00:00:00"/>
    <x v="3"/>
    <s v="EH-14125"/>
    <s v="Eugene Hildebrand"/>
    <x v="2"/>
    <s v="United States"/>
    <s v="Aurora"/>
    <x v="10"/>
    <n v="60505"/>
    <x v="2"/>
    <s v="OFF-BI-10004654"/>
    <x v="1"/>
    <x v="8"/>
    <s v="Avery Binding System Hidden Tab Executive Style Index Sets"/>
    <n v="2.3079999999999994"/>
    <x v="0"/>
    <n v="0.8"/>
    <n v="-3.4619999999999997"/>
  </r>
  <r>
    <n v="660"/>
    <s v="CA-2012-146563"/>
    <x v="1"/>
    <x v="252"/>
    <d v="2012-08-28T00:00:00"/>
    <x v="1"/>
    <s v="CB-12025"/>
    <s v="Cassandra Brandow"/>
    <x v="0"/>
    <s v="United States"/>
    <s v="Arlington"/>
    <x v="5"/>
    <n v="76017"/>
    <x v="2"/>
    <s v="OFF-ST-10001490"/>
    <x v="1"/>
    <x v="4"/>
    <s v="Hot File 7-Pocket, Floor Stand"/>
    <n v="999.43200000000002"/>
    <x v="3"/>
    <n v="0.2"/>
    <n v="124.92899999999986"/>
  </r>
  <r>
    <n v="661"/>
    <s v="CA-2012-146563"/>
    <x v="1"/>
    <x v="252"/>
    <d v="2012-08-28T00:00:00"/>
    <x v="1"/>
    <s v="CB-12025"/>
    <s v="Cassandra Brandow"/>
    <x v="0"/>
    <s v="United States"/>
    <s v="Arlington"/>
    <x v="5"/>
    <n v="76017"/>
    <x v="2"/>
    <s v="OFF-ST-10001511"/>
    <x v="1"/>
    <x v="4"/>
    <s v="Space Solutions Commercial Steel Shelving"/>
    <n v="724.08"/>
    <x v="9"/>
    <n v="0.2"/>
    <n v="-135.7650000000001"/>
  </r>
  <r>
    <n v="662"/>
    <s v="CA-2012-146563"/>
    <x v="1"/>
    <x v="252"/>
    <d v="2012-08-28T00:00:00"/>
    <x v="1"/>
    <s v="CB-12025"/>
    <s v="Cassandra Brandow"/>
    <x v="0"/>
    <s v="United States"/>
    <s v="Arlington"/>
    <x v="5"/>
    <n v="76017"/>
    <x v="2"/>
    <s v="FUR-TA-10001768"/>
    <x v="0"/>
    <x v="3"/>
    <s v="Hon Racetrack Conference Tables"/>
    <n v="918.78499999999985"/>
    <x v="2"/>
    <n v="0.3"/>
    <n v="-118.12950000000006"/>
  </r>
  <r>
    <n v="663"/>
    <s v="CA-2012-146563"/>
    <x v="1"/>
    <x v="252"/>
    <d v="2012-08-28T00:00:00"/>
    <x v="1"/>
    <s v="CB-12025"/>
    <s v="Cassandra Brandow"/>
    <x v="0"/>
    <s v="United States"/>
    <s v="Arlington"/>
    <x v="5"/>
    <n v="76017"/>
    <x v="2"/>
    <s v="OFF-BI-10003981"/>
    <x v="1"/>
    <x v="8"/>
    <s v="Avery Durable Plastic 1&quot; Binders"/>
    <n v="2.7239999999999993"/>
    <x v="1"/>
    <n v="0.8"/>
    <n v="-4.2222000000000008"/>
  </r>
  <r>
    <n v="664"/>
    <s v="CA-2013-123666"/>
    <x v="0"/>
    <x v="253"/>
    <d v="2013-03-31T00:00:00"/>
    <x v="1"/>
    <s v="SP-20545"/>
    <s v="Sibella Parks"/>
    <x v="1"/>
    <s v="United States"/>
    <s v="New York City"/>
    <x v="15"/>
    <n v="10011"/>
    <x v="3"/>
    <s v="OFF-ST-10001522"/>
    <x v="1"/>
    <x v="4"/>
    <s v="Gould Plastics 18-Pocket Panel Bin, 34w x 5-1/4d x 20-1/2h"/>
    <n v="459.95"/>
    <x v="2"/>
    <n v="0"/>
    <n v="18.397999999999968"/>
  </r>
  <r>
    <n v="665"/>
    <s v="CA-2013-143308"/>
    <x v="0"/>
    <x v="254"/>
    <d v="2013-11-05T00:00:00"/>
    <x v="3"/>
    <s v="RC-19825"/>
    <s v="Roy Collins"/>
    <x v="0"/>
    <s v="United States"/>
    <s v="Louisville"/>
    <x v="0"/>
    <n v="40214"/>
    <x v="0"/>
    <s v="OFF-FA-10000621"/>
    <x v="1"/>
    <x v="13"/>
    <s v="OIC Colored Binder Clips, Assorted Sizes"/>
    <n v="10.74"/>
    <x v="1"/>
    <n v="0"/>
    <n v="5.2625999999999999"/>
  </r>
  <r>
    <n v="666"/>
    <s v="CA-2014-132682"/>
    <x v="3"/>
    <x v="110"/>
    <d v="2014-06-11T00:00:00"/>
    <x v="0"/>
    <s v="TH-21235"/>
    <s v="Tiffany House"/>
    <x v="1"/>
    <s v="United States"/>
    <s v="Dallas"/>
    <x v="5"/>
    <n v="75081"/>
    <x v="2"/>
    <s v="OFF-SU-10004231"/>
    <x v="1"/>
    <x v="14"/>
    <s v="Acme Tagit Stainless Steel Antibacterial Scissors"/>
    <n v="23.76"/>
    <x v="1"/>
    <n v="0.2"/>
    <n v="2.0789999999999997"/>
  </r>
  <r>
    <n v="667"/>
    <s v="CA-2014-132682"/>
    <x v="3"/>
    <x v="110"/>
    <d v="2014-06-11T00:00:00"/>
    <x v="0"/>
    <s v="TH-21235"/>
    <s v="Tiffany House"/>
    <x v="1"/>
    <s v="United States"/>
    <s v="Dallas"/>
    <x v="5"/>
    <n v="75081"/>
    <x v="2"/>
    <s v="OFF-PA-10000474"/>
    <x v="1"/>
    <x v="10"/>
    <s v="Staples"/>
    <n v="85.055999999999997"/>
    <x v="1"/>
    <n v="0.2"/>
    <n v="28.706399999999991"/>
  </r>
  <r>
    <n v="668"/>
    <s v="CA-2014-132682"/>
    <x v="3"/>
    <x v="110"/>
    <d v="2014-06-11T00:00:00"/>
    <x v="0"/>
    <s v="TH-21235"/>
    <s v="Tiffany House"/>
    <x v="1"/>
    <s v="United States"/>
    <s v="Dallas"/>
    <x v="5"/>
    <n v="75081"/>
    <x v="2"/>
    <s v="TEC-PH-10004042"/>
    <x v="2"/>
    <x v="7"/>
    <s v="ClearOne Communications CHAT 70 OC Speaker Phone"/>
    <n v="381.57600000000002"/>
    <x v="1"/>
    <n v="0.2"/>
    <n v="28.618200000000002"/>
  </r>
  <r>
    <n v="669"/>
    <s v="CA-2011-156314"/>
    <x v="2"/>
    <x v="163"/>
    <d v="2011-12-26T00:00:00"/>
    <x v="2"/>
    <s v="RP-19390"/>
    <s v="Resi Pölking"/>
    <x v="0"/>
    <s v="United States"/>
    <s v="Cleveland"/>
    <x v="24"/>
    <n v="44105"/>
    <x v="3"/>
    <s v="FUR-FU-10003096"/>
    <x v="0"/>
    <x v="5"/>
    <s v="Master Giant Foot Doorstop, Safety Yellow"/>
    <n v="30.36"/>
    <x v="2"/>
    <n v="0.2"/>
    <n v="8.7285000000000004"/>
  </r>
  <r>
    <n v="670"/>
    <s v="US-2014-106663"/>
    <x v="3"/>
    <x v="255"/>
    <d v="2014-06-14T00:00:00"/>
    <x v="1"/>
    <s v="MO-17800"/>
    <s v="Meg O'Connel"/>
    <x v="2"/>
    <s v="United States"/>
    <s v="Chicago"/>
    <x v="10"/>
    <n v="60653"/>
    <x v="2"/>
    <s v="FUR-FU-10002759"/>
    <x v="0"/>
    <x v="5"/>
    <s v="12-1/2 Diameter Round Wall Clock"/>
    <n v="23.976000000000003"/>
    <x v="1"/>
    <n v="0.6"/>
    <n v="-14.385599999999997"/>
  </r>
  <r>
    <n v="671"/>
    <s v="US-2014-106663"/>
    <x v="3"/>
    <x v="255"/>
    <d v="2014-06-14T00:00:00"/>
    <x v="1"/>
    <s v="MO-17800"/>
    <s v="Meg O'Connel"/>
    <x v="2"/>
    <s v="United States"/>
    <s v="Chicago"/>
    <x v="10"/>
    <n v="60653"/>
    <x v="2"/>
    <s v="FUR-TA-10000688"/>
    <x v="0"/>
    <x v="3"/>
    <s v="Chromcraft Bull-Nose Wood Round Conference Table Top, Wood Base"/>
    <n v="108.925"/>
    <x v="7"/>
    <n v="0.5"/>
    <n v="-71.890500000000017"/>
  </r>
  <r>
    <n v="672"/>
    <s v="US-2014-106663"/>
    <x v="3"/>
    <x v="255"/>
    <d v="2014-06-14T00:00:00"/>
    <x v="1"/>
    <s v="MO-17800"/>
    <s v="Meg O'Connel"/>
    <x v="2"/>
    <s v="United States"/>
    <s v="Chicago"/>
    <x v="10"/>
    <n v="60653"/>
    <x v="2"/>
    <s v="OFF-PA-10002377"/>
    <x v="1"/>
    <x v="10"/>
    <s v="Adams Telephone Message Book W/Dividers/Space For Phone Numbers, 5 1/4&quot;X8 1/2&quot;, 200/Messages"/>
    <n v="36.351999999999997"/>
    <x v="8"/>
    <n v="0.2"/>
    <n v="11.359999999999998"/>
  </r>
  <r>
    <n v="673"/>
    <s v="CA-2014-111178"/>
    <x v="3"/>
    <x v="140"/>
    <d v="2014-06-23T00:00:00"/>
    <x v="1"/>
    <s v="TD-20995"/>
    <s v="Tamara Dahlen"/>
    <x v="0"/>
    <s v="United States"/>
    <s v="Quincy"/>
    <x v="10"/>
    <n v="62301"/>
    <x v="2"/>
    <s v="OFF-AR-10001954"/>
    <x v="1"/>
    <x v="6"/>
    <s v="Newell 331"/>
    <n v="19.559999999999999"/>
    <x v="2"/>
    <n v="0.2"/>
    <n v="1.7115"/>
  </r>
  <r>
    <n v="674"/>
    <s v="CA-2014-130351"/>
    <x v="3"/>
    <x v="256"/>
    <d v="2014-12-09T00:00:00"/>
    <x v="2"/>
    <s v="RB-19570"/>
    <s v="Rob Beeghly"/>
    <x v="0"/>
    <s v="United States"/>
    <s v="Columbus"/>
    <x v="14"/>
    <n v="47201"/>
    <x v="2"/>
    <s v="OFF-AP-10004532"/>
    <x v="1"/>
    <x v="9"/>
    <s v="Kensington 6 Outlet Guardian Standard Surge Protector"/>
    <n v="61.44"/>
    <x v="1"/>
    <n v="0"/>
    <n v="16.588799999999999"/>
  </r>
  <r>
    <n v="675"/>
    <s v="CA-2014-130351"/>
    <x v="3"/>
    <x v="256"/>
    <d v="2014-12-09T00:00:00"/>
    <x v="2"/>
    <s v="RB-19570"/>
    <s v="Rob Beeghly"/>
    <x v="0"/>
    <s v="United States"/>
    <s v="Columbus"/>
    <x v="14"/>
    <n v="47201"/>
    <x v="2"/>
    <s v="OFF-PA-10002137"/>
    <x v="1"/>
    <x v="10"/>
    <s v="Southworth 100% Résumé Paper, 24lb."/>
    <n v="38.9"/>
    <x v="2"/>
    <n v="0"/>
    <n v="17.504999999999995"/>
  </r>
  <r>
    <n v="676"/>
    <s v="CA-2014-130351"/>
    <x v="3"/>
    <x v="256"/>
    <d v="2014-12-09T00:00:00"/>
    <x v="2"/>
    <s v="RB-19570"/>
    <s v="Rob Beeghly"/>
    <x v="0"/>
    <s v="United States"/>
    <s v="Columbus"/>
    <x v="14"/>
    <n v="47201"/>
    <x v="2"/>
    <s v="TEC-AC-10003832"/>
    <x v="2"/>
    <x v="11"/>
    <s v="Imation 16GB Mini TravelDrive USB 2.0 Flash Drive"/>
    <n v="99.390000000000015"/>
    <x v="1"/>
    <n v="0"/>
    <n v="40.749900000000004"/>
  </r>
  <r>
    <n v="677"/>
    <s v="US-2014-119438"/>
    <x v="3"/>
    <x v="257"/>
    <d v="2014-03-24T00:00:00"/>
    <x v="1"/>
    <s v="CD-11980"/>
    <s v="Carol Darley"/>
    <x v="0"/>
    <s v="United States"/>
    <s v="Tyler"/>
    <x v="5"/>
    <n v="75701"/>
    <x v="2"/>
    <s v="OFF-AP-10000804"/>
    <x v="1"/>
    <x v="9"/>
    <s v="Hoover Portapower Portable Vacuum"/>
    <n v="2.6879999999999997"/>
    <x v="1"/>
    <n v="0.8"/>
    <n v="-7.3920000000000021"/>
  </r>
  <r>
    <n v="678"/>
    <s v="US-2014-119438"/>
    <x v="3"/>
    <x v="257"/>
    <d v="2014-03-24T00:00:00"/>
    <x v="1"/>
    <s v="CD-11980"/>
    <s v="Carol Darley"/>
    <x v="0"/>
    <s v="United States"/>
    <s v="Tyler"/>
    <x v="5"/>
    <n v="75701"/>
    <x v="2"/>
    <s v="TEC-AC-10003614"/>
    <x v="2"/>
    <x v="11"/>
    <s v="Verbatim 25 GB 6x Blu-ray Single Layer Recordable Disc, 10/Pack"/>
    <n v="27.816000000000003"/>
    <x v="1"/>
    <n v="0.2"/>
    <n v="4.5200999999999958"/>
  </r>
  <r>
    <n v="679"/>
    <s v="US-2014-119438"/>
    <x v="3"/>
    <x v="257"/>
    <d v="2014-03-24T00:00:00"/>
    <x v="1"/>
    <s v="CD-11980"/>
    <s v="Carol Darley"/>
    <x v="0"/>
    <s v="United States"/>
    <s v="Tyler"/>
    <x v="5"/>
    <n v="75701"/>
    <x v="2"/>
    <s v="FUR-FU-10003553"/>
    <x v="0"/>
    <x v="5"/>
    <s v="Howard Miller 13-1/2&quot; Diameter Rosebrook Wall Clock"/>
    <n v="82.524000000000001"/>
    <x v="1"/>
    <n v="0.6"/>
    <n v="-41.261999999999972"/>
  </r>
  <r>
    <n v="680"/>
    <s v="US-2014-119438"/>
    <x v="3"/>
    <x v="257"/>
    <d v="2014-03-24T00:00:00"/>
    <x v="1"/>
    <s v="CD-11980"/>
    <s v="Carol Darley"/>
    <x v="0"/>
    <s v="United States"/>
    <s v="Tyler"/>
    <x v="5"/>
    <n v="75701"/>
    <x v="2"/>
    <s v="OFF-BI-10004632"/>
    <x v="1"/>
    <x v="8"/>
    <s v="Ibico Hi-Tech Manual Binding System"/>
    <n v="182.99399999999997"/>
    <x v="1"/>
    <n v="0.8"/>
    <n v="-320.23950000000013"/>
  </r>
  <r>
    <n v="681"/>
    <s v="CA-2013-164511"/>
    <x v="0"/>
    <x v="258"/>
    <d v="2013-11-25T00:00:00"/>
    <x v="1"/>
    <s v="DJ-13630"/>
    <s v="Doug Jacobs"/>
    <x v="0"/>
    <s v="United States"/>
    <s v="New York City"/>
    <x v="15"/>
    <n v="10024"/>
    <x v="3"/>
    <s v="OFF-BI-10003305"/>
    <x v="1"/>
    <x v="8"/>
    <s v="Avery Hanging File Binders"/>
    <n v="14.352000000000002"/>
    <x v="1"/>
    <n v="0.2"/>
    <n v="4.6643999999999988"/>
  </r>
  <r>
    <n v="682"/>
    <s v="CA-2013-164511"/>
    <x v="0"/>
    <x v="258"/>
    <d v="2013-11-25T00:00:00"/>
    <x v="1"/>
    <s v="DJ-13630"/>
    <s v="Doug Jacobs"/>
    <x v="0"/>
    <s v="United States"/>
    <s v="New York City"/>
    <x v="15"/>
    <n v="10024"/>
    <x v="3"/>
    <s v="OFF-ST-10002583"/>
    <x v="1"/>
    <x v="4"/>
    <s v="Fellowes Neat Ideas Storage Cubes"/>
    <n v="64.959999999999994"/>
    <x v="0"/>
    <n v="0"/>
    <n v="2.598399999999998"/>
  </r>
  <r>
    <n v="683"/>
    <s v="CA-2013-164511"/>
    <x v="0"/>
    <x v="258"/>
    <d v="2013-11-25T00:00:00"/>
    <x v="1"/>
    <s v="DJ-13630"/>
    <s v="Doug Jacobs"/>
    <x v="0"/>
    <s v="United States"/>
    <s v="New York City"/>
    <x v="15"/>
    <n v="10024"/>
    <x v="3"/>
    <s v="OFF-ST-10004507"/>
    <x v="1"/>
    <x v="4"/>
    <s v="Advantus Rolling Storage Box"/>
    <n v="68.599999999999994"/>
    <x v="4"/>
    <n v="0"/>
    <n v="18.521999999999998"/>
  </r>
  <r>
    <n v="684"/>
    <s v="US-2014-168116"/>
    <x v="3"/>
    <x v="259"/>
    <d v="2014-11-05T00:00:00"/>
    <x v="3"/>
    <s v="GT-14635"/>
    <s v="Grant Thornton"/>
    <x v="1"/>
    <s v="United States"/>
    <s v="Burlington"/>
    <x v="3"/>
    <n v="27217"/>
    <x v="0"/>
    <s v="TEC-MA-10004125"/>
    <x v="2"/>
    <x v="15"/>
    <s v="Cubify CubeX 3D Printer Triple Head Print"/>
    <n v="7999.98"/>
    <x v="4"/>
    <n v="0.5"/>
    <n v="-3839.9903999999988"/>
  </r>
  <r>
    <n v="685"/>
    <s v="US-2014-168116"/>
    <x v="3"/>
    <x v="259"/>
    <d v="2014-11-05T00:00:00"/>
    <x v="3"/>
    <s v="GT-14635"/>
    <s v="Grant Thornton"/>
    <x v="1"/>
    <s v="United States"/>
    <s v="Burlington"/>
    <x v="3"/>
    <n v="27217"/>
    <x v="0"/>
    <s v="OFF-AP-10002457"/>
    <x v="1"/>
    <x v="9"/>
    <s v="Eureka The Boss Plus 12-Amp Hard Box Upright Vacuum, Red"/>
    <n v="167.44000000000003"/>
    <x v="0"/>
    <n v="0.2"/>
    <n v="14.650999999999989"/>
  </r>
  <r>
    <n v="686"/>
    <s v="CA-2011-157784"/>
    <x v="2"/>
    <x v="260"/>
    <d v="2011-07-08T00:00:00"/>
    <x v="2"/>
    <s v="MC-17845"/>
    <s v="Michael Chen"/>
    <x v="0"/>
    <s v="United States"/>
    <s v="Jackson"/>
    <x v="35"/>
    <n v="39212"/>
    <x v="0"/>
    <s v="TEC-AC-10003911"/>
    <x v="2"/>
    <x v="11"/>
    <s v="NETGEAR AC1750 Dual Band Gigabit Smart WiFi Router"/>
    <n v="479.97"/>
    <x v="1"/>
    <n v="0"/>
    <n v="163.18979999999999"/>
  </r>
  <r>
    <n v="687"/>
    <s v="CA-2011-157784"/>
    <x v="2"/>
    <x v="260"/>
    <d v="2011-07-08T00:00:00"/>
    <x v="2"/>
    <s v="MC-17845"/>
    <s v="Michael Chen"/>
    <x v="0"/>
    <s v="United States"/>
    <s v="Jackson"/>
    <x v="35"/>
    <n v="39212"/>
    <x v="0"/>
    <s v="OFF-LA-10001934"/>
    <x v="1"/>
    <x v="2"/>
    <s v="Avery 516"/>
    <n v="14.62"/>
    <x v="0"/>
    <n v="0"/>
    <n v="6.8713999999999995"/>
  </r>
  <r>
    <n v="688"/>
    <s v="CA-2011-157784"/>
    <x v="2"/>
    <x v="260"/>
    <d v="2011-07-08T00:00:00"/>
    <x v="2"/>
    <s v="MC-17845"/>
    <s v="Michael Chen"/>
    <x v="0"/>
    <s v="United States"/>
    <s v="Jackson"/>
    <x v="35"/>
    <n v="39212"/>
    <x v="0"/>
    <s v="OFF-PA-10000304"/>
    <x v="1"/>
    <x v="10"/>
    <s v="Xerox 1995"/>
    <n v="19.440000000000001"/>
    <x v="1"/>
    <n v="0"/>
    <n v="9.3312000000000008"/>
  </r>
  <r>
    <n v="689"/>
    <s v="CA-2014-161480"/>
    <x v="3"/>
    <x v="53"/>
    <d v="2014-12-30T00:00:00"/>
    <x v="1"/>
    <s v="RA-19285"/>
    <s v="Ralph Arnett"/>
    <x v="0"/>
    <s v="United States"/>
    <s v="New York City"/>
    <x v="15"/>
    <n v="10035"/>
    <x v="3"/>
    <s v="FUR-BO-10004015"/>
    <x v="0"/>
    <x v="0"/>
    <s v="Bush Andora Bookcase, Maple/Graphite Gray Finish"/>
    <n v="191.98400000000001"/>
    <x v="0"/>
    <n v="0.2"/>
    <n v="4.7995999999999768"/>
  </r>
  <r>
    <n v="690"/>
    <s v="US-2011-117135"/>
    <x v="2"/>
    <x v="261"/>
    <d v="2011-06-23T00:00:00"/>
    <x v="0"/>
    <s v="NP-18325"/>
    <s v="Naresj Patel"/>
    <x v="0"/>
    <s v="United States"/>
    <s v="Waynesboro"/>
    <x v="17"/>
    <n v="22980"/>
    <x v="0"/>
    <s v="FUR-FU-10004071"/>
    <x v="0"/>
    <x v="5"/>
    <s v="Luxo Professional Magnifying Clamp-On Fluorescent Lamps"/>
    <n v="104.01"/>
    <x v="7"/>
    <n v="0"/>
    <n v="14.561400000000006"/>
  </r>
  <r>
    <n v="691"/>
    <s v="US-2011-117135"/>
    <x v="2"/>
    <x v="261"/>
    <d v="2011-06-23T00:00:00"/>
    <x v="0"/>
    <s v="NP-18325"/>
    <s v="Naresj Patel"/>
    <x v="0"/>
    <s v="United States"/>
    <s v="Waynesboro"/>
    <x v="17"/>
    <n v="22980"/>
    <x v="0"/>
    <s v="TEC-PH-10002033"/>
    <x v="2"/>
    <x v="7"/>
    <s v="Konftel 250 Conference phone - Charcoal black"/>
    <n v="284.82"/>
    <x v="7"/>
    <n v="0"/>
    <n v="74.053200000000004"/>
  </r>
  <r>
    <n v="692"/>
    <s v="US-2011-117135"/>
    <x v="2"/>
    <x v="261"/>
    <d v="2011-06-23T00:00:00"/>
    <x v="0"/>
    <s v="NP-18325"/>
    <s v="Naresj Patel"/>
    <x v="0"/>
    <s v="United States"/>
    <s v="Waynesboro"/>
    <x v="17"/>
    <n v="22980"/>
    <x v="0"/>
    <s v="OFF-ST-10002444"/>
    <x v="1"/>
    <x v="4"/>
    <s v="Recycled Eldon Regeneration Jumbo File"/>
    <n v="36.839999999999996"/>
    <x v="1"/>
    <n v="0"/>
    <n v="10.315199999999999"/>
  </r>
  <r>
    <n v="693"/>
    <s v="CA-2012-131534"/>
    <x v="1"/>
    <x v="262"/>
    <d v="2012-04-02T00:00:00"/>
    <x v="1"/>
    <s v="AB-10165"/>
    <s v="Alan Barnes"/>
    <x v="0"/>
    <s v="United States"/>
    <s v="Los Angeles"/>
    <x v="1"/>
    <n v="90036"/>
    <x v="1"/>
    <s v="TEC-AC-10002253"/>
    <x v="2"/>
    <x v="11"/>
    <s v="Imation Bio 8GB USB Flash Drive Imation Corp"/>
    <n v="166.24"/>
    <x v="7"/>
    <n v="0"/>
    <n v="24.936000000000007"/>
  </r>
  <r>
    <n v="694"/>
    <s v="CA-2012-131534"/>
    <x v="1"/>
    <x v="262"/>
    <d v="2012-04-02T00:00:00"/>
    <x v="1"/>
    <s v="AB-10165"/>
    <s v="Alan Barnes"/>
    <x v="0"/>
    <s v="United States"/>
    <s v="Los Angeles"/>
    <x v="1"/>
    <n v="90036"/>
    <x v="1"/>
    <s v="OFF-PA-10000743"/>
    <x v="1"/>
    <x v="10"/>
    <s v="Xerox 1977"/>
    <n v="33.4"/>
    <x v="2"/>
    <n v="0"/>
    <n v="16.032"/>
  </r>
  <r>
    <n v="695"/>
    <s v="CA-2012-119291"/>
    <x v="1"/>
    <x v="263"/>
    <d v="2012-05-17T00:00:00"/>
    <x v="2"/>
    <s v="JO-15550"/>
    <s v="Jesus Ocampo"/>
    <x v="2"/>
    <s v="United States"/>
    <s v="Chester"/>
    <x v="9"/>
    <n v="19013"/>
    <x v="3"/>
    <s v="OFF-AR-10003373"/>
    <x v="1"/>
    <x v="6"/>
    <s v="Boston School Pro Electric Pencil Sharpener, 1670"/>
    <n v="198.27200000000002"/>
    <x v="8"/>
    <n v="0.2"/>
    <n v="17.34879999999999"/>
  </r>
  <r>
    <n v="696"/>
    <s v="CA-2012-119291"/>
    <x v="1"/>
    <x v="263"/>
    <d v="2012-05-17T00:00:00"/>
    <x v="2"/>
    <s v="JO-15550"/>
    <s v="Jesus Ocampo"/>
    <x v="2"/>
    <s v="United States"/>
    <s v="Chester"/>
    <x v="9"/>
    <n v="19013"/>
    <x v="3"/>
    <s v="OFF-LA-10002312"/>
    <x v="1"/>
    <x v="2"/>
    <s v="Avery 490"/>
    <n v="47.360000000000007"/>
    <x v="4"/>
    <n v="0.2"/>
    <n v="17.759999999999998"/>
  </r>
  <r>
    <n v="697"/>
    <s v="CA-2012-119291"/>
    <x v="1"/>
    <x v="263"/>
    <d v="2012-05-17T00:00:00"/>
    <x v="2"/>
    <s v="JO-15550"/>
    <s v="Jesus Ocampo"/>
    <x v="2"/>
    <s v="United States"/>
    <s v="Chester"/>
    <x v="9"/>
    <n v="19013"/>
    <x v="3"/>
    <s v="OFF-EN-10000927"/>
    <x v="1"/>
    <x v="12"/>
    <s v="Jet-Pak Recycled Peel 'N' Seal Padded Mailers"/>
    <n v="200.98400000000004"/>
    <x v="3"/>
    <n v="0.2"/>
    <n v="62.807499999999976"/>
  </r>
  <r>
    <n v="698"/>
    <s v="CA-2012-119291"/>
    <x v="1"/>
    <x v="263"/>
    <d v="2012-05-17T00:00:00"/>
    <x v="2"/>
    <s v="JO-15550"/>
    <s v="Jesus Ocampo"/>
    <x v="2"/>
    <s v="United States"/>
    <s v="Chester"/>
    <x v="9"/>
    <n v="19013"/>
    <x v="3"/>
    <s v="OFF-LA-10003510"/>
    <x v="1"/>
    <x v="2"/>
    <s v="Avery 4027 File Folder Labels for Dot Matrix Printers, 5000 Labels per Box, White"/>
    <n v="97.696000000000012"/>
    <x v="4"/>
    <n v="0.2"/>
    <n v="31.751200000000001"/>
  </r>
  <r>
    <n v="699"/>
    <s v="CA-2012-119291"/>
    <x v="1"/>
    <x v="263"/>
    <d v="2012-05-17T00:00:00"/>
    <x v="2"/>
    <s v="JO-15550"/>
    <s v="Jesus Ocampo"/>
    <x v="2"/>
    <s v="United States"/>
    <s v="Chester"/>
    <x v="9"/>
    <n v="19013"/>
    <x v="3"/>
    <s v="OFF-AR-10001118"/>
    <x v="1"/>
    <x v="6"/>
    <s v="Binney &amp; Smith Crayola Metallic Crayons, 16-Color Pack"/>
    <n v="2.6960000000000002"/>
    <x v="7"/>
    <n v="0.2"/>
    <n v="0.8088000000000003"/>
  </r>
  <r>
    <n v="700"/>
    <s v="CA-2012-119291"/>
    <x v="1"/>
    <x v="263"/>
    <d v="2012-05-17T00:00:00"/>
    <x v="2"/>
    <s v="JO-15550"/>
    <s v="Jesus Ocampo"/>
    <x v="2"/>
    <s v="United States"/>
    <s v="Chester"/>
    <x v="9"/>
    <n v="19013"/>
    <x v="3"/>
    <s v="OFF-BI-10001575"/>
    <x v="1"/>
    <x v="8"/>
    <s v="GBC Linen Binding Covers"/>
    <n v="18.588000000000005"/>
    <x v="0"/>
    <n v="0.7"/>
    <n v="-13.6312"/>
  </r>
  <r>
    <n v="701"/>
    <s v="CA-2012-119291"/>
    <x v="1"/>
    <x v="263"/>
    <d v="2012-05-17T00:00:00"/>
    <x v="2"/>
    <s v="JO-15550"/>
    <s v="Jesus Ocampo"/>
    <x v="2"/>
    <s v="United States"/>
    <s v="Chester"/>
    <x v="9"/>
    <n v="19013"/>
    <x v="3"/>
    <s v="OFF-BI-10001982"/>
    <x v="1"/>
    <x v="8"/>
    <s v="Wilson Jones Custom Binder Spines &amp; Labels"/>
    <n v="4.8960000000000008"/>
    <x v="1"/>
    <n v="0.7"/>
    <n v="-3.4271999999999991"/>
  </r>
  <r>
    <n v="702"/>
    <s v="CA-2014-114552"/>
    <x v="3"/>
    <x v="264"/>
    <d v="2014-09-09T00:00:00"/>
    <x v="1"/>
    <s v="Dl-13600"/>
    <s v="Dorris liebe"/>
    <x v="1"/>
    <s v="United States"/>
    <s v="Cleveland"/>
    <x v="24"/>
    <n v="44105"/>
    <x v="3"/>
    <s v="FUR-FU-10002960"/>
    <x v="0"/>
    <x v="5"/>
    <s v="Eldon 200 Class Desk Accessories, Burgundy"/>
    <n v="15.072000000000003"/>
    <x v="1"/>
    <n v="0.2"/>
    <n v="4.1448"/>
  </r>
  <r>
    <n v="703"/>
    <s v="CA-2013-163755"/>
    <x v="0"/>
    <x v="254"/>
    <d v="2013-11-09T00:00:00"/>
    <x v="0"/>
    <s v="AS-10285"/>
    <s v="Alejandro Savely"/>
    <x v="1"/>
    <s v="United States"/>
    <s v="Seattle"/>
    <x v="4"/>
    <n v="98103"/>
    <x v="1"/>
    <s v="FUR-FU-10003394"/>
    <x v="0"/>
    <x v="5"/>
    <s v="Tenex &quot;The Solids&quot; Textured Chair Mats"/>
    <n v="209.88"/>
    <x v="1"/>
    <n v="0"/>
    <n v="35.679599999999979"/>
  </r>
  <r>
    <n v="704"/>
    <s v="CA-2012-142027"/>
    <x v="1"/>
    <x v="265"/>
    <d v="2012-04-14T00:00:00"/>
    <x v="1"/>
    <s v="JK-15370"/>
    <s v="Jay Kimmel"/>
    <x v="0"/>
    <s v="United States"/>
    <s v="Long Beach"/>
    <x v="1"/>
    <n v="90805"/>
    <x v="1"/>
    <s v="FUR-TA-10002774"/>
    <x v="0"/>
    <x v="3"/>
    <s v="Laminate Occasional Tables"/>
    <n v="369.91200000000003"/>
    <x v="1"/>
    <n v="0.2"/>
    <n v="-13.871700000000047"/>
  </r>
  <r>
    <n v="705"/>
    <s v="CA-2011-138527"/>
    <x v="2"/>
    <x v="171"/>
    <d v="2011-09-17T00:00:00"/>
    <x v="1"/>
    <s v="BN-11470"/>
    <s v="Brad Norvell"/>
    <x v="1"/>
    <s v="United States"/>
    <s v="Cary"/>
    <x v="3"/>
    <n v="27511"/>
    <x v="0"/>
    <s v="OFF-PA-10001800"/>
    <x v="1"/>
    <x v="10"/>
    <s v="Xerox 220"/>
    <n v="10.368000000000002"/>
    <x v="0"/>
    <n v="0.2"/>
    <n v="3.6288"/>
  </r>
  <r>
    <n v="706"/>
    <s v="CA-2011-138527"/>
    <x v="2"/>
    <x v="171"/>
    <d v="2011-09-17T00:00:00"/>
    <x v="1"/>
    <s v="BN-11470"/>
    <s v="Brad Norvell"/>
    <x v="1"/>
    <s v="United States"/>
    <s v="Cary"/>
    <x v="3"/>
    <n v="27511"/>
    <x v="0"/>
    <s v="OFF-AP-10001469"/>
    <x v="1"/>
    <x v="9"/>
    <s v="Fellowes 8 Outlet Superior Workstation Surge Protector"/>
    <n v="166.84"/>
    <x v="2"/>
    <n v="0.2"/>
    <n v="18.769499999999987"/>
  </r>
  <r>
    <n v="707"/>
    <s v="CA-2011-138527"/>
    <x v="2"/>
    <x v="171"/>
    <d v="2011-09-17T00:00:00"/>
    <x v="1"/>
    <s v="BN-11470"/>
    <s v="Brad Norvell"/>
    <x v="1"/>
    <s v="United States"/>
    <s v="Cary"/>
    <x v="3"/>
    <n v="27511"/>
    <x v="0"/>
    <s v="TEC-AC-10002399"/>
    <x v="2"/>
    <x v="11"/>
    <s v="SanDisk Cruzer 32 GB USB Flash Drive"/>
    <n v="15.216000000000001"/>
    <x v="7"/>
    <n v="0.2"/>
    <n v="2.2823999999999991"/>
  </r>
  <r>
    <n v="708"/>
    <s v="CA-2011-112158"/>
    <x v="2"/>
    <x v="266"/>
    <d v="2011-12-04T00:00:00"/>
    <x v="2"/>
    <s v="DP-13165"/>
    <s v="David Philippe"/>
    <x v="0"/>
    <s v="United States"/>
    <s v="New York City"/>
    <x v="15"/>
    <n v="10035"/>
    <x v="3"/>
    <s v="TEC-AC-10003628"/>
    <x v="2"/>
    <x v="11"/>
    <s v="Logitech 910-002974 M325 Wireless Mouse for Web Scrolling"/>
    <n v="119.96"/>
    <x v="4"/>
    <n v="0"/>
    <n v="52.78240000000001"/>
  </r>
  <r>
    <n v="709"/>
    <s v="CA-2011-112158"/>
    <x v="2"/>
    <x v="266"/>
    <d v="2011-12-04T00:00:00"/>
    <x v="2"/>
    <s v="DP-13165"/>
    <s v="David Philippe"/>
    <x v="0"/>
    <s v="United States"/>
    <s v="New York City"/>
    <x v="15"/>
    <n v="10035"/>
    <x v="3"/>
    <s v="FUR-BO-10003272"/>
    <x v="0"/>
    <x v="0"/>
    <s v="O'Sullivan Living Dimensions 5-Shelf Bookcases"/>
    <n v="883.92"/>
    <x v="2"/>
    <n v="0.2"/>
    <n v="-110.49000000000007"/>
  </r>
  <r>
    <n v="710"/>
    <s v="CA-2011-112158"/>
    <x v="2"/>
    <x v="266"/>
    <d v="2011-12-04T00:00:00"/>
    <x v="2"/>
    <s v="DP-13165"/>
    <s v="David Philippe"/>
    <x v="0"/>
    <s v="United States"/>
    <s v="New York City"/>
    <x v="15"/>
    <n v="10035"/>
    <x v="3"/>
    <s v="OFF-BI-10000050"/>
    <x v="1"/>
    <x v="8"/>
    <s v="Angle-D Binders with Locking Rings, Label Holders"/>
    <n v="46.72"/>
    <x v="8"/>
    <n v="0.2"/>
    <n v="15.767999999999997"/>
  </r>
  <r>
    <n v="711"/>
    <s v="CA-2011-113887"/>
    <x v="2"/>
    <x v="267"/>
    <d v="2011-04-07T00:00:00"/>
    <x v="2"/>
    <s v="TH-21550"/>
    <s v="Tracy Hopkins"/>
    <x v="2"/>
    <s v="United States"/>
    <s v="New York City"/>
    <x v="15"/>
    <n v="10035"/>
    <x v="3"/>
    <s v="OFF-PA-10004071"/>
    <x v="1"/>
    <x v="10"/>
    <s v="Eaton Premium Continuous-Feed Paper, 25% Cotton, Letter Size, White, 1000 Shts/Box"/>
    <n v="55.48"/>
    <x v="7"/>
    <n v="0"/>
    <n v="26.630399999999998"/>
  </r>
  <r>
    <n v="712"/>
    <s v="CA-2014-146136"/>
    <x v="3"/>
    <x v="213"/>
    <d v="2014-09-08T00:00:00"/>
    <x v="1"/>
    <s v="AP-10915"/>
    <s v="Arthur Prichep"/>
    <x v="0"/>
    <s v="United States"/>
    <s v="Palm Coast"/>
    <x v="2"/>
    <n v="32137"/>
    <x v="0"/>
    <s v="OFF-EN-10001219"/>
    <x v="1"/>
    <x v="12"/>
    <s v="#10- 4 1/8&quot; x 9 1/2&quot; Security-Tint Envelopes"/>
    <n v="24.448"/>
    <x v="4"/>
    <n v="0.2"/>
    <n v="8.8623999999999992"/>
  </r>
  <r>
    <n v="713"/>
    <s v="US-2014-100048"/>
    <x v="3"/>
    <x v="240"/>
    <d v="2014-05-25T00:00:00"/>
    <x v="1"/>
    <s v="RS-19765"/>
    <s v="Roland Schwarz"/>
    <x v="1"/>
    <s v="United States"/>
    <s v="Mount Vernon"/>
    <x v="15"/>
    <n v="10550"/>
    <x v="3"/>
    <s v="OFF-AP-10001154"/>
    <x v="1"/>
    <x v="9"/>
    <s v="Bionaire Personal Warm Mist Humidifier/Vaporizer"/>
    <n v="281.34000000000003"/>
    <x v="5"/>
    <n v="0"/>
    <n v="109.72260000000001"/>
  </r>
  <r>
    <n v="714"/>
    <s v="US-2014-100048"/>
    <x v="3"/>
    <x v="240"/>
    <d v="2014-05-25T00:00:00"/>
    <x v="1"/>
    <s v="RS-19765"/>
    <s v="Roland Schwarz"/>
    <x v="1"/>
    <s v="United States"/>
    <s v="Mount Vernon"/>
    <x v="15"/>
    <n v="10550"/>
    <x v="3"/>
    <s v="TEC-PH-10003012"/>
    <x v="2"/>
    <x v="7"/>
    <s v="Nortel Meridian M3904 Professional Digital phone"/>
    <n v="307.98"/>
    <x v="0"/>
    <n v="0"/>
    <n v="89.314199999999971"/>
  </r>
  <r>
    <n v="715"/>
    <s v="US-2014-100048"/>
    <x v="3"/>
    <x v="240"/>
    <d v="2014-05-25T00:00:00"/>
    <x v="1"/>
    <s v="RS-19765"/>
    <s v="Roland Schwarz"/>
    <x v="1"/>
    <s v="United States"/>
    <s v="Mount Vernon"/>
    <x v="15"/>
    <n v="10550"/>
    <x v="3"/>
    <s v="TEC-AC-10001606"/>
    <x v="2"/>
    <x v="11"/>
    <s v="Logitech Wireless Performance Mouse MX for PC and Mac"/>
    <n v="299.96999999999997"/>
    <x v="1"/>
    <n v="0"/>
    <n v="113.98860000000001"/>
  </r>
  <r>
    <n v="716"/>
    <s v="CA-2011-153150"/>
    <x v="2"/>
    <x v="268"/>
    <d v="2011-07-06T00:00:00"/>
    <x v="0"/>
    <s v="Dl-13600"/>
    <s v="Dorris liebe"/>
    <x v="1"/>
    <s v="United States"/>
    <s v="Seattle"/>
    <x v="4"/>
    <n v="98105"/>
    <x v="1"/>
    <s v="OFF-BI-10003355"/>
    <x v="1"/>
    <x v="8"/>
    <s v="Cardinal Holdit Business Card Pockets"/>
    <n v="19.920000000000002"/>
    <x v="2"/>
    <n v="0.2"/>
    <n v="6.9719999999999995"/>
  </r>
  <r>
    <n v="717"/>
    <s v="CA-2011-130092"/>
    <x v="2"/>
    <x v="269"/>
    <d v="2011-01-15T00:00:00"/>
    <x v="2"/>
    <s v="SV-20365"/>
    <s v="Seth Vernon"/>
    <x v="0"/>
    <s v="United States"/>
    <s v="Dover"/>
    <x v="13"/>
    <n v="19901"/>
    <x v="3"/>
    <s v="FUR-FU-10000010"/>
    <x v="0"/>
    <x v="5"/>
    <s v="DAX Value U-Channel Document Frames, Easel Back"/>
    <n v="9.94"/>
    <x v="0"/>
    <n v="0"/>
    <n v="3.0813999999999995"/>
  </r>
  <r>
    <n v="718"/>
    <s v="CA-2014-108910"/>
    <x v="3"/>
    <x v="241"/>
    <d v="2014-09-30T00:00:00"/>
    <x v="1"/>
    <s v="KC-16540"/>
    <s v="Kelly Collister"/>
    <x v="0"/>
    <s v="United States"/>
    <s v="Newark"/>
    <x v="24"/>
    <n v="43055"/>
    <x v="3"/>
    <s v="FUR-FU-10002253"/>
    <x v="0"/>
    <x v="5"/>
    <s v="Howard Miller 13&quot; Diameter Pewter Finish Round Wall Clock"/>
    <n v="103.05599999999998"/>
    <x v="1"/>
    <n v="0.2"/>
    <n v="24.475800000000007"/>
  </r>
  <r>
    <n v="719"/>
    <s v="CA-2011-104472"/>
    <x v="2"/>
    <x v="270"/>
    <d v="2011-06-07T00:00:00"/>
    <x v="1"/>
    <s v="CK-12325"/>
    <s v="Christine Kargatis"/>
    <x v="2"/>
    <s v="United States"/>
    <s v="Orem"/>
    <x v="7"/>
    <n v="84057"/>
    <x v="1"/>
    <s v="OFF-BI-10001658"/>
    <x v="1"/>
    <x v="8"/>
    <s v="GBC Standard Therm-A-Bind Covers"/>
    <n v="59.808000000000007"/>
    <x v="1"/>
    <n v="0.2"/>
    <n v="19.4376"/>
  </r>
  <r>
    <n v="720"/>
    <s v="CA-2011-104472"/>
    <x v="2"/>
    <x v="270"/>
    <d v="2011-06-07T00:00:00"/>
    <x v="1"/>
    <s v="CK-12325"/>
    <s v="Christine Kargatis"/>
    <x v="2"/>
    <s v="United States"/>
    <s v="Orem"/>
    <x v="7"/>
    <n v="84057"/>
    <x v="1"/>
    <s v="FUR-FU-10000246"/>
    <x v="0"/>
    <x v="5"/>
    <s v="Aluminum Document Frame"/>
    <n v="73.320000000000007"/>
    <x v="5"/>
    <n v="0"/>
    <n v="21.995999999999992"/>
  </r>
  <r>
    <n v="721"/>
    <s v="CA-2013-112942"/>
    <x v="0"/>
    <x v="271"/>
    <d v="2013-02-18T00:00:00"/>
    <x v="1"/>
    <s v="RD-19810"/>
    <s v="Ross DeVincentis"/>
    <x v="2"/>
    <s v="United States"/>
    <s v="Los Angeles"/>
    <x v="1"/>
    <n v="90045"/>
    <x v="1"/>
    <s v="OFF-PA-10004092"/>
    <x v="1"/>
    <x v="10"/>
    <s v="Tops Green Bar Computer Printout Paper"/>
    <n v="146.82"/>
    <x v="1"/>
    <n v="0"/>
    <n v="73.41"/>
  </r>
  <r>
    <n v="722"/>
    <s v="CA-2013-142335"/>
    <x v="0"/>
    <x v="272"/>
    <d v="2013-12-20T00:00:00"/>
    <x v="1"/>
    <s v="MP-17965"/>
    <s v="Michael Paige"/>
    <x v="1"/>
    <s v="United States"/>
    <s v="Detroit"/>
    <x v="12"/>
    <n v="48205"/>
    <x v="2"/>
    <s v="FUR-TA-10000198"/>
    <x v="0"/>
    <x v="3"/>
    <s v="Chromcraft Bull-Nose Wood Oval Conference Tables &amp; Bases"/>
    <n v="1652.94"/>
    <x v="1"/>
    <n v="0"/>
    <n v="231.41160000000002"/>
  </r>
  <r>
    <n v="723"/>
    <s v="CA-2013-142335"/>
    <x v="0"/>
    <x v="272"/>
    <d v="2013-12-20T00:00:00"/>
    <x v="1"/>
    <s v="MP-17965"/>
    <s v="Michael Paige"/>
    <x v="1"/>
    <s v="United States"/>
    <s v="Detroit"/>
    <x v="12"/>
    <n v="48205"/>
    <x v="2"/>
    <s v="OFF-ST-10000036"/>
    <x v="1"/>
    <x v="4"/>
    <s v="Recycled Data-Pak for Archival Bound Computer Printouts, 12-1/2 x 12-1/2 x 16"/>
    <n v="296.37"/>
    <x v="1"/>
    <n v="0"/>
    <n v="80.019899999999993"/>
  </r>
  <r>
    <n v="724"/>
    <s v="CA-2011-117429"/>
    <x v="2"/>
    <x v="273"/>
    <d v="2011-10-13T00:00:00"/>
    <x v="1"/>
    <s v="MR-17545"/>
    <s v="Mathew Reese"/>
    <x v="2"/>
    <s v="United States"/>
    <s v="Philadelphia"/>
    <x v="9"/>
    <n v="19140"/>
    <x v="3"/>
    <s v="FUR-FU-10000222"/>
    <x v="0"/>
    <x v="5"/>
    <s v="Seth Thomas 16&quot; Steel Case Clock"/>
    <n v="129.91999999999999"/>
    <x v="2"/>
    <n v="0.2"/>
    <n v="21.112000000000002"/>
  </r>
  <r>
    <n v="725"/>
    <s v="CA-2013-114713"/>
    <x v="0"/>
    <x v="274"/>
    <d v="2013-07-13T00:00:00"/>
    <x v="1"/>
    <s v="SC-20695"/>
    <s v="Steve Chapman"/>
    <x v="1"/>
    <s v="United States"/>
    <s v="Hialeah"/>
    <x v="2"/>
    <n v="33012"/>
    <x v="0"/>
    <s v="OFF-SU-10004664"/>
    <x v="1"/>
    <x v="14"/>
    <s v="Acme Softgrip Scissors"/>
    <n v="45.584000000000003"/>
    <x v="3"/>
    <n v="0.2"/>
    <n v="5.1281999999999996"/>
  </r>
  <r>
    <n v="726"/>
    <s v="CA-2014-144113"/>
    <x v="3"/>
    <x v="118"/>
    <d v="2014-09-21T00:00:00"/>
    <x v="1"/>
    <s v="JF-15355"/>
    <s v="Jay Fein"/>
    <x v="0"/>
    <s v="United States"/>
    <s v="Austin"/>
    <x v="5"/>
    <n v="78745"/>
    <x v="2"/>
    <s v="OFF-EN-10001141"/>
    <x v="1"/>
    <x v="12"/>
    <s v="Manila Recycled Extra-Heavyweight Clasp Envelopes, 6&quot; x 9&quot;"/>
    <n v="17.568000000000001"/>
    <x v="0"/>
    <n v="0.2"/>
    <n v="6.3684000000000003"/>
  </r>
  <r>
    <n v="727"/>
    <s v="CA-2014-144113"/>
    <x v="3"/>
    <x v="118"/>
    <d v="2014-09-21T00:00:00"/>
    <x v="1"/>
    <s v="JF-15355"/>
    <s v="Jay Fein"/>
    <x v="0"/>
    <s v="United States"/>
    <s v="Austin"/>
    <x v="5"/>
    <n v="78745"/>
    <x v="2"/>
    <s v="TEC-PH-10002170"/>
    <x v="2"/>
    <x v="7"/>
    <s v="ClearSounds CSC500 Amplified Spirit Phone Corded phone"/>
    <n v="55.991999999999997"/>
    <x v="7"/>
    <n v="0.2"/>
    <n v="5.5992000000000015"/>
  </r>
  <r>
    <n v="728"/>
    <s v="US-2013-150861"/>
    <x v="0"/>
    <x v="275"/>
    <d v="2013-12-07T00:00:00"/>
    <x v="2"/>
    <s v="EG-13900"/>
    <s v="Emily Grady"/>
    <x v="0"/>
    <s v="United States"/>
    <s v="Oceanside"/>
    <x v="15"/>
    <n v="11572"/>
    <x v="3"/>
    <s v="OFF-PA-10001954"/>
    <x v="1"/>
    <x v="10"/>
    <s v="Xerox 1964"/>
    <n v="182.72"/>
    <x v="8"/>
    <n v="0"/>
    <n v="84.051199999999994"/>
  </r>
  <r>
    <n v="729"/>
    <s v="US-2013-150861"/>
    <x v="0"/>
    <x v="275"/>
    <d v="2013-12-07T00:00:00"/>
    <x v="2"/>
    <s v="EG-13900"/>
    <s v="Emily Grady"/>
    <x v="0"/>
    <s v="United States"/>
    <s v="Oceanside"/>
    <x v="15"/>
    <n v="11572"/>
    <x v="3"/>
    <s v="FUR-TA-10002228"/>
    <x v="0"/>
    <x v="3"/>
    <s v="Bevis Traditional Conference Table Top, Plinth Base"/>
    <n v="400.03199999999998"/>
    <x v="0"/>
    <n v="0.4"/>
    <n v="-153.34560000000005"/>
  </r>
  <r>
    <n v="730"/>
    <s v="US-2013-150861"/>
    <x v="0"/>
    <x v="275"/>
    <d v="2013-12-07T00:00:00"/>
    <x v="2"/>
    <s v="EG-13900"/>
    <s v="Emily Grady"/>
    <x v="0"/>
    <s v="United States"/>
    <s v="Oceanside"/>
    <x v="15"/>
    <n v="11572"/>
    <x v="3"/>
    <s v="OFF-ST-10004634"/>
    <x v="1"/>
    <x v="4"/>
    <s v="Personal Folder Holder, Ebony"/>
    <n v="33.630000000000003"/>
    <x v="1"/>
    <n v="0"/>
    <n v="10.088999999999999"/>
  </r>
  <r>
    <n v="731"/>
    <s v="US-2013-150861"/>
    <x v="0"/>
    <x v="275"/>
    <d v="2013-12-07T00:00:00"/>
    <x v="2"/>
    <s v="EG-13900"/>
    <s v="Emily Grady"/>
    <x v="0"/>
    <s v="United States"/>
    <s v="Oceanside"/>
    <x v="15"/>
    <n v="11572"/>
    <x v="3"/>
    <s v="FUR-CH-10002965"/>
    <x v="0"/>
    <x v="1"/>
    <s v="Global Leather Highback Executive Chair with Pneumatic Height Adjustment, Black"/>
    <n v="542.64599999999996"/>
    <x v="1"/>
    <n v="0.1"/>
    <n v="102.49980000000001"/>
  </r>
  <r>
    <n v="732"/>
    <s v="US-2013-150861"/>
    <x v="0"/>
    <x v="275"/>
    <d v="2013-12-07T00:00:00"/>
    <x v="2"/>
    <s v="EG-13900"/>
    <s v="Emily Grady"/>
    <x v="0"/>
    <s v="United States"/>
    <s v="Oceanside"/>
    <x v="15"/>
    <n v="11572"/>
    <x v="3"/>
    <s v="OFF-LA-10001317"/>
    <x v="1"/>
    <x v="2"/>
    <s v="Avery 520"/>
    <n v="6.3"/>
    <x v="0"/>
    <n v="0"/>
    <n v="3.024"/>
  </r>
  <r>
    <n v="733"/>
    <s v="CA-2014-131954"/>
    <x v="3"/>
    <x v="276"/>
    <d v="2014-01-26T00:00:00"/>
    <x v="1"/>
    <s v="DS-13030"/>
    <s v="Darrin Sayre"/>
    <x v="2"/>
    <s v="United States"/>
    <s v="Seattle"/>
    <x v="4"/>
    <n v="98115"/>
    <x v="1"/>
    <s v="OFF-ST-10000736"/>
    <x v="1"/>
    <x v="4"/>
    <s v="Carina Double Wide Media Storage Towers in Natural &amp; Black"/>
    <n v="242.94"/>
    <x v="1"/>
    <n v="0"/>
    <n v="9.7175999999999902"/>
  </r>
  <r>
    <n v="734"/>
    <s v="CA-2014-131954"/>
    <x v="3"/>
    <x v="276"/>
    <d v="2014-01-26T00:00:00"/>
    <x v="1"/>
    <s v="DS-13030"/>
    <s v="Darrin Sayre"/>
    <x v="2"/>
    <s v="United States"/>
    <s v="Seattle"/>
    <x v="4"/>
    <n v="98115"/>
    <x v="1"/>
    <s v="TEC-AC-10003610"/>
    <x v="2"/>
    <x v="11"/>
    <s v="Logitech Illuminated - Keyboard"/>
    <n v="179.97"/>
    <x v="1"/>
    <n v="0"/>
    <n v="86.385600000000011"/>
  </r>
  <r>
    <n v="735"/>
    <s v="CA-2014-131954"/>
    <x v="3"/>
    <x v="276"/>
    <d v="2014-01-26T00:00:00"/>
    <x v="1"/>
    <s v="DS-13030"/>
    <s v="Darrin Sayre"/>
    <x v="2"/>
    <s v="United States"/>
    <s v="Seattle"/>
    <x v="4"/>
    <n v="98115"/>
    <x v="1"/>
    <s v="OFF-BI-10003982"/>
    <x v="1"/>
    <x v="8"/>
    <s v="Wilson Jones Century Plastic Molded Ring Binders"/>
    <n v="99.695999999999998"/>
    <x v="5"/>
    <n v="0.2"/>
    <n v="33.647399999999998"/>
  </r>
  <r>
    <n v="736"/>
    <s v="CA-2014-131954"/>
    <x v="3"/>
    <x v="276"/>
    <d v="2014-01-26T00:00:00"/>
    <x v="1"/>
    <s v="DS-13030"/>
    <s v="Darrin Sayre"/>
    <x v="2"/>
    <s v="United States"/>
    <s v="Seattle"/>
    <x v="4"/>
    <n v="98115"/>
    <x v="1"/>
    <s v="OFF-BI-10003291"/>
    <x v="1"/>
    <x v="8"/>
    <s v="Wilson Jones Leather-Like Binders with DublLock Round Rings"/>
    <n v="27.936000000000003"/>
    <x v="4"/>
    <n v="0.2"/>
    <n v="9.4283999999999963"/>
  </r>
  <r>
    <n v="737"/>
    <s v="CA-2014-131954"/>
    <x v="3"/>
    <x v="276"/>
    <d v="2014-01-26T00:00:00"/>
    <x v="1"/>
    <s v="DS-13030"/>
    <s v="Darrin Sayre"/>
    <x v="2"/>
    <s v="United States"/>
    <s v="Seattle"/>
    <x v="4"/>
    <n v="98115"/>
    <x v="1"/>
    <s v="FUR-BO-10001619"/>
    <x v="0"/>
    <x v="0"/>
    <s v="O'Sullivan Cherrywood Estates Traditional Bookcase"/>
    <n v="84.98"/>
    <x v="7"/>
    <n v="0"/>
    <n v="18.695599999999999"/>
  </r>
  <r>
    <n v="738"/>
    <s v="CA-2014-131954"/>
    <x v="3"/>
    <x v="276"/>
    <d v="2014-01-26T00:00:00"/>
    <x v="1"/>
    <s v="DS-13030"/>
    <s v="Darrin Sayre"/>
    <x v="2"/>
    <s v="United States"/>
    <s v="Seattle"/>
    <x v="4"/>
    <n v="98115"/>
    <x v="1"/>
    <s v="OFF-BI-10000138"/>
    <x v="1"/>
    <x v="8"/>
    <s v="Acco Translucent Poly Ring Binders"/>
    <n v="18.72"/>
    <x v="2"/>
    <n v="0.2"/>
    <n v="6.5519999999999996"/>
  </r>
  <r>
    <n v="739"/>
    <s v="CA-2011-132500"/>
    <x v="2"/>
    <x v="78"/>
    <d v="2011-09-12T00:00:00"/>
    <x v="1"/>
    <s v="GZ-14470"/>
    <s v="Gary Zandusky"/>
    <x v="0"/>
    <s v="United States"/>
    <s v="San Francisco"/>
    <x v="1"/>
    <n v="94110"/>
    <x v="1"/>
    <s v="TEC-AC-10001383"/>
    <x v="2"/>
    <x v="11"/>
    <s v="Logitech Wireless Touch Keyboard K400"/>
    <n v="49.98"/>
    <x v="0"/>
    <n v="0"/>
    <n v="8.4965999999999937"/>
  </r>
  <r>
    <n v="740"/>
    <s v="CA-2011-112326"/>
    <x v="2"/>
    <x v="277"/>
    <d v="2011-01-09T00:00:00"/>
    <x v="1"/>
    <s v="PO-19195"/>
    <s v="Phillina Ober"/>
    <x v="2"/>
    <s v="United States"/>
    <s v="Naperville"/>
    <x v="10"/>
    <n v="60540"/>
    <x v="2"/>
    <s v="OFF-LA-10003223"/>
    <x v="1"/>
    <x v="2"/>
    <s v="Avery 508"/>
    <n v="11.784000000000001"/>
    <x v="1"/>
    <n v="0.2"/>
    <n v="4.2716999999999992"/>
  </r>
  <r>
    <n v="741"/>
    <s v="CA-2011-112326"/>
    <x v="2"/>
    <x v="277"/>
    <d v="2011-01-09T00:00:00"/>
    <x v="1"/>
    <s v="PO-19195"/>
    <s v="Phillina Ober"/>
    <x v="2"/>
    <s v="United States"/>
    <s v="Naperville"/>
    <x v="10"/>
    <n v="60540"/>
    <x v="2"/>
    <s v="OFF-ST-10002743"/>
    <x v="1"/>
    <x v="4"/>
    <s v="SAFCO Boltless Steel Shelving"/>
    <n v="272.73599999999999"/>
    <x v="1"/>
    <n v="0.2"/>
    <n v="-64.774800000000013"/>
  </r>
  <r>
    <n v="742"/>
    <s v="CA-2011-112326"/>
    <x v="2"/>
    <x v="277"/>
    <d v="2011-01-09T00:00:00"/>
    <x v="1"/>
    <s v="PO-19195"/>
    <s v="Phillina Ober"/>
    <x v="2"/>
    <s v="United States"/>
    <s v="Naperville"/>
    <x v="10"/>
    <n v="60540"/>
    <x v="2"/>
    <s v="OFF-BI-10004094"/>
    <x v="1"/>
    <x v="8"/>
    <s v="GBC Standard Plastic Binding Systems Combs"/>
    <n v="3.5399999999999991"/>
    <x v="0"/>
    <n v="0.8"/>
    <n v="-5.4870000000000001"/>
  </r>
  <r>
    <n v="743"/>
    <s v="US-2013-146710"/>
    <x v="0"/>
    <x v="278"/>
    <d v="2013-09-02T00:00:00"/>
    <x v="1"/>
    <s v="SS-20875"/>
    <s v="Sung Shariari"/>
    <x v="0"/>
    <s v="United States"/>
    <s v="Dallas"/>
    <x v="5"/>
    <n v="75220"/>
    <x v="2"/>
    <s v="OFF-SU-10004498"/>
    <x v="1"/>
    <x v="14"/>
    <s v="Martin-Yale Premier Letter Opener"/>
    <n v="51.52000000000001"/>
    <x v="2"/>
    <n v="0.2"/>
    <n v="-10.948000000000002"/>
  </r>
  <r>
    <n v="744"/>
    <s v="US-2013-146710"/>
    <x v="0"/>
    <x v="278"/>
    <d v="2013-09-02T00:00:00"/>
    <x v="1"/>
    <s v="SS-20875"/>
    <s v="Sung Shariari"/>
    <x v="0"/>
    <s v="United States"/>
    <s v="Dallas"/>
    <x v="5"/>
    <n v="75220"/>
    <x v="2"/>
    <s v="OFF-PA-10002615"/>
    <x v="1"/>
    <x v="10"/>
    <s v="Ampad Gold Fibre Wirebound Steno Books, 6&quot; x 9&quot;, Gregg Ruled"/>
    <n v="3.5280000000000005"/>
    <x v="7"/>
    <n v="0.2"/>
    <n v="1.1465999999999998"/>
  </r>
  <r>
    <n v="745"/>
    <s v="US-2013-146710"/>
    <x v="0"/>
    <x v="278"/>
    <d v="2013-09-02T00:00:00"/>
    <x v="1"/>
    <s v="SS-20875"/>
    <s v="Sung Shariari"/>
    <x v="0"/>
    <s v="United States"/>
    <s v="Dallas"/>
    <x v="5"/>
    <n v="75220"/>
    <x v="2"/>
    <s v="OFF-PA-10004971"/>
    <x v="1"/>
    <x v="10"/>
    <s v="Xerox 196"/>
    <n v="4.6240000000000006"/>
    <x v="7"/>
    <n v="0.2"/>
    <n v="1.6762000000000001"/>
  </r>
  <r>
    <n v="746"/>
    <s v="US-2013-146710"/>
    <x v="0"/>
    <x v="278"/>
    <d v="2013-09-02T00:00:00"/>
    <x v="1"/>
    <s v="SS-20875"/>
    <s v="Sung Shariari"/>
    <x v="0"/>
    <s v="United States"/>
    <s v="Dallas"/>
    <x v="5"/>
    <n v="75220"/>
    <x v="2"/>
    <s v="OFF-SU-10004261"/>
    <x v="1"/>
    <x v="14"/>
    <s v="Fiskars 8&quot; Scissors, 2/Pack"/>
    <n v="55.167999999999999"/>
    <x v="4"/>
    <n v="0.2"/>
    <n v="6.2063999999999897"/>
  </r>
  <r>
    <n v="747"/>
    <s v="CA-2011-124429"/>
    <x v="2"/>
    <x v="279"/>
    <d v="2011-05-27T00:00:00"/>
    <x v="3"/>
    <s v="MH-17785"/>
    <s v="Maya Herman"/>
    <x v="1"/>
    <s v="United States"/>
    <s v="San Diego"/>
    <x v="1"/>
    <n v="92105"/>
    <x v="1"/>
    <s v="FUR-TA-10002607"/>
    <x v="0"/>
    <x v="3"/>
    <s v="KI Conference Tables"/>
    <n v="567.12"/>
    <x v="12"/>
    <n v="0.2"/>
    <n v="-28.355999999999952"/>
  </r>
  <r>
    <n v="748"/>
    <s v="CA-2011-124429"/>
    <x v="2"/>
    <x v="279"/>
    <d v="2011-05-27T00:00:00"/>
    <x v="3"/>
    <s v="MH-17785"/>
    <s v="Maya Herman"/>
    <x v="1"/>
    <s v="United States"/>
    <s v="San Diego"/>
    <x v="1"/>
    <n v="92105"/>
    <x v="1"/>
    <s v="OFF-ST-10001809"/>
    <x v="1"/>
    <x v="4"/>
    <s v="Fellowes Officeware Wire Shelving"/>
    <n v="359.32"/>
    <x v="4"/>
    <n v="0"/>
    <n v="7.1863999999999919"/>
  </r>
  <r>
    <n v="749"/>
    <s v="CA-2013-150889"/>
    <x v="0"/>
    <x v="231"/>
    <d v="2013-03-23T00:00:00"/>
    <x v="0"/>
    <s v="PB-19105"/>
    <s v="Peter Bühler"/>
    <x v="0"/>
    <s v="United States"/>
    <s v="Evanston"/>
    <x v="10"/>
    <n v="60201"/>
    <x v="2"/>
    <s v="TEC-PH-10000004"/>
    <x v="2"/>
    <x v="7"/>
    <s v="Belkin iPhone and iPad Lightning Cable"/>
    <n v="11.992000000000001"/>
    <x v="7"/>
    <n v="0.2"/>
    <n v="0.89939999999999909"/>
  </r>
  <r>
    <n v="750"/>
    <s v="CA-2014-126074"/>
    <x v="3"/>
    <x v="280"/>
    <d v="2014-10-07T00:00:00"/>
    <x v="1"/>
    <s v="RF-19735"/>
    <s v="Roland Fjeld"/>
    <x v="0"/>
    <s v="United States"/>
    <s v="Trenton"/>
    <x v="12"/>
    <n v="48183"/>
    <x v="2"/>
    <s v="OFF-BI-10003638"/>
    <x v="1"/>
    <x v="8"/>
    <s v="GBC Durable Plastic Covers"/>
    <n v="58.050000000000004"/>
    <x v="1"/>
    <n v="0"/>
    <n v="26.702999999999999"/>
  </r>
  <r>
    <n v="751"/>
    <s v="CA-2014-126074"/>
    <x v="3"/>
    <x v="280"/>
    <d v="2014-10-07T00:00:00"/>
    <x v="1"/>
    <s v="RF-19735"/>
    <s v="Roland Fjeld"/>
    <x v="0"/>
    <s v="United States"/>
    <s v="Trenton"/>
    <x v="12"/>
    <n v="48183"/>
    <x v="2"/>
    <s v="FUR-FU-10003577"/>
    <x v="0"/>
    <x v="5"/>
    <s v="Nu-Dell Leatherette Frames"/>
    <n v="157.74"/>
    <x v="10"/>
    <n v="0"/>
    <n v="56.7864"/>
  </r>
  <r>
    <n v="752"/>
    <s v="CA-2014-126074"/>
    <x v="3"/>
    <x v="280"/>
    <d v="2014-10-07T00:00:00"/>
    <x v="1"/>
    <s v="RF-19735"/>
    <s v="Roland Fjeld"/>
    <x v="0"/>
    <s v="United States"/>
    <s v="Trenton"/>
    <x v="12"/>
    <n v="48183"/>
    <x v="2"/>
    <s v="OFF-AR-10003478"/>
    <x v="1"/>
    <x v="6"/>
    <s v="Avery Hi-Liter EverBold Pen Style Fluorescent Highlighters, 4/Pack"/>
    <n v="56.980000000000004"/>
    <x v="3"/>
    <n v="0"/>
    <n v="22.792000000000002"/>
  </r>
  <r>
    <n v="753"/>
    <s v="CA-2014-126074"/>
    <x v="3"/>
    <x v="280"/>
    <d v="2014-10-07T00:00:00"/>
    <x v="1"/>
    <s v="RF-19735"/>
    <s v="Roland Fjeld"/>
    <x v="0"/>
    <s v="United States"/>
    <s v="Trenton"/>
    <x v="12"/>
    <n v="48183"/>
    <x v="2"/>
    <s v="OFF-BI-10000546"/>
    <x v="1"/>
    <x v="8"/>
    <s v="Avery Durable Binders"/>
    <n v="2.88"/>
    <x v="7"/>
    <n v="0"/>
    <n v="1.4112"/>
  </r>
  <r>
    <n v="754"/>
    <s v="CA-2013-110499"/>
    <x v="0"/>
    <x v="281"/>
    <d v="2013-04-10T00:00:00"/>
    <x v="2"/>
    <s v="YC-21895"/>
    <s v="Yoseph Carroll"/>
    <x v="1"/>
    <s v="United States"/>
    <s v="San Francisco"/>
    <x v="1"/>
    <n v="94110"/>
    <x v="1"/>
    <s v="TEC-CO-10002095"/>
    <x v="2"/>
    <x v="16"/>
    <s v="Hewlett Packard 610 Color Digital Copier / Printer"/>
    <n v="1199.9760000000001"/>
    <x v="1"/>
    <n v="0.2"/>
    <n v="374.99249999999995"/>
  </r>
  <r>
    <n v="755"/>
    <s v="CA-2012-135272"/>
    <x v="1"/>
    <x v="214"/>
    <d v="2012-12-12T00:00:00"/>
    <x v="1"/>
    <s v="MS-17830"/>
    <s v="Melanie Seite"/>
    <x v="0"/>
    <s v="United States"/>
    <s v="Los Angeles"/>
    <x v="1"/>
    <n v="90036"/>
    <x v="1"/>
    <s v="FUR-FU-10002759"/>
    <x v="0"/>
    <x v="5"/>
    <s v="12-1/2 Diameter Round Wall Clock"/>
    <n v="79.92"/>
    <x v="4"/>
    <n v="0"/>
    <n v="28.7712"/>
  </r>
  <r>
    <n v="756"/>
    <s v="CA-2013-140928"/>
    <x v="0"/>
    <x v="31"/>
    <d v="2013-09-23T00:00:00"/>
    <x v="1"/>
    <s v="NB-18655"/>
    <s v="Nona Balk"/>
    <x v="1"/>
    <s v="United States"/>
    <s v="Jacksonville"/>
    <x v="2"/>
    <n v="32216"/>
    <x v="0"/>
    <s v="FUR-TA-10001095"/>
    <x v="0"/>
    <x v="3"/>
    <s v="Chromcraft Round Conference Tables"/>
    <n v="383.43799999999999"/>
    <x v="4"/>
    <n v="0.45"/>
    <n v="-167.3184"/>
  </r>
  <r>
    <n v="757"/>
    <s v="CA-2011-106803"/>
    <x v="2"/>
    <x v="282"/>
    <d v="2012-01-02T00:00:00"/>
    <x v="1"/>
    <s v="DC-13285"/>
    <s v="Debra Catini"/>
    <x v="0"/>
    <s v="United States"/>
    <s v="Cottage Grove"/>
    <x v="11"/>
    <n v="55016"/>
    <x v="2"/>
    <s v="OFF-ST-10002444"/>
    <x v="1"/>
    <x v="4"/>
    <s v="Recycled Eldon Regeneration Jumbo File"/>
    <n v="24.56"/>
    <x v="0"/>
    <n v="0"/>
    <n v="6.8767999999999994"/>
  </r>
  <r>
    <n v="758"/>
    <s v="CA-2011-106803"/>
    <x v="2"/>
    <x v="282"/>
    <d v="2012-01-02T00:00:00"/>
    <x v="1"/>
    <s v="DC-13285"/>
    <s v="Debra Catini"/>
    <x v="0"/>
    <s v="United States"/>
    <s v="Cottage Grove"/>
    <x v="11"/>
    <n v="55016"/>
    <x v="2"/>
    <s v="TEC-AC-10001267"/>
    <x v="2"/>
    <x v="11"/>
    <s v="Imation 32GB Pocket Pro USB 3.0 Flash Drive - 32 GB - Black - 1 P ..."/>
    <n v="119.8"/>
    <x v="4"/>
    <n v="0"/>
    <n v="47.92"/>
  </r>
  <r>
    <n v="759"/>
    <s v="CA-2014-117240"/>
    <x v="3"/>
    <x v="283"/>
    <d v="2014-07-29T00:00:00"/>
    <x v="1"/>
    <s v="CP-12340"/>
    <s v="Christine Phan"/>
    <x v="1"/>
    <s v="United States"/>
    <s v="New York City"/>
    <x v="15"/>
    <n v="10009"/>
    <x v="3"/>
    <s v="OFF-BI-10000848"/>
    <x v="1"/>
    <x v="8"/>
    <s v="Angle-D Ring Binders"/>
    <n v="13.128"/>
    <x v="1"/>
    <n v="0.2"/>
    <n v="4.2665999999999986"/>
  </r>
  <r>
    <n v="760"/>
    <s v="CA-2014-133333"/>
    <x v="3"/>
    <x v="65"/>
    <d v="2014-09-23T00:00:00"/>
    <x v="1"/>
    <s v="BF-11020"/>
    <s v="Barry Französisch"/>
    <x v="1"/>
    <s v="United States"/>
    <s v="Green Bay"/>
    <x v="6"/>
    <n v="54302"/>
    <x v="2"/>
    <s v="OFF-PA-10002377"/>
    <x v="1"/>
    <x v="10"/>
    <s v="Adams Telephone Message Book W/Dividers/Space For Phone Numbers, 5 1/4&quot;X8 1/2&quot;, 200/Messages"/>
    <n v="22.72"/>
    <x v="4"/>
    <n v="0"/>
    <n v="10.223999999999998"/>
  </r>
  <r>
    <n v="761"/>
    <s v="CA-2012-112319"/>
    <x v="1"/>
    <x v="284"/>
    <d v="2012-09-05T00:00:00"/>
    <x v="1"/>
    <s v="AR-10510"/>
    <s v="Andrew Roberts"/>
    <x v="0"/>
    <s v="United States"/>
    <s v="Los Angeles"/>
    <x v="1"/>
    <n v="90004"/>
    <x v="1"/>
    <s v="OFF-PA-10003441"/>
    <x v="1"/>
    <x v="10"/>
    <s v="Xerox 226"/>
    <n v="58.320000000000007"/>
    <x v="6"/>
    <n v="0"/>
    <n v="27.993600000000001"/>
  </r>
  <r>
    <n v="762"/>
    <s v="CA-2014-126046"/>
    <x v="3"/>
    <x v="132"/>
    <d v="2014-11-08T00:00:00"/>
    <x v="1"/>
    <s v="JC-16105"/>
    <s v="Julie Creighton"/>
    <x v="1"/>
    <s v="United States"/>
    <s v="Atlanta"/>
    <x v="32"/>
    <n v="30318"/>
    <x v="0"/>
    <s v="OFF-LA-10004484"/>
    <x v="1"/>
    <x v="2"/>
    <s v="Avery 476"/>
    <n v="12.39"/>
    <x v="1"/>
    <n v="0"/>
    <n v="5.6993999999999998"/>
  </r>
  <r>
    <n v="763"/>
    <s v="CA-2012-114923"/>
    <x v="1"/>
    <x v="285"/>
    <d v="2012-02-13T00:00:00"/>
    <x v="1"/>
    <s v="LH-17020"/>
    <s v="Lisa Hazard"/>
    <x v="0"/>
    <s v="United States"/>
    <s v="Columbus"/>
    <x v="24"/>
    <n v="43229"/>
    <x v="3"/>
    <s v="TEC-PH-10003931"/>
    <x v="2"/>
    <x v="7"/>
    <s v="JBL Micro Wireless Portable Bluetooth Speaker"/>
    <n v="107.982"/>
    <x v="1"/>
    <n v="0.4"/>
    <n v="-26.995499999999993"/>
  </r>
  <r>
    <n v="764"/>
    <s v="CA-2011-162775"/>
    <x v="2"/>
    <x v="286"/>
    <d v="2011-01-16T00:00:00"/>
    <x v="0"/>
    <s v="CS-12250"/>
    <s v="Chris Selesnick"/>
    <x v="1"/>
    <s v="United States"/>
    <s v="Bossier City"/>
    <x v="28"/>
    <n v="71111"/>
    <x v="0"/>
    <s v="OFF-EN-10001990"/>
    <x v="1"/>
    <x v="12"/>
    <s v="Staples"/>
    <n v="11.36"/>
    <x v="0"/>
    <n v="0"/>
    <n v="5.3391999999999991"/>
  </r>
  <r>
    <n v="765"/>
    <s v="CA-2011-162775"/>
    <x v="2"/>
    <x v="286"/>
    <d v="2011-01-16T00:00:00"/>
    <x v="0"/>
    <s v="CS-12250"/>
    <s v="Chris Selesnick"/>
    <x v="1"/>
    <s v="United States"/>
    <s v="Bossier City"/>
    <x v="28"/>
    <n v="71111"/>
    <x v="0"/>
    <s v="OFF-EN-10001532"/>
    <x v="1"/>
    <x v="12"/>
    <s v="Brown Kraft Recycled Envelopes"/>
    <n v="50.94"/>
    <x v="1"/>
    <n v="0"/>
    <n v="25.47"/>
  </r>
  <r>
    <n v="766"/>
    <s v="CA-2011-162775"/>
    <x v="2"/>
    <x v="286"/>
    <d v="2011-01-16T00:00:00"/>
    <x v="0"/>
    <s v="CS-12250"/>
    <s v="Chris Selesnick"/>
    <x v="1"/>
    <s v="United States"/>
    <s v="Bossier City"/>
    <x v="28"/>
    <n v="71111"/>
    <x v="0"/>
    <s v="TEC-AC-10003174"/>
    <x v="2"/>
    <x v="11"/>
    <s v="Plantronics S12 Corded Telephone Headset System"/>
    <n v="646.74"/>
    <x v="5"/>
    <n v="0"/>
    <n v="258.69600000000003"/>
  </r>
  <r>
    <n v="767"/>
    <s v="CA-2011-162775"/>
    <x v="2"/>
    <x v="286"/>
    <d v="2011-01-16T00:00:00"/>
    <x v="0"/>
    <s v="CS-12250"/>
    <s v="Chris Selesnick"/>
    <x v="1"/>
    <s v="United States"/>
    <s v="Bossier City"/>
    <x v="28"/>
    <n v="71111"/>
    <x v="0"/>
    <s v="OFF-BI-10004187"/>
    <x v="1"/>
    <x v="8"/>
    <s v="Staples"/>
    <n v="5.64"/>
    <x v="1"/>
    <n v="0"/>
    <n v="2.7071999999999994"/>
  </r>
  <r>
    <n v="768"/>
    <s v="CA-2011-162775"/>
    <x v="2"/>
    <x v="286"/>
    <d v="2011-01-16T00:00:00"/>
    <x v="0"/>
    <s v="CS-12250"/>
    <s v="Chris Selesnick"/>
    <x v="1"/>
    <s v="United States"/>
    <s v="Bossier City"/>
    <x v="28"/>
    <n v="71111"/>
    <x v="0"/>
    <s v="OFF-ST-10000025"/>
    <x v="1"/>
    <x v="4"/>
    <s v="Fellowes Stor/Drawer Steel Plus Storage Drawers"/>
    <n v="572.58000000000004"/>
    <x v="5"/>
    <n v="0"/>
    <n v="34.354799999999955"/>
  </r>
  <r>
    <n v="769"/>
    <s v="CA-2011-106810"/>
    <x v="2"/>
    <x v="287"/>
    <d v="2011-05-20T00:00:00"/>
    <x v="1"/>
    <s v="AJ-10795"/>
    <s v="Anthony Johnson"/>
    <x v="1"/>
    <s v="United States"/>
    <s v="Saint Petersburg"/>
    <x v="2"/>
    <n v="33710"/>
    <x v="0"/>
    <s v="FUR-FU-10004306"/>
    <x v="0"/>
    <x v="5"/>
    <s v="Electrix Halogen Magnifier Lamp"/>
    <n v="310.88000000000005"/>
    <x v="0"/>
    <n v="0.2"/>
    <n v="23.315999999999988"/>
  </r>
  <r>
    <n v="770"/>
    <s v="CA-2013-157245"/>
    <x v="0"/>
    <x v="288"/>
    <d v="2013-05-25T00:00:00"/>
    <x v="1"/>
    <s v="LE-16810"/>
    <s v="Laurel Elliston"/>
    <x v="0"/>
    <s v="United States"/>
    <s v="Arlington"/>
    <x v="17"/>
    <n v="22204"/>
    <x v="0"/>
    <s v="FUR-CH-10003746"/>
    <x v="0"/>
    <x v="1"/>
    <s v="Hon 4070 Series Pagoda Round Back Stacking Chairs"/>
    <n v="641.96"/>
    <x v="0"/>
    <n v="0"/>
    <n v="179.74880000000002"/>
  </r>
  <r>
    <n v="771"/>
    <s v="CA-2014-104220"/>
    <x v="3"/>
    <x v="289"/>
    <d v="2014-02-06T00:00:00"/>
    <x v="1"/>
    <s v="BV-11245"/>
    <s v="Benjamin Venier"/>
    <x v="1"/>
    <s v="United States"/>
    <s v="Des Moines"/>
    <x v="23"/>
    <n v="50315"/>
    <x v="2"/>
    <s v="OFF-BI-10001036"/>
    <x v="1"/>
    <x v="8"/>
    <s v="Cardinal EasyOpen D-Ring Binders"/>
    <n v="18.28"/>
    <x v="0"/>
    <n v="0"/>
    <n v="9.14"/>
  </r>
  <r>
    <n v="772"/>
    <s v="CA-2014-104220"/>
    <x v="3"/>
    <x v="289"/>
    <d v="2014-02-06T00:00:00"/>
    <x v="1"/>
    <s v="BV-11245"/>
    <s v="Benjamin Venier"/>
    <x v="1"/>
    <s v="United States"/>
    <s v="Des Moines"/>
    <x v="23"/>
    <n v="50315"/>
    <x v="2"/>
    <s v="TEC-PH-10004614"/>
    <x v="2"/>
    <x v="7"/>
    <s v="AT&amp;T 841000 Phone"/>
    <n v="207"/>
    <x v="1"/>
    <n v="0"/>
    <n v="51.75"/>
  </r>
  <r>
    <n v="773"/>
    <s v="CA-2014-104220"/>
    <x v="3"/>
    <x v="289"/>
    <d v="2014-02-06T00:00:00"/>
    <x v="1"/>
    <s v="BV-11245"/>
    <s v="Benjamin Venier"/>
    <x v="1"/>
    <s v="United States"/>
    <s v="Des Moines"/>
    <x v="23"/>
    <n v="50315"/>
    <x v="2"/>
    <s v="OFF-BI-10000301"/>
    <x v="1"/>
    <x v="8"/>
    <s v="GBC Instant Report Kit"/>
    <n v="32.35"/>
    <x v="2"/>
    <n v="0"/>
    <n v="16.175000000000001"/>
  </r>
  <r>
    <n v="774"/>
    <s v="CA-2014-104220"/>
    <x v="3"/>
    <x v="289"/>
    <d v="2014-02-06T00:00:00"/>
    <x v="1"/>
    <s v="BV-11245"/>
    <s v="Benjamin Venier"/>
    <x v="1"/>
    <s v="United States"/>
    <s v="Des Moines"/>
    <x v="23"/>
    <n v="50315"/>
    <x v="2"/>
    <s v="OFF-BI-10003910"/>
    <x v="1"/>
    <x v="8"/>
    <s v="DXL Angle-View Binders with Locking Rings by Samsill"/>
    <n v="7.71"/>
    <x v="7"/>
    <n v="0"/>
    <n v="3.4695"/>
  </r>
  <r>
    <n v="775"/>
    <s v="CA-2014-104220"/>
    <x v="3"/>
    <x v="289"/>
    <d v="2014-02-06T00:00:00"/>
    <x v="1"/>
    <s v="BV-11245"/>
    <s v="Benjamin Venier"/>
    <x v="1"/>
    <s v="United States"/>
    <s v="Des Moines"/>
    <x v="23"/>
    <n v="50315"/>
    <x v="2"/>
    <s v="OFF-AR-10004648"/>
    <x v="1"/>
    <x v="6"/>
    <s v="Boston 19500 Mighty Mite Electric Pencil Sharpener"/>
    <n v="40.299999999999997"/>
    <x v="0"/>
    <n v="0"/>
    <n v="10.881"/>
  </r>
  <r>
    <n v="776"/>
    <s v="CA-2014-104220"/>
    <x v="3"/>
    <x v="289"/>
    <d v="2014-02-06T00:00:00"/>
    <x v="1"/>
    <s v="BV-11245"/>
    <s v="Benjamin Venier"/>
    <x v="1"/>
    <s v="United States"/>
    <s v="Des Moines"/>
    <x v="23"/>
    <n v="50315"/>
    <x v="2"/>
    <s v="FUR-FU-10002597"/>
    <x v="0"/>
    <x v="5"/>
    <s v="C-Line Magnetic Cubicle Keepers, Clear Polypropylene"/>
    <n v="34.580000000000005"/>
    <x v="3"/>
    <n v="0"/>
    <n v="14.523600000000002"/>
  </r>
  <r>
    <n v="777"/>
    <s v="CA-2011-165974"/>
    <x v="2"/>
    <x v="290"/>
    <d v="2011-07-06T00:00:00"/>
    <x v="1"/>
    <s v="DL-12865"/>
    <s v="Dan Lawera"/>
    <x v="0"/>
    <s v="United States"/>
    <s v="Cincinnati"/>
    <x v="24"/>
    <n v="45231"/>
    <x v="3"/>
    <s v="OFF-AR-10003405"/>
    <x v="1"/>
    <x v="6"/>
    <s v="Dixon My First Ticonderoga Pencil, #2"/>
    <n v="32.76"/>
    <x v="3"/>
    <n v="0.2"/>
    <n v="3.6854999999999958"/>
  </r>
  <r>
    <n v="778"/>
    <s v="CA-2012-144267"/>
    <x v="1"/>
    <x v="291"/>
    <d v="2012-08-23T00:00:00"/>
    <x v="2"/>
    <s v="NZ-18565"/>
    <s v="Nick Zandusky"/>
    <x v="2"/>
    <s v="United States"/>
    <s v="San Francisco"/>
    <x v="1"/>
    <n v="94110"/>
    <x v="1"/>
    <s v="FUR-CH-10002335"/>
    <x v="0"/>
    <x v="1"/>
    <s v="Hon GuestStacker Chair"/>
    <n v="544.00800000000004"/>
    <x v="1"/>
    <n v="0.2"/>
    <n v="40.800600000000003"/>
  </r>
  <r>
    <n v="779"/>
    <s v="CA-2012-144267"/>
    <x v="1"/>
    <x v="291"/>
    <d v="2012-08-23T00:00:00"/>
    <x v="2"/>
    <s v="NZ-18565"/>
    <s v="Nick Zandusky"/>
    <x v="2"/>
    <s v="United States"/>
    <s v="San Francisco"/>
    <x v="1"/>
    <n v="94110"/>
    <x v="1"/>
    <s v="OFF-PA-10000157"/>
    <x v="1"/>
    <x v="10"/>
    <s v="Xerox 191"/>
    <n v="59.94"/>
    <x v="1"/>
    <n v="0"/>
    <n v="28.171799999999998"/>
  </r>
  <r>
    <n v="780"/>
    <s v="CA-2012-144267"/>
    <x v="1"/>
    <x v="291"/>
    <d v="2012-08-23T00:00:00"/>
    <x v="2"/>
    <s v="NZ-18565"/>
    <s v="Nick Zandusky"/>
    <x v="2"/>
    <s v="United States"/>
    <s v="San Francisco"/>
    <x v="1"/>
    <n v="94110"/>
    <x v="1"/>
    <s v="OFF-PA-10001947"/>
    <x v="1"/>
    <x v="10"/>
    <s v="Xerox 1974"/>
    <n v="23.92"/>
    <x v="4"/>
    <n v="0"/>
    <n v="11.720800000000001"/>
  </r>
  <r>
    <n v="781"/>
    <s v="CA-2012-144267"/>
    <x v="1"/>
    <x v="291"/>
    <d v="2012-08-23T00:00:00"/>
    <x v="2"/>
    <s v="NZ-18565"/>
    <s v="Nick Zandusky"/>
    <x v="2"/>
    <s v="United States"/>
    <s v="San Francisco"/>
    <x v="1"/>
    <n v="94110"/>
    <x v="1"/>
    <s v="OFF-PA-10003657"/>
    <x v="1"/>
    <x v="10"/>
    <s v="Xerox 1927"/>
    <n v="4.28"/>
    <x v="7"/>
    <n v="0"/>
    <n v="1.9259999999999997"/>
  </r>
  <r>
    <n v="782"/>
    <s v="US-2012-157014"/>
    <x v="1"/>
    <x v="292"/>
    <d v="2012-10-06T00:00:00"/>
    <x v="0"/>
    <s v="BM-11785"/>
    <s v="Bryan Mills"/>
    <x v="0"/>
    <s v="United States"/>
    <s v="Columbus"/>
    <x v="24"/>
    <n v="43229"/>
    <x v="3"/>
    <s v="OFF-BI-10001098"/>
    <x v="1"/>
    <x v="8"/>
    <s v="Acco D-Ring Binder w/DublLock"/>
    <n v="32.07"/>
    <x v="2"/>
    <n v="0.7"/>
    <n v="-22.448999999999991"/>
  </r>
  <r>
    <n v="783"/>
    <s v="US-2012-157014"/>
    <x v="1"/>
    <x v="292"/>
    <d v="2012-10-06T00:00:00"/>
    <x v="0"/>
    <s v="BM-11785"/>
    <s v="Bryan Mills"/>
    <x v="0"/>
    <s v="United States"/>
    <s v="Columbus"/>
    <x v="24"/>
    <n v="43229"/>
    <x v="3"/>
    <s v="TEC-AC-10002167"/>
    <x v="2"/>
    <x v="11"/>
    <s v="Imation 8gb Micro Traveldrive Usb 2.0 Flash Drive"/>
    <n v="24"/>
    <x v="0"/>
    <n v="0.2"/>
    <n v="-2.6999999999999993"/>
  </r>
  <r>
    <n v="784"/>
    <s v="US-2012-157014"/>
    <x v="1"/>
    <x v="292"/>
    <d v="2012-10-06T00:00:00"/>
    <x v="0"/>
    <s v="BM-11785"/>
    <s v="Bryan Mills"/>
    <x v="0"/>
    <s v="United States"/>
    <s v="Columbus"/>
    <x v="24"/>
    <n v="43229"/>
    <x v="3"/>
    <s v="FUR-BO-10004409"/>
    <x v="0"/>
    <x v="0"/>
    <s v="Safco Value Mate Series Steel Bookcases, Baked Enamel Finish on Steel, Gray"/>
    <n v="35.49"/>
    <x v="7"/>
    <n v="0.5"/>
    <n v="-15.615600000000001"/>
  </r>
  <r>
    <n v="785"/>
    <s v="US-2012-157014"/>
    <x v="1"/>
    <x v="292"/>
    <d v="2012-10-06T00:00:00"/>
    <x v="0"/>
    <s v="BM-11785"/>
    <s v="Bryan Mills"/>
    <x v="0"/>
    <s v="United States"/>
    <s v="Columbus"/>
    <x v="24"/>
    <n v="43229"/>
    <x v="3"/>
    <s v="TEC-AC-10000057"/>
    <x v="2"/>
    <x v="11"/>
    <s v="Microsoft Natural Ergonomic Keyboard 4000"/>
    <n v="47.984000000000002"/>
    <x v="0"/>
    <n v="0.2"/>
    <n v="0.59979999999999656"/>
  </r>
  <r>
    <n v="786"/>
    <s v="CA-2012-154921"/>
    <x v="1"/>
    <x v="293"/>
    <d v="2012-05-28T00:00:00"/>
    <x v="1"/>
    <s v="EA-14035"/>
    <s v="Erin Ashbrook"/>
    <x v="1"/>
    <s v="United States"/>
    <s v="Columbia"/>
    <x v="20"/>
    <n v="29203"/>
    <x v="0"/>
    <s v="OFF-EN-10000056"/>
    <x v="1"/>
    <x v="12"/>
    <s v="Cameo Buff Policy Envelopes"/>
    <n v="186.69"/>
    <x v="1"/>
    <n v="0"/>
    <n v="87.744299999999981"/>
  </r>
  <r>
    <n v="787"/>
    <s v="CA-2014-129567"/>
    <x v="3"/>
    <x v="294"/>
    <d v="2014-03-22T00:00:00"/>
    <x v="0"/>
    <s v="CL-12565"/>
    <s v="Clay Ludtke"/>
    <x v="0"/>
    <s v="United States"/>
    <s v="Lancaster"/>
    <x v="1"/>
    <n v="93534"/>
    <x v="1"/>
    <s v="OFF-BI-10000014"/>
    <x v="1"/>
    <x v="8"/>
    <s v="Heavy-Duty E-Z-D Binders"/>
    <n v="17.456"/>
    <x v="0"/>
    <n v="0.2"/>
    <n v="5.8914"/>
  </r>
  <r>
    <n v="788"/>
    <s v="CA-2012-154620"/>
    <x v="1"/>
    <x v="295"/>
    <d v="2012-12-16T00:00:00"/>
    <x v="1"/>
    <s v="LT-17110"/>
    <s v="Liz Thompson"/>
    <x v="0"/>
    <s v="United States"/>
    <s v="Lancaster"/>
    <x v="1"/>
    <n v="93534"/>
    <x v="1"/>
    <s v="FUR-CH-10004675"/>
    <x v="0"/>
    <x v="1"/>
    <s v="Lifetime Advantage Folding Chairs, 4/Carton"/>
    <n v="348.92800000000005"/>
    <x v="0"/>
    <n v="0.2"/>
    <n v="34.89279999999998"/>
  </r>
  <r>
    <n v="789"/>
    <s v="CA-2012-115938"/>
    <x v="1"/>
    <x v="153"/>
    <d v="2012-06-30T00:00:00"/>
    <x v="1"/>
    <s v="SA-20830"/>
    <s v="Sue Ann Reed"/>
    <x v="0"/>
    <s v="United States"/>
    <s v="Richmond"/>
    <x v="17"/>
    <n v="23223"/>
    <x v="0"/>
    <s v="OFF-BI-10001543"/>
    <x v="1"/>
    <x v="8"/>
    <s v="GBC VeloBinder Manual Binding System"/>
    <n v="143.96"/>
    <x v="4"/>
    <n v="0"/>
    <n v="69.100800000000007"/>
  </r>
  <r>
    <n v="790"/>
    <s v="CA-2012-115938"/>
    <x v="1"/>
    <x v="153"/>
    <d v="2012-06-30T00:00:00"/>
    <x v="1"/>
    <s v="SA-20830"/>
    <s v="Sue Ann Reed"/>
    <x v="0"/>
    <s v="United States"/>
    <s v="Richmond"/>
    <x v="17"/>
    <n v="23223"/>
    <x v="0"/>
    <s v="OFF-ST-10001321"/>
    <x v="1"/>
    <x v="4"/>
    <s v="Decoflex Hanging Personal Folder File, Blue"/>
    <n v="15.42"/>
    <x v="7"/>
    <n v="0"/>
    <n v="4.1634000000000011"/>
  </r>
  <r>
    <n v="791"/>
    <s v="CA-2012-115938"/>
    <x v="1"/>
    <x v="153"/>
    <d v="2012-06-30T00:00:00"/>
    <x v="1"/>
    <s v="SA-20830"/>
    <s v="Sue Ann Reed"/>
    <x v="0"/>
    <s v="United States"/>
    <s v="Richmond"/>
    <x v="17"/>
    <n v="23223"/>
    <x v="0"/>
    <s v="OFF-BI-10001132"/>
    <x v="1"/>
    <x v="8"/>
    <s v="Acco PRESSTEX Data Binder with Storage Hooks, Dark Blue, 9 1/2&quot; X 11&quot;"/>
    <n v="43.04"/>
    <x v="8"/>
    <n v="0"/>
    <n v="21.089600000000001"/>
  </r>
  <r>
    <n v="792"/>
    <s v="CA-2012-115938"/>
    <x v="1"/>
    <x v="153"/>
    <d v="2012-06-30T00:00:00"/>
    <x v="1"/>
    <s v="SA-20830"/>
    <s v="Sue Ann Reed"/>
    <x v="0"/>
    <s v="United States"/>
    <s v="Richmond"/>
    <x v="17"/>
    <n v="23223"/>
    <x v="0"/>
    <s v="FUR-CH-10003199"/>
    <x v="0"/>
    <x v="1"/>
    <s v="Office Star - Contemporary Task Swivel Chair"/>
    <n v="332.94"/>
    <x v="1"/>
    <n v="0"/>
    <n v="79.905599999999993"/>
  </r>
  <r>
    <n v="793"/>
    <s v="CA-2013-105256"/>
    <x v="0"/>
    <x v="244"/>
    <d v="2013-05-21T00:00:00"/>
    <x v="3"/>
    <s v="JK-15730"/>
    <s v="Joe Kamberova"/>
    <x v="0"/>
    <s v="United States"/>
    <s v="Asheville"/>
    <x v="3"/>
    <n v="28806"/>
    <x v="0"/>
    <s v="TEC-PH-10001530"/>
    <x v="2"/>
    <x v="7"/>
    <s v="Cisco Unified IP Phone 7945G VoIP phone"/>
    <n v="1363.96"/>
    <x v="2"/>
    <n v="0.2"/>
    <n v="85.247500000000002"/>
  </r>
  <r>
    <n v="794"/>
    <s v="CA-2011-156433"/>
    <x v="2"/>
    <x v="59"/>
    <d v="2011-09-26T00:00:00"/>
    <x v="1"/>
    <s v="ES-14020"/>
    <s v="Erica Smith"/>
    <x v="0"/>
    <s v="United States"/>
    <s v="San Francisco"/>
    <x v="1"/>
    <n v="94110"/>
    <x v="1"/>
    <s v="OFF-LA-10001569"/>
    <x v="1"/>
    <x v="2"/>
    <s v="Avery 499"/>
    <n v="9.9600000000000009"/>
    <x v="0"/>
    <n v="0"/>
    <n v="4.5815999999999999"/>
  </r>
  <r>
    <n v="795"/>
    <s v="CA-2011-156433"/>
    <x v="2"/>
    <x v="59"/>
    <d v="2011-09-26T00:00:00"/>
    <x v="1"/>
    <s v="ES-14020"/>
    <s v="Erica Smith"/>
    <x v="0"/>
    <s v="United States"/>
    <s v="San Francisco"/>
    <x v="1"/>
    <n v="94110"/>
    <x v="1"/>
    <s v="OFF-PA-10003724"/>
    <x v="1"/>
    <x v="10"/>
    <s v="Wirebound Message Book, 4 per Page"/>
    <n v="21.72"/>
    <x v="4"/>
    <n v="0"/>
    <n v="10.642799999999999"/>
  </r>
  <r>
    <n v="796"/>
    <s v="CA-2014-151428"/>
    <x v="3"/>
    <x v="296"/>
    <d v="2014-09-27T00:00:00"/>
    <x v="1"/>
    <s v="RH-19495"/>
    <s v="Rick Hansen"/>
    <x v="0"/>
    <s v="United States"/>
    <s v="Rochester"/>
    <x v="11"/>
    <n v="55901"/>
    <x v="2"/>
    <s v="OFF-BI-10000546"/>
    <x v="1"/>
    <x v="8"/>
    <s v="Avery Durable Binders"/>
    <n v="20.16"/>
    <x v="3"/>
    <n v="0"/>
    <n v="9.8783999999999992"/>
  </r>
  <r>
    <n v="797"/>
    <s v="CA-2012-124653"/>
    <x v="1"/>
    <x v="100"/>
    <d v="2012-12-26T00:00:00"/>
    <x v="2"/>
    <s v="DB-13120"/>
    <s v="David Bremer"/>
    <x v="1"/>
    <s v="United States"/>
    <s v="Rochester"/>
    <x v="15"/>
    <n v="14609"/>
    <x v="3"/>
    <s v="OFF-PA-10000176"/>
    <x v="1"/>
    <x v="10"/>
    <s v="Xerox 1887"/>
    <n v="132.79"/>
    <x v="3"/>
    <n v="0"/>
    <n v="63.739199999999997"/>
  </r>
  <r>
    <n v="798"/>
    <s v="CA-2012-124653"/>
    <x v="1"/>
    <x v="100"/>
    <d v="2012-12-26T00:00:00"/>
    <x v="2"/>
    <s v="DB-13120"/>
    <s v="David Bremer"/>
    <x v="1"/>
    <s v="United States"/>
    <s v="Rochester"/>
    <x v="15"/>
    <n v="14609"/>
    <x v="3"/>
    <s v="OFF-PA-10002365"/>
    <x v="1"/>
    <x v="10"/>
    <s v="Xerox 1967"/>
    <n v="12.96"/>
    <x v="0"/>
    <n v="0"/>
    <n v="6.2208000000000006"/>
  </r>
  <r>
    <n v="799"/>
    <s v="CA-2012-124653"/>
    <x v="1"/>
    <x v="100"/>
    <d v="2012-12-26T00:00:00"/>
    <x v="2"/>
    <s v="DB-13120"/>
    <s v="David Bremer"/>
    <x v="1"/>
    <s v="United States"/>
    <s v="Rochester"/>
    <x v="15"/>
    <n v="14609"/>
    <x v="3"/>
    <s v="OFF-LA-10002271"/>
    <x v="1"/>
    <x v="2"/>
    <s v="Smead Alpha-Z Color-Coded Second Alphabetical Labels and Starter Set"/>
    <n v="21.560000000000002"/>
    <x v="3"/>
    <n v="0"/>
    <n v="10.348799999999999"/>
  </r>
  <r>
    <n v="800"/>
    <s v="CA-2012-101910"/>
    <x v="1"/>
    <x v="154"/>
    <d v="2012-12-03T00:00:00"/>
    <x v="1"/>
    <s v="CD-11920"/>
    <s v="Carlos Daly"/>
    <x v="0"/>
    <s v="United States"/>
    <s v="Lake Elsinore"/>
    <x v="1"/>
    <n v="92530"/>
    <x v="1"/>
    <s v="FUR-CH-10002647"/>
    <x v="0"/>
    <x v="1"/>
    <s v="Situations Contoured Folding Chairs, 4/Set"/>
    <n v="283.92"/>
    <x v="2"/>
    <n v="0.2"/>
    <n v="17.745000000000019"/>
  </r>
  <r>
    <n v="801"/>
    <s v="CA-2014-105809"/>
    <x v="3"/>
    <x v="297"/>
    <d v="2014-02-24T00:00:00"/>
    <x v="2"/>
    <s v="HW-14935"/>
    <s v="Helen Wasserman"/>
    <x v="1"/>
    <s v="United States"/>
    <s v="San Diego"/>
    <x v="1"/>
    <n v="92105"/>
    <x v="1"/>
    <s v="FUR-FU-10004090"/>
    <x v="0"/>
    <x v="5"/>
    <s v="Executive Impressions 14&quot; Contract Wall Clock"/>
    <n v="22.23"/>
    <x v="7"/>
    <n v="0"/>
    <n v="7.3358999999999988"/>
  </r>
  <r>
    <n v="802"/>
    <s v="CA-2014-105809"/>
    <x v="3"/>
    <x v="297"/>
    <d v="2014-02-24T00:00:00"/>
    <x v="2"/>
    <s v="HW-14935"/>
    <s v="Helen Wasserman"/>
    <x v="1"/>
    <s v="United States"/>
    <s v="San Diego"/>
    <x v="1"/>
    <n v="92105"/>
    <x v="1"/>
    <s v="TEC-PH-10001580"/>
    <x v="2"/>
    <x v="7"/>
    <s v="Logitech Mobile Speakerphone P710e - speaker phone"/>
    <n v="215.96799999999999"/>
    <x v="0"/>
    <n v="0.2"/>
    <n v="18.897199999999991"/>
  </r>
  <r>
    <n v="803"/>
    <s v="CA-2013-136133"/>
    <x v="0"/>
    <x v="298"/>
    <d v="2013-08-24T00:00:00"/>
    <x v="0"/>
    <s v="HW-14935"/>
    <s v="Helen Wasserman"/>
    <x v="1"/>
    <s v="United States"/>
    <s v="New York City"/>
    <x v="15"/>
    <n v="10024"/>
    <x v="3"/>
    <s v="OFF-AP-10000576"/>
    <x v="1"/>
    <x v="9"/>
    <s v="Belkin 7 Outlet SurgeMaster II"/>
    <n v="355.32"/>
    <x v="6"/>
    <n v="0"/>
    <n v="99.48960000000001"/>
  </r>
  <r>
    <n v="804"/>
    <s v="CA-2013-115504"/>
    <x v="0"/>
    <x v="299"/>
    <d v="2013-03-18T00:00:00"/>
    <x v="1"/>
    <s v="MC-18130"/>
    <s v="Mike Caudle"/>
    <x v="1"/>
    <s v="United States"/>
    <s v="Monroe"/>
    <x v="28"/>
    <n v="71203"/>
    <x v="0"/>
    <s v="OFF-PA-10003953"/>
    <x v="1"/>
    <x v="10"/>
    <s v="Xerox 218"/>
    <n v="12.96"/>
    <x v="0"/>
    <n v="0"/>
    <n v="6.2208000000000006"/>
  </r>
  <r>
    <n v="805"/>
    <s v="CA-2014-135783"/>
    <x v="3"/>
    <x v="300"/>
    <d v="2014-04-25T00:00:00"/>
    <x v="2"/>
    <s v="GM-14440"/>
    <s v="Gary McGarr"/>
    <x v="0"/>
    <s v="United States"/>
    <s v="San Francisco"/>
    <x v="1"/>
    <n v="94122"/>
    <x v="1"/>
    <s v="FUR-FU-10000794"/>
    <x v="0"/>
    <x v="5"/>
    <s v="Eldon Stackable Tray, Side-Load, Legal, Smoke"/>
    <n v="18.28"/>
    <x v="0"/>
    <n v="0"/>
    <n v="6.2151999999999994"/>
  </r>
  <r>
    <n v="806"/>
    <s v="CA-2011-134313"/>
    <x v="2"/>
    <x v="301"/>
    <d v="2011-11-07T00:00:00"/>
    <x v="1"/>
    <s v="RA-19915"/>
    <s v="Russell Applegate"/>
    <x v="0"/>
    <s v="United States"/>
    <s v="Denver"/>
    <x v="22"/>
    <n v="80219"/>
    <x v="1"/>
    <s v="OFF-AR-10001897"/>
    <x v="1"/>
    <x v="6"/>
    <s v="Model L Table or Wall-Mount Pencil Sharpener"/>
    <n v="43.176000000000002"/>
    <x v="1"/>
    <n v="0.2"/>
    <n v="4.3176000000000005"/>
  </r>
  <r>
    <n v="807"/>
    <s v="CA-2011-134313"/>
    <x v="2"/>
    <x v="301"/>
    <d v="2011-11-07T00:00:00"/>
    <x v="1"/>
    <s v="RA-19915"/>
    <s v="Russell Applegate"/>
    <x v="0"/>
    <s v="United States"/>
    <s v="Denver"/>
    <x v="22"/>
    <n v="80219"/>
    <x v="1"/>
    <s v="TEC-PH-10001795"/>
    <x v="2"/>
    <x v="7"/>
    <s v="ClearOne CHATAttach 160 - speaker phone"/>
    <n v="1983.9680000000001"/>
    <x v="4"/>
    <n v="0.2"/>
    <n v="247.99599999999981"/>
  </r>
  <r>
    <n v="808"/>
    <s v="CA-2012-140921"/>
    <x v="1"/>
    <x v="302"/>
    <d v="2012-02-05T00:00:00"/>
    <x v="2"/>
    <s v="AA-10375"/>
    <s v="Allen Armold"/>
    <x v="0"/>
    <s v="United States"/>
    <s v="Omaha"/>
    <x v="8"/>
    <n v="68104"/>
    <x v="2"/>
    <s v="FUR-FU-10003347"/>
    <x v="0"/>
    <x v="5"/>
    <s v="Coloredge Poster Frame"/>
    <n v="28.4"/>
    <x v="0"/>
    <n v="0"/>
    <n v="11.076000000000001"/>
  </r>
  <r>
    <n v="809"/>
    <s v="CA-2012-140921"/>
    <x v="1"/>
    <x v="302"/>
    <d v="2012-02-05T00:00:00"/>
    <x v="2"/>
    <s v="AA-10375"/>
    <s v="Allen Armold"/>
    <x v="0"/>
    <s v="United States"/>
    <s v="Omaha"/>
    <x v="8"/>
    <n v="68104"/>
    <x v="2"/>
    <s v="TEC-AC-10004901"/>
    <x v="2"/>
    <x v="11"/>
    <s v="Kensington SlimBlade Notebook Wireless Mouse with Nano Receiver "/>
    <n v="149.97"/>
    <x v="1"/>
    <n v="0"/>
    <n v="50.989800000000002"/>
  </r>
  <r>
    <n v="810"/>
    <s v="CA-2011-151995"/>
    <x v="2"/>
    <x v="303"/>
    <d v="2011-10-15T00:00:00"/>
    <x v="2"/>
    <s v="ZC-21910"/>
    <s v="Zuschuss Carroll"/>
    <x v="0"/>
    <s v="United States"/>
    <s v="Edmonds"/>
    <x v="4"/>
    <n v="98026"/>
    <x v="1"/>
    <s v="OFF-AR-10003190"/>
    <x v="1"/>
    <x v="6"/>
    <s v="Newell 32"/>
    <n v="11.52"/>
    <x v="4"/>
    <n v="0"/>
    <n v="3.2256"/>
  </r>
  <r>
    <n v="811"/>
    <s v="CA-2011-151995"/>
    <x v="2"/>
    <x v="303"/>
    <d v="2011-10-15T00:00:00"/>
    <x v="2"/>
    <s v="ZC-21910"/>
    <s v="Zuschuss Carroll"/>
    <x v="0"/>
    <s v="United States"/>
    <s v="Edmonds"/>
    <x v="4"/>
    <n v="98026"/>
    <x v="1"/>
    <s v="FUR-TA-10002903"/>
    <x v="0"/>
    <x v="3"/>
    <s v="Bevis Round Bullnose 29&quot; High Table Top"/>
    <n v="1298.55"/>
    <x v="2"/>
    <n v="0"/>
    <n v="311.65199999999999"/>
  </r>
  <r>
    <n v="812"/>
    <s v="CA-2011-151995"/>
    <x v="2"/>
    <x v="303"/>
    <d v="2011-10-15T00:00:00"/>
    <x v="2"/>
    <s v="ZC-21910"/>
    <s v="Zuschuss Carroll"/>
    <x v="0"/>
    <s v="United States"/>
    <s v="Edmonds"/>
    <x v="4"/>
    <n v="98026"/>
    <x v="1"/>
    <s v="OFF-AP-10000240"/>
    <x v="1"/>
    <x v="9"/>
    <s v="Belkin F9G930V10-GRY 9 Outlet Surge"/>
    <n v="213.92"/>
    <x v="4"/>
    <n v="0"/>
    <n v="62.036799999999971"/>
  </r>
  <r>
    <n v="813"/>
    <s v="CA-2011-151995"/>
    <x v="2"/>
    <x v="303"/>
    <d v="2011-10-15T00:00:00"/>
    <x v="2"/>
    <s v="ZC-21910"/>
    <s v="Zuschuss Carroll"/>
    <x v="0"/>
    <s v="United States"/>
    <s v="Edmonds"/>
    <x v="4"/>
    <n v="98026"/>
    <x v="1"/>
    <s v="TEC-AC-10001101"/>
    <x v="2"/>
    <x v="11"/>
    <s v="Sony 16GB Class 10 Micro SDHC R40 Memory Card"/>
    <n v="25.78"/>
    <x v="0"/>
    <n v="0"/>
    <n v="2.5779999999999994"/>
  </r>
  <r>
    <n v="814"/>
    <s v="CA-2014-143686"/>
    <x v="3"/>
    <x v="304"/>
    <d v="2014-05-15T00:00:00"/>
    <x v="3"/>
    <s v="PJ-19015"/>
    <s v="Pauline Johnson"/>
    <x v="0"/>
    <s v="United States"/>
    <s v="Santa Ana"/>
    <x v="1"/>
    <n v="92704"/>
    <x v="1"/>
    <s v="FUR-FU-10000794"/>
    <x v="0"/>
    <x v="5"/>
    <s v="Eldon Stackable Tray, Side-Load, Legal, Smoke"/>
    <n v="18.28"/>
    <x v="0"/>
    <n v="0"/>
    <n v="6.2151999999999994"/>
  </r>
  <r>
    <n v="815"/>
    <s v="CA-2014-143686"/>
    <x v="3"/>
    <x v="304"/>
    <d v="2014-05-15T00:00:00"/>
    <x v="3"/>
    <s v="PJ-19015"/>
    <s v="Pauline Johnson"/>
    <x v="0"/>
    <s v="United States"/>
    <s v="Santa Ana"/>
    <x v="1"/>
    <n v="92704"/>
    <x v="1"/>
    <s v="TEC-AC-10001838"/>
    <x v="2"/>
    <x v="11"/>
    <s v="Razer Tiamat Over Ear 7.1 Surround Sound PC Gaming Headset"/>
    <n v="1399.93"/>
    <x v="3"/>
    <n v="0"/>
    <n v="601.96990000000005"/>
  </r>
  <r>
    <n v="816"/>
    <s v="CA-2012-106565"/>
    <x v="1"/>
    <x v="305"/>
    <d v="2012-03-23T00:00:00"/>
    <x v="2"/>
    <s v="BW-11110"/>
    <s v="Bart Watters"/>
    <x v="1"/>
    <s v="United States"/>
    <s v="Milwaukee"/>
    <x v="6"/>
    <n v="53209"/>
    <x v="2"/>
    <s v="OFF-PA-10000061"/>
    <x v="1"/>
    <x v="10"/>
    <s v="Xerox 205"/>
    <n v="51.84"/>
    <x v="8"/>
    <n v="0"/>
    <n v="24.883200000000002"/>
  </r>
  <r>
    <n v="817"/>
    <s v="CA-2013-149370"/>
    <x v="0"/>
    <x v="306"/>
    <d v="2013-09-20T00:00:00"/>
    <x v="1"/>
    <s v="DB-13210"/>
    <s v="Dean Braden"/>
    <x v="0"/>
    <s v="United States"/>
    <s v="Philadelphia"/>
    <x v="9"/>
    <n v="19140"/>
    <x v="3"/>
    <s v="OFF-PA-10003651"/>
    <x v="1"/>
    <x v="10"/>
    <s v="Xerox 1968"/>
    <n v="5.3440000000000003"/>
    <x v="7"/>
    <n v="0.2"/>
    <n v="1.8703999999999998"/>
  </r>
  <r>
    <n v="818"/>
    <s v="CA-2011-140858"/>
    <x v="2"/>
    <x v="307"/>
    <d v="2011-07-02T00:00:00"/>
    <x v="1"/>
    <s v="CA-12775"/>
    <s v="Cynthia Arntzen"/>
    <x v="0"/>
    <s v="United States"/>
    <s v="Philadelphia"/>
    <x v="9"/>
    <n v="19140"/>
    <x v="3"/>
    <s v="OFF-PA-10000304"/>
    <x v="1"/>
    <x v="10"/>
    <s v="Xerox 1995"/>
    <n v="41.472000000000008"/>
    <x v="8"/>
    <n v="0.2"/>
    <n v="14.5152"/>
  </r>
  <r>
    <n v="819"/>
    <s v="CA-2011-140858"/>
    <x v="2"/>
    <x v="307"/>
    <d v="2011-07-02T00:00:00"/>
    <x v="1"/>
    <s v="CA-12775"/>
    <s v="Cynthia Arntzen"/>
    <x v="0"/>
    <s v="United States"/>
    <s v="Philadelphia"/>
    <x v="9"/>
    <n v="19140"/>
    <x v="3"/>
    <s v="OFF-BI-10003094"/>
    <x v="1"/>
    <x v="8"/>
    <s v="Self-Adhesive Ring Binder Labels"/>
    <n v="3.168000000000001"/>
    <x v="1"/>
    <n v="0.7"/>
    <n v="-2.4287999999999998"/>
  </r>
  <r>
    <n v="820"/>
    <s v="CA-2011-140858"/>
    <x v="2"/>
    <x v="307"/>
    <d v="2011-07-02T00:00:00"/>
    <x v="1"/>
    <s v="CA-12775"/>
    <s v="Cynthia Arntzen"/>
    <x v="0"/>
    <s v="United States"/>
    <s v="Philadelphia"/>
    <x v="9"/>
    <n v="19140"/>
    <x v="3"/>
    <s v="FUR-CH-10001394"/>
    <x v="0"/>
    <x v="1"/>
    <s v="Global Leather Executive Chair"/>
    <n v="1228.4649999999999"/>
    <x v="2"/>
    <n v="0.3"/>
    <n v="0"/>
  </r>
  <r>
    <n v="821"/>
    <s v="CA-2011-140858"/>
    <x v="2"/>
    <x v="307"/>
    <d v="2011-07-02T00:00:00"/>
    <x v="1"/>
    <s v="CA-12775"/>
    <s v="Cynthia Arntzen"/>
    <x v="0"/>
    <s v="United States"/>
    <s v="Philadelphia"/>
    <x v="9"/>
    <n v="19140"/>
    <x v="3"/>
    <s v="OFF-BI-10004230"/>
    <x v="1"/>
    <x v="8"/>
    <s v="GBC Recycled Grain Textured Covers"/>
    <n v="31.086000000000006"/>
    <x v="1"/>
    <n v="0.7"/>
    <n v="-22.796399999999991"/>
  </r>
  <r>
    <n v="822"/>
    <s v="CA-2011-140858"/>
    <x v="2"/>
    <x v="307"/>
    <d v="2011-07-02T00:00:00"/>
    <x v="1"/>
    <s v="CA-12775"/>
    <s v="Cynthia Arntzen"/>
    <x v="0"/>
    <s v="United States"/>
    <s v="Philadelphia"/>
    <x v="9"/>
    <n v="19140"/>
    <x v="3"/>
    <s v="OFF-PA-10003395"/>
    <x v="1"/>
    <x v="10"/>
    <s v="Xerox 1941"/>
    <n v="335.52"/>
    <x v="4"/>
    <n v="0.2"/>
    <n v="117.43199999999999"/>
  </r>
  <r>
    <n v="823"/>
    <s v="CA-2014-101434"/>
    <x v="3"/>
    <x v="308"/>
    <d v="2014-06-28T00:00:00"/>
    <x v="1"/>
    <s v="TR-21325"/>
    <s v="Toby Ritter"/>
    <x v="0"/>
    <s v="United States"/>
    <s v="Belleville"/>
    <x v="30"/>
    <n v="7109"/>
    <x v="3"/>
    <s v="TEC-AC-10002402"/>
    <x v="2"/>
    <x v="11"/>
    <s v="Razer Kraken PRO Over Ear PC and Music Headset"/>
    <n v="239.96999999999997"/>
    <x v="1"/>
    <n v="0"/>
    <n v="71.990999999999985"/>
  </r>
  <r>
    <n v="824"/>
    <s v="CA-2014-101434"/>
    <x v="3"/>
    <x v="308"/>
    <d v="2014-06-28T00:00:00"/>
    <x v="1"/>
    <s v="TR-21325"/>
    <s v="Toby Ritter"/>
    <x v="0"/>
    <s v="United States"/>
    <s v="Belleville"/>
    <x v="30"/>
    <n v="7109"/>
    <x v="3"/>
    <s v="OFF-LA-10003223"/>
    <x v="1"/>
    <x v="2"/>
    <s v="Avery 508"/>
    <n v="9.82"/>
    <x v="0"/>
    <n v="0"/>
    <n v="4.8117999999999999"/>
  </r>
  <r>
    <n v="825"/>
    <s v="US-2011-102071"/>
    <x v="2"/>
    <x v="309"/>
    <d v="2011-05-15T00:00:00"/>
    <x v="1"/>
    <s v="PG-18820"/>
    <s v="Patrick Gardner"/>
    <x v="0"/>
    <s v="United States"/>
    <s v="San Francisco"/>
    <x v="1"/>
    <n v="94110"/>
    <x v="1"/>
    <s v="TEC-AC-10003441"/>
    <x v="2"/>
    <x v="11"/>
    <s v="Kingston Digital DataTraveler 32GB USB 2.0"/>
    <n v="67.8"/>
    <x v="4"/>
    <n v="0"/>
    <n v="4.0679999999999978"/>
  </r>
  <r>
    <n v="826"/>
    <s v="US-2011-102071"/>
    <x v="2"/>
    <x v="309"/>
    <d v="2011-05-15T00:00:00"/>
    <x v="1"/>
    <s v="PG-18820"/>
    <s v="Patrick Gardner"/>
    <x v="0"/>
    <s v="United States"/>
    <s v="San Francisco"/>
    <x v="1"/>
    <n v="94110"/>
    <x v="1"/>
    <s v="TEC-AC-10000109"/>
    <x v="2"/>
    <x v="11"/>
    <s v="Sony Micro Vault Click 16 GB USB 2.0 Flash Drive"/>
    <n v="167.97"/>
    <x v="1"/>
    <n v="0"/>
    <n v="40.31280000000001"/>
  </r>
  <r>
    <n v="827"/>
    <s v="CA-2014-126956"/>
    <x v="3"/>
    <x v="170"/>
    <d v="2014-08-29T00:00:00"/>
    <x v="1"/>
    <s v="GT-14710"/>
    <s v="Greg Tran"/>
    <x v="0"/>
    <s v="United States"/>
    <s v="Lakeville"/>
    <x v="11"/>
    <n v="55044"/>
    <x v="2"/>
    <s v="OFF-FA-10002280"/>
    <x v="1"/>
    <x v="13"/>
    <s v="Advantus Plastic Paper Clips"/>
    <n v="35"/>
    <x v="3"/>
    <n v="0"/>
    <n v="16.8"/>
  </r>
  <r>
    <n v="828"/>
    <s v="CA-2014-126956"/>
    <x v="3"/>
    <x v="170"/>
    <d v="2014-08-29T00:00:00"/>
    <x v="1"/>
    <s v="GT-14710"/>
    <s v="Greg Tran"/>
    <x v="0"/>
    <s v="United States"/>
    <s v="Lakeville"/>
    <x v="11"/>
    <n v="55044"/>
    <x v="2"/>
    <s v="OFF-SU-10000381"/>
    <x v="1"/>
    <x v="14"/>
    <s v="Acme Forged Steel Scissors with Black Enamel Handles"/>
    <n v="37.24"/>
    <x v="4"/>
    <n v="0"/>
    <n v="10.799599999999998"/>
  </r>
  <r>
    <n v="829"/>
    <s v="CA-2014-126956"/>
    <x v="3"/>
    <x v="170"/>
    <d v="2014-08-29T00:00:00"/>
    <x v="1"/>
    <s v="GT-14710"/>
    <s v="Greg Tran"/>
    <x v="0"/>
    <s v="United States"/>
    <s v="Lakeville"/>
    <x v="11"/>
    <n v="55044"/>
    <x v="2"/>
    <s v="OFF-EN-10004459"/>
    <x v="1"/>
    <x v="12"/>
    <s v="Security-Tint Envelopes"/>
    <n v="15.28"/>
    <x v="0"/>
    <n v="0"/>
    <n v="7.4871999999999996"/>
  </r>
  <r>
    <n v="830"/>
    <s v="CA-2014-129462"/>
    <x v="3"/>
    <x v="114"/>
    <d v="2014-06-22T00:00:00"/>
    <x v="0"/>
    <s v="JE-15745"/>
    <s v="Joel Eaton"/>
    <x v="0"/>
    <s v="United States"/>
    <s v="Florence"/>
    <x v="0"/>
    <n v="41042"/>
    <x v="0"/>
    <s v="FUR-CH-10000665"/>
    <x v="0"/>
    <x v="1"/>
    <s v="Global Airflow Leather Mesh Back Chair, Black"/>
    <n v="301.95999999999998"/>
    <x v="0"/>
    <n v="0"/>
    <n v="90.587999999999965"/>
  </r>
  <r>
    <n v="831"/>
    <s v="CA-2014-129462"/>
    <x v="3"/>
    <x v="114"/>
    <d v="2014-06-22T00:00:00"/>
    <x v="0"/>
    <s v="JE-15745"/>
    <s v="Joel Eaton"/>
    <x v="0"/>
    <s v="United States"/>
    <s v="Florence"/>
    <x v="0"/>
    <n v="41042"/>
    <x v="0"/>
    <s v="OFF-AP-10003884"/>
    <x v="1"/>
    <x v="9"/>
    <s v="Fellowes Smart Surge Ten-Outlet Protector, Platinum"/>
    <n v="180.66"/>
    <x v="1"/>
    <n v="0"/>
    <n v="50.584800000000008"/>
  </r>
  <r>
    <n v="832"/>
    <s v="CA-2014-129462"/>
    <x v="3"/>
    <x v="114"/>
    <d v="2014-06-22T00:00:00"/>
    <x v="0"/>
    <s v="JE-15745"/>
    <s v="Joel Eaton"/>
    <x v="0"/>
    <s v="United States"/>
    <s v="Florence"/>
    <x v="0"/>
    <n v="41042"/>
    <x v="0"/>
    <s v="TEC-PH-10001557"/>
    <x v="2"/>
    <x v="7"/>
    <s v="Pyle PMP37LED"/>
    <n v="191.98"/>
    <x v="0"/>
    <n v="0"/>
    <n v="51.834599999999995"/>
  </r>
  <r>
    <n v="833"/>
    <s v="CA-2014-129462"/>
    <x v="3"/>
    <x v="114"/>
    <d v="2014-06-22T00:00:00"/>
    <x v="0"/>
    <s v="JE-15745"/>
    <s v="Joel Eaton"/>
    <x v="0"/>
    <s v="United States"/>
    <s v="Florence"/>
    <x v="0"/>
    <n v="41042"/>
    <x v="0"/>
    <s v="TEC-PH-10002085"/>
    <x v="2"/>
    <x v="7"/>
    <s v="Clarity 53712"/>
    <n v="65.989999999999995"/>
    <x v="7"/>
    <n v="0"/>
    <n v="17.157400000000003"/>
  </r>
  <r>
    <n v="834"/>
    <s v="CA-2013-165316"/>
    <x v="0"/>
    <x v="310"/>
    <d v="2013-07-28T00:00:00"/>
    <x v="1"/>
    <s v="JB-15400"/>
    <s v="Jennifer Braxton"/>
    <x v="1"/>
    <s v="United States"/>
    <s v="Tampa"/>
    <x v="2"/>
    <n v="33614"/>
    <x v="0"/>
    <s v="OFF-AR-10002956"/>
    <x v="1"/>
    <x v="6"/>
    <s v="Boston 16801 Nautilus Battery Pencil Sharpener"/>
    <n v="35.216000000000001"/>
    <x v="0"/>
    <n v="0.2"/>
    <n v="2.6411999999999995"/>
  </r>
  <r>
    <n v="835"/>
    <s v="CA-2013-165316"/>
    <x v="0"/>
    <x v="310"/>
    <d v="2013-07-28T00:00:00"/>
    <x v="1"/>
    <s v="JB-15400"/>
    <s v="Jennifer Braxton"/>
    <x v="1"/>
    <s v="United States"/>
    <s v="Tampa"/>
    <x v="2"/>
    <n v="33614"/>
    <x v="0"/>
    <s v="OFF-AP-10003266"/>
    <x v="1"/>
    <x v="9"/>
    <s v="Holmes Replacement Filter for HEPA Air Cleaner, Large Room"/>
    <n v="23.696000000000002"/>
    <x v="0"/>
    <n v="0.2"/>
    <n v="6.5164"/>
  </r>
  <r>
    <n v="836"/>
    <s v="CA-2013-165316"/>
    <x v="0"/>
    <x v="310"/>
    <d v="2013-07-28T00:00:00"/>
    <x v="1"/>
    <s v="JB-15400"/>
    <s v="Jennifer Braxton"/>
    <x v="1"/>
    <s v="United States"/>
    <s v="Tampa"/>
    <x v="2"/>
    <n v="33614"/>
    <x v="0"/>
    <s v="TEC-MA-10004002"/>
    <x v="2"/>
    <x v="15"/>
    <s v="Zebra GX420t Direct Thermal/Thermal Transfer Printer"/>
    <n v="265.47500000000002"/>
    <x v="7"/>
    <n v="0.5"/>
    <n v="-111.49950000000007"/>
  </r>
  <r>
    <n v="837"/>
    <s v="US-2011-115987"/>
    <x v="2"/>
    <x v="78"/>
    <d v="2011-09-13T00:00:00"/>
    <x v="0"/>
    <s v="LH-17020"/>
    <s v="Lisa Hazard"/>
    <x v="0"/>
    <s v="United States"/>
    <s v="Tyler"/>
    <x v="5"/>
    <n v="75701"/>
    <x v="2"/>
    <s v="OFF-BI-10001071"/>
    <x v="1"/>
    <x v="8"/>
    <s v="GBC ProClick Punch Binding System"/>
    <n v="51.183999999999983"/>
    <x v="4"/>
    <n v="0.8"/>
    <n v="-79.335199999999986"/>
  </r>
  <r>
    <n v="838"/>
    <s v="US-2014-156083"/>
    <x v="3"/>
    <x v="259"/>
    <d v="2014-11-12T00:00:00"/>
    <x v="1"/>
    <s v="JL-15175"/>
    <s v="James Lanier"/>
    <x v="2"/>
    <s v="United States"/>
    <s v="Columbia"/>
    <x v="18"/>
    <n v="38401"/>
    <x v="0"/>
    <s v="OFF-PA-10001560"/>
    <x v="1"/>
    <x v="10"/>
    <s v="Adams Telephone Message Books, 5 1/4” x 11”"/>
    <n v="9.6640000000000015"/>
    <x v="0"/>
    <n v="0.2"/>
    <n v="3.2615999999999996"/>
  </r>
  <r>
    <n v="839"/>
    <s v="US-2013-137547"/>
    <x v="0"/>
    <x v="311"/>
    <d v="2013-03-13T00:00:00"/>
    <x v="1"/>
    <s v="EB-13705"/>
    <s v="Ed Braxton"/>
    <x v="1"/>
    <s v="United States"/>
    <s v="Fort Worth"/>
    <x v="5"/>
    <n v="76106"/>
    <x v="2"/>
    <s v="TEC-PH-10002365"/>
    <x v="2"/>
    <x v="7"/>
    <s v="Belkin Grip Candy Sheer Case / Cover for iPhone 5 and 5S"/>
    <n v="21.071999999999999"/>
    <x v="1"/>
    <n v="0.2"/>
    <n v="1.5804"/>
  </r>
  <r>
    <n v="840"/>
    <s v="CA-2012-100454"/>
    <x v="1"/>
    <x v="312"/>
    <d v="2012-11-25T00:00:00"/>
    <x v="1"/>
    <s v="BM-11650"/>
    <s v="Brian Moss"/>
    <x v="1"/>
    <s v="United States"/>
    <s v="New York City"/>
    <x v="15"/>
    <n v="10035"/>
    <x v="3"/>
    <s v="OFF-AR-10004648"/>
    <x v="1"/>
    <x v="6"/>
    <s v="Boston 19500 Mighty Mite Electric Pencil Sharpener"/>
    <n v="60.449999999999996"/>
    <x v="1"/>
    <n v="0"/>
    <n v="16.3215"/>
  </r>
  <r>
    <n v="841"/>
    <s v="CA-2012-100454"/>
    <x v="1"/>
    <x v="312"/>
    <d v="2012-11-25T00:00:00"/>
    <x v="1"/>
    <s v="BM-11650"/>
    <s v="Brian Moss"/>
    <x v="1"/>
    <s v="United States"/>
    <s v="New York City"/>
    <x v="15"/>
    <n v="10035"/>
    <x v="3"/>
    <s v="OFF-AR-10002578"/>
    <x v="1"/>
    <x v="6"/>
    <s v="Newell 335"/>
    <n v="11.52"/>
    <x v="4"/>
    <n v="0"/>
    <n v="3.3407999999999998"/>
  </r>
  <r>
    <n v="842"/>
    <s v="CA-2012-100454"/>
    <x v="1"/>
    <x v="312"/>
    <d v="2012-11-25T00:00:00"/>
    <x v="1"/>
    <s v="BM-11650"/>
    <s v="Brian Moss"/>
    <x v="1"/>
    <s v="United States"/>
    <s v="New York City"/>
    <x v="15"/>
    <n v="10035"/>
    <x v="3"/>
    <s v="FUR-BO-10001519"/>
    <x v="0"/>
    <x v="0"/>
    <s v="O'Sullivan 3-Shelf Heavy-Duty Bookcases"/>
    <n v="186.048"/>
    <x v="4"/>
    <n v="0.2"/>
    <n v="9.3024000000000058"/>
  </r>
  <r>
    <n v="843"/>
    <s v="CA-2013-161669"/>
    <x v="0"/>
    <x v="77"/>
    <d v="2013-11-10T00:00:00"/>
    <x v="2"/>
    <s v="EM-14095"/>
    <s v="Eudokia Martin"/>
    <x v="1"/>
    <s v="United States"/>
    <s v="Los Angeles"/>
    <x v="1"/>
    <n v="90036"/>
    <x v="1"/>
    <s v="OFF-BI-10001294"/>
    <x v="1"/>
    <x v="8"/>
    <s v="Fellowes Binding Cases"/>
    <n v="37.44"/>
    <x v="4"/>
    <n v="0.2"/>
    <n v="11.699999999999996"/>
  </r>
  <r>
    <n v="844"/>
    <s v="CA-2013-161669"/>
    <x v="0"/>
    <x v="77"/>
    <d v="2013-11-10T00:00:00"/>
    <x v="2"/>
    <s v="EM-14095"/>
    <s v="Eudokia Martin"/>
    <x v="1"/>
    <s v="United States"/>
    <s v="Los Angeles"/>
    <x v="1"/>
    <n v="90036"/>
    <x v="1"/>
    <s v="OFF-BI-10001636"/>
    <x v="1"/>
    <x v="8"/>
    <s v="Ibico Plastic and Wire Spiral Binding Combs"/>
    <n v="26.975999999999999"/>
    <x v="4"/>
    <n v="0.2"/>
    <n v="8.767199999999999"/>
  </r>
  <r>
    <n v="845"/>
    <s v="CA-2013-161669"/>
    <x v="0"/>
    <x v="77"/>
    <d v="2013-11-10T00:00:00"/>
    <x v="2"/>
    <s v="EM-14095"/>
    <s v="Eudokia Martin"/>
    <x v="1"/>
    <s v="United States"/>
    <s v="Los Angeles"/>
    <x v="1"/>
    <n v="90036"/>
    <x v="1"/>
    <s v="OFF-SU-10002503"/>
    <x v="1"/>
    <x v="14"/>
    <s v="Acme Preferred Stainless Steel Scissors"/>
    <n v="11.36"/>
    <x v="0"/>
    <n v="0"/>
    <n v="3.2943999999999996"/>
  </r>
  <r>
    <n v="846"/>
    <s v="CA-2013-161669"/>
    <x v="0"/>
    <x v="77"/>
    <d v="2013-11-10T00:00:00"/>
    <x v="2"/>
    <s v="EM-14095"/>
    <s v="Eudokia Martin"/>
    <x v="1"/>
    <s v="United States"/>
    <s v="Los Angeles"/>
    <x v="1"/>
    <n v="90036"/>
    <x v="1"/>
    <s v="OFF-LA-10004093"/>
    <x v="1"/>
    <x v="2"/>
    <s v="Avery 486"/>
    <n v="14.62"/>
    <x v="0"/>
    <n v="0"/>
    <n v="6.8713999999999995"/>
  </r>
  <r>
    <n v="847"/>
    <s v="CA-2012-114300"/>
    <x v="1"/>
    <x v="313"/>
    <d v="2012-10-17T00:00:00"/>
    <x v="1"/>
    <s v="AF-10885"/>
    <s v="Art Foster"/>
    <x v="0"/>
    <s v="United States"/>
    <s v="Louisville"/>
    <x v="0"/>
    <n v="40214"/>
    <x v="0"/>
    <s v="TEC-PH-10001552"/>
    <x v="2"/>
    <x v="7"/>
    <s v="I Need's 3d Hello Kitty Hybrid Silicone Case Cover for HTC One X 4g with 3d Hello Kitty Stylus Pen Green/pink"/>
    <n v="83.72"/>
    <x v="3"/>
    <n v="0"/>
    <n v="23.441600000000005"/>
  </r>
  <r>
    <n v="848"/>
    <s v="CA-2012-114300"/>
    <x v="1"/>
    <x v="313"/>
    <d v="2012-10-17T00:00:00"/>
    <x v="1"/>
    <s v="AF-10885"/>
    <s v="Art Foster"/>
    <x v="0"/>
    <s v="United States"/>
    <s v="Louisville"/>
    <x v="0"/>
    <n v="40214"/>
    <x v="0"/>
    <s v="FUR-CH-10001891"/>
    <x v="0"/>
    <x v="1"/>
    <s v="Global Deluxe Office Fabric Chairs"/>
    <n v="287.94"/>
    <x v="1"/>
    <n v="0"/>
    <n v="77.743800000000022"/>
  </r>
  <r>
    <n v="849"/>
    <s v="CA-2014-107503"/>
    <x v="3"/>
    <x v="314"/>
    <d v="2014-01-07T00:00:00"/>
    <x v="1"/>
    <s v="GA-14725"/>
    <s v="Guy Armstrong"/>
    <x v="0"/>
    <s v="United States"/>
    <s v="Lorain"/>
    <x v="24"/>
    <n v="44052"/>
    <x v="3"/>
    <s v="FUR-FU-10003878"/>
    <x v="0"/>
    <x v="5"/>
    <s v="Linden 10&quot; Round Wall Clock, Black"/>
    <n v="48.896000000000001"/>
    <x v="4"/>
    <n v="0.2"/>
    <n v="8.5567999999999991"/>
  </r>
  <r>
    <n v="850"/>
    <s v="CA-2011-107755"/>
    <x v="2"/>
    <x v="315"/>
    <d v="2011-02-13T00:00:00"/>
    <x v="1"/>
    <s v="CK-12760"/>
    <s v="Cyma Kinney"/>
    <x v="1"/>
    <s v="United States"/>
    <s v="Linden"/>
    <x v="30"/>
    <n v="7036"/>
    <x v="3"/>
    <s v="TEC-AC-10000710"/>
    <x v="2"/>
    <x v="11"/>
    <s v="Maxell DVD-RAM Discs"/>
    <n v="115.36"/>
    <x v="3"/>
    <n v="0"/>
    <n v="49.604800000000012"/>
  </r>
  <r>
    <n v="851"/>
    <s v="CA-2013-152534"/>
    <x v="0"/>
    <x v="23"/>
    <d v="2013-06-26T00:00:00"/>
    <x v="0"/>
    <s v="DP-13105"/>
    <s v="Dave Poirier"/>
    <x v="1"/>
    <s v="United States"/>
    <s v="Salinas"/>
    <x v="1"/>
    <n v="93905"/>
    <x v="1"/>
    <s v="OFF-AR-10002335"/>
    <x v="1"/>
    <x v="6"/>
    <s v="DIXON Oriole Pencils"/>
    <n v="5.16"/>
    <x v="0"/>
    <n v="0"/>
    <n v="1.3416000000000001"/>
  </r>
  <r>
    <n v="852"/>
    <s v="CA-2013-152534"/>
    <x v="0"/>
    <x v="23"/>
    <d v="2013-06-26T00:00:00"/>
    <x v="0"/>
    <s v="DP-13105"/>
    <s v="Dave Poirier"/>
    <x v="1"/>
    <s v="United States"/>
    <s v="Salinas"/>
    <x v="1"/>
    <n v="93905"/>
    <x v="1"/>
    <s v="OFF-PA-10001870"/>
    <x v="1"/>
    <x v="10"/>
    <s v="Xerox 202"/>
    <n v="38.880000000000003"/>
    <x v="5"/>
    <n v="0"/>
    <n v="18.662400000000002"/>
  </r>
  <r>
    <n v="853"/>
    <s v="CA-2013-113747"/>
    <x v="0"/>
    <x v="316"/>
    <d v="2013-06-05T00:00:00"/>
    <x v="1"/>
    <s v="VD-21670"/>
    <s v="Valerie Dominguez"/>
    <x v="0"/>
    <s v="United States"/>
    <s v="Jackson"/>
    <x v="35"/>
    <n v="39212"/>
    <x v="0"/>
    <s v="OFF-AR-10003373"/>
    <x v="1"/>
    <x v="6"/>
    <s v="Boston School Pro Electric Pencil Sharpener, 1670"/>
    <n v="185.88"/>
    <x v="5"/>
    <n v="0"/>
    <n v="50.187599999999996"/>
  </r>
  <r>
    <n v="854"/>
    <s v="CA-2013-123274"/>
    <x v="0"/>
    <x v="317"/>
    <d v="2013-02-24T00:00:00"/>
    <x v="1"/>
    <s v="GT-14710"/>
    <s v="Greg Tran"/>
    <x v="0"/>
    <s v="United States"/>
    <s v="New York City"/>
    <x v="15"/>
    <n v="10035"/>
    <x v="3"/>
    <s v="FUR-FU-10004090"/>
    <x v="0"/>
    <x v="5"/>
    <s v="Executive Impressions 14&quot; Contract Wall Clock"/>
    <n v="44.46"/>
    <x v="0"/>
    <n v="0"/>
    <n v="14.671799999999998"/>
  </r>
  <r>
    <n v="855"/>
    <s v="CA-2013-123274"/>
    <x v="0"/>
    <x v="317"/>
    <d v="2013-02-24T00:00:00"/>
    <x v="1"/>
    <s v="GT-14710"/>
    <s v="Greg Tran"/>
    <x v="0"/>
    <s v="United States"/>
    <s v="New York City"/>
    <x v="15"/>
    <n v="10035"/>
    <x v="3"/>
    <s v="OFF-ST-10000736"/>
    <x v="1"/>
    <x v="4"/>
    <s v="Carina Double Wide Media Storage Towers in Natural &amp; Black"/>
    <n v="242.94"/>
    <x v="1"/>
    <n v="0"/>
    <n v="9.7175999999999902"/>
  </r>
  <r>
    <n v="856"/>
    <s v="CA-2011-125612"/>
    <x v="2"/>
    <x v="93"/>
    <d v="2011-08-08T00:00:00"/>
    <x v="1"/>
    <s v="BK-11260"/>
    <s v="Berenike Kampe"/>
    <x v="0"/>
    <s v="United States"/>
    <s v="New York City"/>
    <x v="15"/>
    <n v="10035"/>
    <x v="3"/>
    <s v="OFF-PA-10001019"/>
    <x v="1"/>
    <x v="10"/>
    <s v="Xerox 1884"/>
    <n v="39.96"/>
    <x v="0"/>
    <n v="0"/>
    <n v="18.781199999999998"/>
  </r>
  <r>
    <n v="857"/>
    <s v="CA-2011-125612"/>
    <x v="2"/>
    <x v="93"/>
    <d v="2011-08-08T00:00:00"/>
    <x v="1"/>
    <s v="BK-11260"/>
    <s v="Berenike Kampe"/>
    <x v="0"/>
    <s v="United States"/>
    <s v="New York City"/>
    <x v="15"/>
    <n v="10035"/>
    <x v="3"/>
    <s v="OFF-SU-10002537"/>
    <x v="1"/>
    <x v="14"/>
    <s v="Acme Box Cutter Scissors"/>
    <n v="102.30000000000001"/>
    <x v="12"/>
    <n v="0"/>
    <n v="26.598000000000006"/>
  </r>
  <r>
    <n v="858"/>
    <s v="CA-2011-125612"/>
    <x v="2"/>
    <x v="93"/>
    <d v="2011-08-08T00:00:00"/>
    <x v="1"/>
    <s v="BK-11260"/>
    <s v="Berenike Kampe"/>
    <x v="0"/>
    <s v="United States"/>
    <s v="New York City"/>
    <x v="15"/>
    <n v="10035"/>
    <x v="3"/>
    <s v="OFF-ST-10003221"/>
    <x v="1"/>
    <x v="4"/>
    <s v="Staples"/>
    <n v="21.36"/>
    <x v="0"/>
    <n v="0"/>
    <n v="5.7672000000000008"/>
  </r>
  <r>
    <n v="859"/>
    <s v="CA-2014-161984"/>
    <x v="3"/>
    <x v="318"/>
    <d v="2014-04-16T00:00:00"/>
    <x v="1"/>
    <s v="SJ-20125"/>
    <s v="Sanjit Jacobs"/>
    <x v="2"/>
    <s v="United States"/>
    <s v="New Brunswick"/>
    <x v="30"/>
    <n v="8901"/>
    <x v="3"/>
    <s v="OFF-PA-10004569"/>
    <x v="1"/>
    <x v="10"/>
    <s v="Wirebound Message Books, Two 4 1/4&quot; x 5&quot; Forms per Page"/>
    <n v="7.61"/>
    <x v="7"/>
    <n v="0"/>
    <n v="3.5766999999999998"/>
  </r>
  <r>
    <n v="860"/>
    <s v="CA-2014-161984"/>
    <x v="3"/>
    <x v="318"/>
    <d v="2014-04-16T00:00:00"/>
    <x v="1"/>
    <s v="SJ-20125"/>
    <s v="Sanjit Jacobs"/>
    <x v="2"/>
    <s v="United States"/>
    <s v="New Brunswick"/>
    <x v="30"/>
    <n v="8901"/>
    <x v="3"/>
    <s v="OFF-FA-10000624"/>
    <x v="1"/>
    <x v="13"/>
    <s v="OIC Binder Clips"/>
    <n v="7.16"/>
    <x v="0"/>
    <n v="0"/>
    <n v="3.58"/>
  </r>
  <r>
    <n v="861"/>
    <s v="CA-2011-133851"/>
    <x v="2"/>
    <x v="3"/>
    <d v="2011-06-16T00:00:00"/>
    <x v="1"/>
    <s v="CM-12445"/>
    <s v="Chuck Magee"/>
    <x v="0"/>
    <s v="United States"/>
    <s v="San Francisco"/>
    <x v="1"/>
    <n v="94122"/>
    <x v="1"/>
    <s v="OFF-SU-10001225"/>
    <x v="1"/>
    <x v="14"/>
    <s v="Staples"/>
    <n v="7.36"/>
    <x v="0"/>
    <n v="0"/>
    <n v="0.14719999999999978"/>
  </r>
  <r>
    <n v="862"/>
    <s v="CA-2011-133851"/>
    <x v="2"/>
    <x v="3"/>
    <d v="2011-06-16T00:00:00"/>
    <x v="1"/>
    <s v="CM-12445"/>
    <s v="Chuck Magee"/>
    <x v="0"/>
    <s v="United States"/>
    <s v="San Francisco"/>
    <x v="1"/>
    <n v="94122"/>
    <x v="1"/>
    <s v="OFF-AR-10003752"/>
    <x v="1"/>
    <x v="6"/>
    <s v="Deluxe Chalkboard Eraser Cleaner"/>
    <n v="23.1"/>
    <x v="0"/>
    <n v="0"/>
    <n v="10.625999999999999"/>
  </r>
  <r>
    <n v="863"/>
    <s v="CA-2013-134474"/>
    <x v="0"/>
    <x v="319"/>
    <d v="2013-01-07T00:00:00"/>
    <x v="0"/>
    <s v="AJ-10795"/>
    <s v="Anthony Johnson"/>
    <x v="1"/>
    <s v="United States"/>
    <s v="Jacksonville"/>
    <x v="2"/>
    <n v="32216"/>
    <x v="0"/>
    <s v="TEC-AC-10001714"/>
    <x v="2"/>
    <x v="11"/>
    <s v="Logitech MX Performance Wireless Mouse"/>
    <n v="191.47200000000001"/>
    <x v="5"/>
    <n v="0.2"/>
    <n v="40.687800000000003"/>
  </r>
  <r>
    <n v="864"/>
    <s v="CA-2013-134474"/>
    <x v="0"/>
    <x v="319"/>
    <d v="2013-01-07T00:00:00"/>
    <x v="0"/>
    <s v="AJ-10795"/>
    <s v="Anthony Johnson"/>
    <x v="1"/>
    <s v="United States"/>
    <s v="Jacksonville"/>
    <x v="2"/>
    <n v="32216"/>
    <x v="0"/>
    <s v="OFF-AR-10003958"/>
    <x v="1"/>
    <x v="6"/>
    <s v="Newell 337"/>
    <n v="5.2480000000000002"/>
    <x v="0"/>
    <n v="0.2"/>
    <n v="0.59039999999999915"/>
  </r>
  <r>
    <n v="865"/>
    <s v="CA-2013-134474"/>
    <x v="0"/>
    <x v="319"/>
    <d v="2013-01-07T00:00:00"/>
    <x v="0"/>
    <s v="AJ-10795"/>
    <s v="Anthony Johnson"/>
    <x v="1"/>
    <s v="United States"/>
    <s v="Jacksonville"/>
    <x v="2"/>
    <n v="32216"/>
    <x v="0"/>
    <s v="TEC-PH-10002923"/>
    <x v="2"/>
    <x v="7"/>
    <s v="Logitech B530 USB Headset - headset - Full size, Binaural"/>
    <n v="59.184000000000005"/>
    <x v="0"/>
    <n v="0.2"/>
    <n v="5.1786000000000012"/>
  </r>
  <r>
    <n v="866"/>
    <s v="CA-2011-149020"/>
    <x v="2"/>
    <x v="320"/>
    <d v="2011-01-16T00:00:00"/>
    <x v="1"/>
    <s v="AJ-10780"/>
    <s v="Anthony Jacobs"/>
    <x v="1"/>
    <s v="United States"/>
    <s v="Springfield"/>
    <x v="17"/>
    <n v="22153"/>
    <x v="0"/>
    <s v="OFF-LA-10004272"/>
    <x v="1"/>
    <x v="2"/>
    <s v="Avery 482"/>
    <n v="2.89"/>
    <x v="7"/>
    <n v="0"/>
    <n v="1.3583000000000001"/>
  </r>
  <r>
    <n v="867"/>
    <s v="CA-2011-149020"/>
    <x v="2"/>
    <x v="320"/>
    <d v="2011-01-16T00:00:00"/>
    <x v="1"/>
    <s v="AJ-10780"/>
    <s v="Anthony Jacobs"/>
    <x v="1"/>
    <s v="United States"/>
    <s v="Springfield"/>
    <x v="17"/>
    <n v="22153"/>
    <x v="0"/>
    <s v="FUR-FU-10000965"/>
    <x v="0"/>
    <x v="5"/>
    <s v="Howard Miller 11-1/2&quot; Diameter Ridgewood Wall Clock"/>
    <n v="51.94"/>
    <x v="7"/>
    <n v="0"/>
    <n v="21.295400000000001"/>
  </r>
  <r>
    <n v="868"/>
    <s v="CA-2013-134362"/>
    <x v="0"/>
    <x v="321"/>
    <d v="2013-10-03T00:00:00"/>
    <x v="2"/>
    <s v="LS-16945"/>
    <s v="Linda Southworth"/>
    <x v="1"/>
    <s v="United States"/>
    <s v="Philadelphia"/>
    <x v="9"/>
    <n v="19140"/>
    <x v="3"/>
    <s v="OFF-LA-10004853"/>
    <x v="1"/>
    <x v="2"/>
    <s v="Avery 483"/>
    <n v="15.936000000000002"/>
    <x v="4"/>
    <n v="0.2"/>
    <n v="5.1791999999999998"/>
  </r>
  <r>
    <n v="869"/>
    <s v="CA-2011-136742"/>
    <x v="2"/>
    <x v="322"/>
    <d v="2011-04-10T00:00:00"/>
    <x v="1"/>
    <s v="GP-14740"/>
    <s v="Guy Phonely"/>
    <x v="1"/>
    <s v="United States"/>
    <s v="Lancaster"/>
    <x v="9"/>
    <n v="17602"/>
    <x v="3"/>
    <s v="OFF-BI-10003719"/>
    <x v="1"/>
    <x v="8"/>
    <s v="Large Capacity Hanging Post Binders"/>
    <n v="44.910000000000011"/>
    <x v="5"/>
    <n v="0.7"/>
    <n v="-35.927999999999997"/>
  </r>
  <r>
    <n v="870"/>
    <s v="CA-2013-158099"/>
    <x v="0"/>
    <x v="323"/>
    <d v="2013-09-06T00:00:00"/>
    <x v="2"/>
    <s v="PK-18910"/>
    <s v="Paul Knutson"/>
    <x v="2"/>
    <s v="United States"/>
    <s v="Philadelphia"/>
    <x v="9"/>
    <n v="19143"/>
    <x v="3"/>
    <s v="OFF-BI-10000545"/>
    <x v="1"/>
    <x v="8"/>
    <s v="GBC Ibimaster 500 Manual ProClick Binding System"/>
    <n v="1141.4700000000003"/>
    <x v="2"/>
    <n v="0.7"/>
    <n v="-760.98000000000025"/>
  </r>
  <r>
    <n v="871"/>
    <s v="CA-2013-158099"/>
    <x v="0"/>
    <x v="323"/>
    <d v="2013-09-06T00:00:00"/>
    <x v="2"/>
    <s v="PK-18910"/>
    <s v="Paul Knutson"/>
    <x v="2"/>
    <s v="United States"/>
    <s v="Philadelphia"/>
    <x v="9"/>
    <n v="19143"/>
    <x v="3"/>
    <s v="TEC-PH-10002496"/>
    <x v="2"/>
    <x v="7"/>
    <s v="Cisco SPA301"/>
    <n v="280.78200000000004"/>
    <x v="1"/>
    <n v="0.4"/>
    <n v="-46.797000000000025"/>
  </r>
  <r>
    <n v="872"/>
    <s v="CA-2012-131128"/>
    <x v="1"/>
    <x v="324"/>
    <d v="2012-10-20T00:00:00"/>
    <x v="2"/>
    <s v="TB-21520"/>
    <s v="Tracy Blumstein"/>
    <x v="0"/>
    <s v="United States"/>
    <s v="Concord"/>
    <x v="38"/>
    <n v="3301"/>
    <x v="3"/>
    <s v="OFF-PA-10003591"/>
    <x v="1"/>
    <x v="10"/>
    <s v="Southworth 100% Cotton The Best Paper"/>
    <n v="34.44"/>
    <x v="1"/>
    <n v="0"/>
    <n v="17.22"/>
  </r>
  <r>
    <n v="873"/>
    <s v="CA-2011-148488"/>
    <x v="2"/>
    <x v="325"/>
    <d v="2011-12-15T00:00:00"/>
    <x v="1"/>
    <s v="SM-20005"/>
    <s v="Sally Matthias"/>
    <x v="0"/>
    <s v="United States"/>
    <s v="New York City"/>
    <x v="15"/>
    <n v="10009"/>
    <x v="3"/>
    <s v="OFF-PA-10004470"/>
    <x v="1"/>
    <x v="10"/>
    <s v="Adams Write n' Stick Phone Message Book, 11&quot; X 5 1/4&quot;, 200 Messages"/>
    <n v="11.36"/>
    <x v="0"/>
    <n v="0"/>
    <n v="5.2255999999999991"/>
  </r>
  <r>
    <n v="874"/>
    <s v="CA-2011-148488"/>
    <x v="2"/>
    <x v="325"/>
    <d v="2011-12-15T00:00:00"/>
    <x v="1"/>
    <s v="SM-20005"/>
    <s v="Sally Matthias"/>
    <x v="0"/>
    <s v="United States"/>
    <s v="New York City"/>
    <x v="15"/>
    <n v="10009"/>
    <x v="3"/>
    <s v="OFF-BI-10000315"/>
    <x v="1"/>
    <x v="8"/>
    <s v="Poly Designer Cover &amp; Back"/>
    <n v="106.34399999999999"/>
    <x v="3"/>
    <n v="0.2"/>
    <n v="37.220399999999998"/>
  </r>
  <r>
    <n v="875"/>
    <s v="CA-2014-114636"/>
    <x v="3"/>
    <x v="326"/>
    <d v="2014-08-30T00:00:00"/>
    <x v="1"/>
    <s v="GA-14725"/>
    <s v="Guy Armstrong"/>
    <x v="0"/>
    <s v="United States"/>
    <s v="Charlotte"/>
    <x v="3"/>
    <n v="28205"/>
    <x v="0"/>
    <s v="OFF-PA-10001790"/>
    <x v="1"/>
    <x v="10"/>
    <s v="Xerox 1910"/>
    <n v="192.16000000000003"/>
    <x v="2"/>
    <n v="0.2"/>
    <n v="67.255999999999986"/>
  </r>
  <r>
    <n v="876"/>
    <s v="CA-2013-116736"/>
    <x v="0"/>
    <x v="327"/>
    <d v="2013-01-21T00:00:00"/>
    <x v="1"/>
    <s v="CC-12430"/>
    <s v="Chuck Clark"/>
    <x v="2"/>
    <s v="United States"/>
    <s v="Concord"/>
    <x v="38"/>
    <n v="3301"/>
    <x v="3"/>
    <s v="FUR-FU-10004017"/>
    <x v="0"/>
    <x v="5"/>
    <s v="Tenex Contemporary Contur Chairmats for Low and Medium Pile Carpet, Computer, 39&quot; x 49&quot;"/>
    <n v="322.59000000000003"/>
    <x v="1"/>
    <n v="0"/>
    <n v="64.518000000000001"/>
  </r>
  <r>
    <n v="877"/>
    <s v="CA-2013-116736"/>
    <x v="0"/>
    <x v="327"/>
    <d v="2013-01-21T00:00:00"/>
    <x v="1"/>
    <s v="CC-12430"/>
    <s v="Chuck Clark"/>
    <x v="2"/>
    <s v="United States"/>
    <s v="Concord"/>
    <x v="38"/>
    <n v="3301"/>
    <x v="3"/>
    <s v="TEC-AC-10003628"/>
    <x v="2"/>
    <x v="11"/>
    <s v="Logitech 910-002974 M325 Wireless Mouse for Web Scrolling"/>
    <n v="29.99"/>
    <x v="7"/>
    <n v="0"/>
    <n v="13.195600000000002"/>
  </r>
  <r>
    <n v="878"/>
    <s v="CA-2013-116736"/>
    <x v="0"/>
    <x v="327"/>
    <d v="2013-01-21T00:00:00"/>
    <x v="1"/>
    <s v="CC-12430"/>
    <s v="Chuck Clark"/>
    <x v="2"/>
    <s v="United States"/>
    <s v="Concord"/>
    <x v="38"/>
    <n v="3301"/>
    <x v="3"/>
    <s v="TEC-AC-10002049"/>
    <x v="2"/>
    <x v="11"/>
    <s v="Logitech G19 Programmable Gaming Keyboard"/>
    <n v="371.96999999999997"/>
    <x v="1"/>
    <n v="0"/>
    <n v="66.954599999999971"/>
  </r>
  <r>
    <n v="879"/>
    <s v="US-2011-158638"/>
    <x v="2"/>
    <x v="328"/>
    <d v="2011-09-21T00:00:00"/>
    <x v="1"/>
    <s v="AG-10765"/>
    <s v="Anthony Garverick"/>
    <x v="2"/>
    <s v="United States"/>
    <s v="Philadelphia"/>
    <x v="9"/>
    <n v="19120"/>
    <x v="3"/>
    <s v="OFF-BI-10003712"/>
    <x v="1"/>
    <x v="8"/>
    <s v="Acco Pressboard Covers with Storage Hooks, 14 7/8&quot; x 11&quot;, Light Blue"/>
    <n v="5.8920000000000012"/>
    <x v="4"/>
    <n v="0.7"/>
    <n v="-4.1243999999999996"/>
  </r>
  <r>
    <n v="880"/>
    <s v="CA-2014-111689"/>
    <x v="3"/>
    <x v="329"/>
    <d v="2014-12-03T00:00:00"/>
    <x v="0"/>
    <s v="HP-14815"/>
    <s v="Harold Pawlan"/>
    <x v="2"/>
    <s v="United States"/>
    <s v="New York City"/>
    <x v="15"/>
    <n v="10024"/>
    <x v="3"/>
    <s v="OFF-BI-10003984"/>
    <x v="1"/>
    <x v="8"/>
    <s v="Lock-Up Easel 'Spel-Binder'"/>
    <n v="68.472000000000008"/>
    <x v="1"/>
    <n v="0.2"/>
    <n v="23.109299999999998"/>
  </r>
  <r>
    <n v="881"/>
    <s v="CA-2014-111689"/>
    <x v="3"/>
    <x v="329"/>
    <d v="2014-12-03T00:00:00"/>
    <x v="0"/>
    <s v="HP-14815"/>
    <s v="Harold Pawlan"/>
    <x v="2"/>
    <s v="United States"/>
    <s v="New York City"/>
    <x v="15"/>
    <n v="10024"/>
    <x v="3"/>
    <s v="FUR-CH-10004287"/>
    <x v="0"/>
    <x v="1"/>
    <s v="SAFCO Arco Folding Chair"/>
    <n v="1242.8999999999999"/>
    <x v="2"/>
    <n v="0.1"/>
    <n v="262.38999999999987"/>
  </r>
  <r>
    <n v="882"/>
    <s v="CA-2012-129098"/>
    <x v="1"/>
    <x v="330"/>
    <d v="2012-10-13T00:00:00"/>
    <x v="1"/>
    <s v="DK-13090"/>
    <s v="Dave Kipp"/>
    <x v="0"/>
    <s v="United States"/>
    <s v="Springfield"/>
    <x v="17"/>
    <n v="22153"/>
    <x v="0"/>
    <s v="OFF-ST-10001321"/>
    <x v="1"/>
    <x v="4"/>
    <s v="Decoflex Hanging Personal Folder File, Blue"/>
    <n v="30.84"/>
    <x v="0"/>
    <n v="0"/>
    <n v="8.3268000000000022"/>
  </r>
  <r>
    <n v="883"/>
    <s v="US-2014-123463"/>
    <x v="3"/>
    <x v="331"/>
    <d v="2014-12-24T00:00:00"/>
    <x v="3"/>
    <s v="GZ-14470"/>
    <s v="Gary Zandusky"/>
    <x v="0"/>
    <s v="United States"/>
    <s v="San Francisco"/>
    <x v="1"/>
    <n v="94109"/>
    <x v="1"/>
    <s v="OFF-AR-10001118"/>
    <x v="1"/>
    <x v="6"/>
    <s v="Binney &amp; Smith Crayola Metallic Crayons, 16-Color Pack"/>
    <n v="13.48"/>
    <x v="4"/>
    <n v="0"/>
    <n v="5.9312000000000014"/>
  </r>
  <r>
    <n v="884"/>
    <s v="CA-2013-165148"/>
    <x v="0"/>
    <x v="332"/>
    <d v="2013-10-25T00:00:00"/>
    <x v="2"/>
    <s v="PM-19135"/>
    <s v="Peter McVee"/>
    <x v="2"/>
    <s v="United States"/>
    <s v="Detroit"/>
    <x v="12"/>
    <n v="48227"/>
    <x v="2"/>
    <s v="FUR-FU-10000732"/>
    <x v="0"/>
    <x v="5"/>
    <s v="Eldon 200 Class Desk Accessories"/>
    <n v="31.400000000000002"/>
    <x v="2"/>
    <n v="0"/>
    <n v="10.047999999999998"/>
  </r>
  <r>
    <n v="885"/>
    <s v="CA-2011-134061"/>
    <x v="2"/>
    <x v="333"/>
    <d v="2011-05-04T00:00:00"/>
    <x v="1"/>
    <s v="LL-16840"/>
    <s v="Lauren Leatherbury"/>
    <x v="0"/>
    <s v="United States"/>
    <s v="Rochester"/>
    <x v="15"/>
    <n v="14609"/>
    <x v="3"/>
    <s v="FUR-FU-10001424"/>
    <x v="0"/>
    <x v="5"/>
    <s v="Dax Clear Box Frame"/>
    <n v="17.46"/>
    <x v="0"/>
    <n v="0"/>
    <n v="5.936399999999999"/>
  </r>
  <r>
    <n v="886"/>
    <s v="CA-2012-143602"/>
    <x v="1"/>
    <x v="334"/>
    <d v="2012-04-28T00:00:00"/>
    <x v="0"/>
    <s v="JS-15595"/>
    <s v="Jill Stevenson"/>
    <x v="1"/>
    <s v="United States"/>
    <s v="Los Angeles"/>
    <x v="1"/>
    <n v="90045"/>
    <x v="1"/>
    <s v="OFF-BI-10002071"/>
    <x v="1"/>
    <x v="8"/>
    <s v="Fellowes Black Plastic Comb Bindings"/>
    <n v="13.943999999999999"/>
    <x v="1"/>
    <n v="0.2"/>
    <n v="4.5317999999999996"/>
  </r>
  <r>
    <n v="887"/>
    <s v="CA-2014-115364"/>
    <x v="3"/>
    <x v="335"/>
    <d v="2014-07-03T00:00:00"/>
    <x v="1"/>
    <s v="OT-18730"/>
    <s v="Olvera Toch"/>
    <x v="0"/>
    <s v="United States"/>
    <s v="San Diego"/>
    <x v="1"/>
    <n v="92105"/>
    <x v="1"/>
    <s v="OFF-ST-10002486"/>
    <x v="1"/>
    <x v="4"/>
    <s v="Eldon Shelf Savers Cubes and Bins"/>
    <n v="83.76"/>
    <x v="13"/>
    <n v="0"/>
    <n v="1.6751999999999967"/>
  </r>
  <r>
    <n v="888"/>
    <s v="CA-2014-150707"/>
    <x v="3"/>
    <x v="336"/>
    <d v="2014-10-20T00:00:00"/>
    <x v="1"/>
    <s v="EL-13735"/>
    <s v="Ed Ludwig"/>
    <x v="2"/>
    <s v="United States"/>
    <s v="Columbia"/>
    <x v="39"/>
    <n v="21044"/>
    <x v="3"/>
    <s v="OFF-BI-10001078"/>
    <x v="1"/>
    <x v="8"/>
    <s v="Acco PRESSTEX Data Binder with Storage Hooks, Dark Blue, 14 7/8&quot; X 11&quot;"/>
    <n v="37.659999999999997"/>
    <x v="3"/>
    <n v="0"/>
    <n v="18.453400000000002"/>
  </r>
  <r>
    <n v="889"/>
    <s v="CA-2011-104976"/>
    <x v="2"/>
    <x v="337"/>
    <d v="2011-12-16T00:00:00"/>
    <x v="1"/>
    <s v="CK-12760"/>
    <s v="Cyma Kinney"/>
    <x v="1"/>
    <s v="United States"/>
    <s v="San Francisco"/>
    <x v="1"/>
    <n v="94122"/>
    <x v="1"/>
    <s v="OFF-PA-10003845"/>
    <x v="1"/>
    <x v="10"/>
    <s v="Xerox 1987"/>
    <n v="34.68"/>
    <x v="5"/>
    <n v="0"/>
    <n v="16.993200000000002"/>
  </r>
  <r>
    <n v="890"/>
    <s v="CA-2014-132934"/>
    <x v="3"/>
    <x v="308"/>
    <d v="2014-06-27T00:00:00"/>
    <x v="1"/>
    <s v="JE-15475"/>
    <s v="Jeremy Ellison"/>
    <x v="0"/>
    <s v="United States"/>
    <s v="New Rochelle"/>
    <x v="15"/>
    <n v="10801"/>
    <x v="3"/>
    <s v="TEC-AC-10000927"/>
    <x v="2"/>
    <x v="11"/>
    <s v="Anker Ultrathin Bluetooth Wireless Keyboard Aluminum Cover with Stand "/>
    <n v="149.94999999999999"/>
    <x v="2"/>
    <n v="0"/>
    <n v="14.994999999999994"/>
  </r>
  <r>
    <n v="891"/>
    <s v="CA-2014-132934"/>
    <x v="3"/>
    <x v="308"/>
    <d v="2014-06-27T00:00:00"/>
    <x v="1"/>
    <s v="JE-15475"/>
    <s v="Jeremy Ellison"/>
    <x v="0"/>
    <s v="United States"/>
    <s v="New Rochelle"/>
    <x v="15"/>
    <n v="10801"/>
    <x v="3"/>
    <s v="OFF-BI-10001098"/>
    <x v="1"/>
    <x v="8"/>
    <s v="Acco D-Ring Binder w/DublLock"/>
    <n v="51.311999999999998"/>
    <x v="1"/>
    <n v="0.2"/>
    <n v="18.600599999999996"/>
  </r>
  <r>
    <n v="892"/>
    <s v="CA-2014-133256"/>
    <x v="3"/>
    <x v="335"/>
    <d v="2014-06-28T00:00:00"/>
    <x v="2"/>
    <s v="TH-21550"/>
    <s v="Tracy Hopkins"/>
    <x v="2"/>
    <s v="United States"/>
    <s v="Detroit"/>
    <x v="12"/>
    <n v="48227"/>
    <x v="2"/>
    <s v="OFF-PA-10001622"/>
    <x v="1"/>
    <x v="10"/>
    <s v="Ampad Poly Cover Wirebound Steno Book, 6&quot; x 9&quot; Assorted Colors, Gregg Ruled"/>
    <n v="4.54"/>
    <x v="7"/>
    <n v="0"/>
    <n v="2.0429999999999997"/>
  </r>
  <r>
    <n v="893"/>
    <s v="CA-2014-133256"/>
    <x v="3"/>
    <x v="335"/>
    <d v="2014-06-28T00:00:00"/>
    <x v="2"/>
    <s v="TH-21550"/>
    <s v="Tracy Hopkins"/>
    <x v="2"/>
    <s v="United States"/>
    <s v="Detroit"/>
    <x v="12"/>
    <n v="48227"/>
    <x v="2"/>
    <s v="OFF-AR-10003158"/>
    <x v="1"/>
    <x v="6"/>
    <s v="Fluorescent Highlighters by Dixon"/>
    <n v="15.92"/>
    <x v="4"/>
    <n v="0"/>
    <n v="5.4127999999999989"/>
  </r>
  <r>
    <n v="894"/>
    <s v="CA-2014-133256"/>
    <x v="3"/>
    <x v="335"/>
    <d v="2014-06-28T00:00:00"/>
    <x v="2"/>
    <s v="TH-21550"/>
    <s v="Tracy Hopkins"/>
    <x v="2"/>
    <s v="United States"/>
    <s v="Detroit"/>
    <x v="12"/>
    <n v="48227"/>
    <x v="2"/>
    <s v="TEC-PH-10002660"/>
    <x v="2"/>
    <x v="7"/>
    <s v="Nortel Networks T7316 E Nt8 B27"/>
    <n v="543.91999999999996"/>
    <x v="8"/>
    <n v="0"/>
    <n v="135.98000000000002"/>
  </r>
  <r>
    <n v="895"/>
    <s v="CA-2013-105494"/>
    <x v="0"/>
    <x v="338"/>
    <d v="2013-11-13T00:00:00"/>
    <x v="2"/>
    <s v="PC-18745"/>
    <s v="Pamela Coakley"/>
    <x v="1"/>
    <s v="United States"/>
    <s v="San Francisco"/>
    <x v="1"/>
    <n v="94122"/>
    <x v="1"/>
    <s v="OFF-ST-10002205"/>
    <x v="1"/>
    <x v="4"/>
    <s v="File Shuttle I and Handi-File"/>
    <n v="155.82000000000002"/>
    <x v="3"/>
    <n v="0"/>
    <n v="42.071400000000011"/>
  </r>
  <r>
    <n v="896"/>
    <s v="CA-2013-105494"/>
    <x v="0"/>
    <x v="338"/>
    <d v="2013-11-13T00:00:00"/>
    <x v="2"/>
    <s v="PC-18745"/>
    <s v="Pamela Coakley"/>
    <x v="1"/>
    <s v="United States"/>
    <s v="San Francisco"/>
    <x v="1"/>
    <n v="94122"/>
    <x v="1"/>
    <s v="OFF-BI-10003364"/>
    <x v="1"/>
    <x v="8"/>
    <s v="Binding Machine Supplies"/>
    <n v="70.00800000000001"/>
    <x v="1"/>
    <n v="0.2"/>
    <n v="24.502800000000001"/>
  </r>
  <r>
    <n v="897"/>
    <s v="CA-2013-140634"/>
    <x v="0"/>
    <x v="339"/>
    <d v="2013-10-07T00:00:00"/>
    <x v="0"/>
    <s v="HL-15040"/>
    <s v="Hunter Lopez"/>
    <x v="0"/>
    <s v="United States"/>
    <s v="Houston"/>
    <x v="5"/>
    <n v="77095"/>
    <x v="2"/>
    <s v="OFF-EN-10001099"/>
    <x v="1"/>
    <x v="12"/>
    <s v="Staples"/>
    <n v="15.648"/>
    <x v="0"/>
    <n v="0.2"/>
    <n v="5.0855999999999986"/>
  </r>
  <r>
    <n v="898"/>
    <s v="CA-2011-144407"/>
    <x v="2"/>
    <x v="340"/>
    <d v="2011-09-15T00:00:00"/>
    <x v="1"/>
    <s v="MS-17365"/>
    <s v="Maribeth Schnelling"/>
    <x v="0"/>
    <s v="United States"/>
    <s v="Detroit"/>
    <x v="12"/>
    <n v="48227"/>
    <x v="2"/>
    <s v="OFF-LA-10003923"/>
    <x v="1"/>
    <x v="2"/>
    <s v="Alphabetical Labels for Top Tab Filing"/>
    <n v="103.60000000000001"/>
    <x v="3"/>
    <n v="0"/>
    <n v="51.800000000000004"/>
  </r>
  <r>
    <n v="899"/>
    <s v="CA-2014-160983"/>
    <x v="3"/>
    <x v="341"/>
    <d v="2014-11-01T00:00:00"/>
    <x v="0"/>
    <s v="GB-14530"/>
    <s v="George Bell"/>
    <x v="1"/>
    <s v="United States"/>
    <s v="Auburn"/>
    <x v="15"/>
    <n v="13021"/>
    <x v="3"/>
    <s v="OFF-PA-10002250"/>
    <x v="1"/>
    <x v="10"/>
    <s v="Things To Do Today Pad"/>
    <n v="46.96"/>
    <x v="8"/>
    <n v="0"/>
    <n v="22.540800000000001"/>
  </r>
  <r>
    <n v="900"/>
    <s v="US-2013-114622"/>
    <x v="0"/>
    <x v="342"/>
    <d v="2013-04-13T00:00:00"/>
    <x v="2"/>
    <s v="JR-16210"/>
    <s v="Justin Ritter"/>
    <x v="1"/>
    <s v="United States"/>
    <s v="Springfield"/>
    <x v="24"/>
    <n v="45503"/>
    <x v="3"/>
    <s v="OFF-BI-10004716"/>
    <x v="1"/>
    <x v="8"/>
    <s v="Wilson Jones Hanging Recycled Pressboard Data Binders"/>
    <n v="8.9040000000000017"/>
    <x v="0"/>
    <n v="0.7"/>
    <n v="-6.5296000000000003"/>
  </r>
  <r>
    <n v="901"/>
    <s v="CA-2014-150959"/>
    <x v="3"/>
    <x v="343"/>
    <d v="2014-11-14T00:00:00"/>
    <x v="2"/>
    <s v="TD-20995"/>
    <s v="Tamara Dahlen"/>
    <x v="0"/>
    <s v="United States"/>
    <s v="Garland"/>
    <x v="5"/>
    <n v="75043"/>
    <x v="2"/>
    <s v="OFF-LA-10001045"/>
    <x v="1"/>
    <x v="2"/>
    <s v="Permanent Self-Adhesive File Folder Labels for Typewriters by Universal"/>
    <n v="10.440000000000001"/>
    <x v="2"/>
    <n v="0.2"/>
    <n v="3.3929999999999989"/>
  </r>
  <r>
    <n v="902"/>
    <s v="CA-2014-150959"/>
    <x v="3"/>
    <x v="343"/>
    <d v="2014-11-14T00:00:00"/>
    <x v="2"/>
    <s v="TD-20995"/>
    <s v="Tamara Dahlen"/>
    <x v="0"/>
    <s v="United States"/>
    <s v="Garland"/>
    <x v="5"/>
    <n v="75043"/>
    <x v="2"/>
    <s v="OFF-BI-10001510"/>
    <x v="1"/>
    <x v="8"/>
    <s v="Deluxe Heavy-Duty Vinyl Round Ring Binder"/>
    <n v="18.335999999999999"/>
    <x v="4"/>
    <n v="0.8"/>
    <n v="-32.088000000000008"/>
  </r>
  <r>
    <n v="903"/>
    <s v="CA-2014-132353"/>
    <x v="3"/>
    <x v="175"/>
    <d v="2014-09-18T00:00:00"/>
    <x v="2"/>
    <s v="DB-13060"/>
    <s v="Dave Brooks"/>
    <x v="0"/>
    <s v="United States"/>
    <s v="Chicago"/>
    <x v="10"/>
    <n v="60653"/>
    <x v="2"/>
    <s v="TEC-PH-10004536"/>
    <x v="2"/>
    <x v="7"/>
    <s v="Avaya 5420 Digital phone"/>
    <n v="323.97600000000006"/>
    <x v="1"/>
    <n v="0.2"/>
    <n v="20.248499999999993"/>
  </r>
  <r>
    <n v="904"/>
    <s v="CA-2013-130477"/>
    <x v="0"/>
    <x v="143"/>
    <d v="2013-04-13T00:00:00"/>
    <x v="1"/>
    <s v="LC-17140"/>
    <s v="Logan Currie"/>
    <x v="0"/>
    <s v="United States"/>
    <s v="Los Angeles"/>
    <x v="1"/>
    <n v="90032"/>
    <x v="1"/>
    <s v="OFF-PA-10002947"/>
    <x v="1"/>
    <x v="10"/>
    <s v="Xerox 1923"/>
    <n v="20.04"/>
    <x v="1"/>
    <n v="0"/>
    <n v="9.6191999999999993"/>
  </r>
  <r>
    <n v="905"/>
    <s v="CA-2013-130477"/>
    <x v="0"/>
    <x v="143"/>
    <d v="2013-04-13T00:00:00"/>
    <x v="1"/>
    <s v="LC-17140"/>
    <s v="Logan Currie"/>
    <x v="0"/>
    <s v="United States"/>
    <s v="Los Angeles"/>
    <x v="1"/>
    <n v="90032"/>
    <x v="1"/>
    <s v="OFF-ST-10002583"/>
    <x v="1"/>
    <x v="4"/>
    <s v="Fellowes Neat Ideas Storage Cubes"/>
    <n v="64.959999999999994"/>
    <x v="0"/>
    <n v="0"/>
    <n v="2.598399999999998"/>
  </r>
  <r>
    <n v="906"/>
    <s v="CA-2013-130477"/>
    <x v="0"/>
    <x v="143"/>
    <d v="2013-04-13T00:00:00"/>
    <x v="1"/>
    <s v="LC-17140"/>
    <s v="Logan Currie"/>
    <x v="0"/>
    <s v="United States"/>
    <s v="Los Angeles"/>
    <x v="1"/>
    <n v="90032"/>
    <x v="1"/>
    <s v="OFF-PA-10000019"/>
    <x v="1"/>
    <x v="10"/>
    <s v="Xerox 1931"/>
    <n v="12.96"/>
    <x v="0"/>
    <n v="0"/>
    <n v="6.2208000000000006"/>
  </r>
  <r>
    <n v="907"/>
    <s v="CA-2014-143259"/>
    <x v="3"/>
    <x v="247"/>
    <d v="2015-01-04T00:00:00"/>
    <x v="1"/>
    <s v="PO-18865"/>
    <s v="Patrick O'Donnell"/>
    <x v="0"/>
    <s v="United States"/>
    <s v="New York City"/>
    <x v="15"/>
    <n v="10009"/>
    <x v="3"/>
    <s v="FUR-BO-10003441"/>
    <x v="0"/>
    <x v="0"/>
    <s v="Bush Westfield Collection Bookcases, Fully Assembled"/>
    <n v="323.13600000000002"/>
    <x v="4"/>
    <n v="0.2"/>
    <n v="12.117599999999968"/>
  </r>
  <r>
    <n v="908"/>
    <s v="CA-2014-143259"/>
    <x v="3"/>
    <x v="247"/>
    <d v="2015-01-04T00:00:00"/>
    <x v="1"/>
    <s v="PO-18865"/>
    <s v="Patrick O'Donnell"/>
    <x v="0"/>
    <s v="United States"/>
    <s v="New York City"/>
    <x v="15"/>
    <n v="10009"/>
    <x v="3"/>
    <s v="TEC-PH-10004774"/>
    <x v="2"/>
    <x v="7"/>
    <s v="Gear Head AU3700S Headset"/>
    <n v="90.93"/>
    <x v="3"/>
    <n v="0"/>
    <n v="2.7278999999999964"/>
  </r>
  <r>
    <n v="909"/>
    <s v="CA-2014-143259"/>
    <x v="3"/>
    <x v="247"/>
    <d v="2015-01-04T00:00:00"/>
    <x v="1"/>
    <s v="PO-18865"/>
    <s v="Patrick O'Donnell"/>
    <x v="0"/>
    <s v="United States"/>
    <s v="New York City"/>
    <x v="15"/>
    <n v="10009"/>
    <x v="3"/>
    <s v="OFF-BI-10003684"/>
    <x v="1"/>
    <x v="8"/>
    <s v="Wilson Jones Legal Size Ring Binders"/>
    <n v="52.775999999999996"/>
    <x v="1"/>
    <n v="0.2"/>
    <n v="19.791"/>
  </r>
  <r>
    <n v="910"/>
    <s v="CA-2014-137596"/>
    <x v="3"/>
    <x v="264"/>
    <d v="2014-09-08T00:00:00"/>
    <x v="1"/>
    <s v="BE-11335"/>
    <s v="Bill Eplett"/>
    <x v="2"/>
    <s v="United States"/>
    <s v="Jackson"/>
    <x v="12"/>
    <n v="49201"/>
    <x v="2"/>
    <s v="TEC-PH-10001494"/>
    <x v="2"/>
    <x v="7"/>
    <s v="Polycom CX600 IP Phone VoIP phone"/>
    <n v="1199.8"/>
    <x v="4"/>
    <n v="0"/>
    <n v="323.94600000000003"/>
  </r>
  <r>
    <n v="911"/>
    <s v="CA-2014-137596"/>
    <x v="3"/>
    <x v="264"/>
    <d v="2014-09-08T00:00:00"/>
    <x v="1"/>
    <s v="BE-11335"/>
    <s v="Bill Eplett"/>
    <x v="2"/>
    <s v="United States"/>
    <s v="Jackson"/>
    <x v="12"/>
    <n v="49201"/>
    <x v="2"/>
    <s v="TEC-AC-10004666"/>
    <x v="2"/>
    <x v="11"/>
    <s v="Maxell iVDR EX 500GB Cartridge"/>
    <n v="1928.7800000000002"/>
    <x v="3"/>
    <n v="0"/>
    <n v="829.37540000000024"/>
  </r>
  <r>
    <n v="912"/>
    <s v="CA-2014-137596"/>
    <x v="3"/>
    <x v="264"/>
    <d v="2014-09-08T00:00:00"/>
    <x v="1"/>
    <s v="BE-11335"/>
    <s v="Bill Eplett"/>
    <x v="2"/>
    <s v="United States"/>
    <s v="Jackson"/>
    <x v="12"/>
    <n v="49201"/>
    <x v="2"/>
    <s v="OFF-ST-10003816"/>
    <x v="1"/>
    <x v="4"/>
    <s v="Fellowes High-Stak Drawer Files"/>
    <n v="352.38"/>
    <x v="0"/>
    <n v="0"/>
    <n v="81.047399999999982"/>
  </r>
  <r>
    <n v="913"/>
    <s v="CA-2012-133627"/>
    <x v="1"/>
    <x v="70"/>
    <d v="2012-06-07T00:00:00"/>
    <x v="1"/>
    <s v="SC-20050"/>
    <s v="Sample Company A"/>
    <x v="2"/>
    <s v="United States"/>
    <s v="Norwich"/>
    <x v="29"/>
    <n v="6360"/>
    <x v="3"/>
    <s v="FUR-FU-10001935"/>
    <x v="0"/>
    <x v="5"/>
    <s v="3M Hangers With Command Adhesive"/>
    <n v="22.200000000000003"/>
    <x v="5"/>
    <n v="0"/>
    <n v="9.1020000000000021"/>
  </r>
  <r>
    <n v="914"/>
    <s v="CA-2014-102519"/>
    <x v="3"/>
    <x v="344"/>
    <d v="2014-11-30T00:00:00"/>
    <x v="2"/>
    <s v="BM-11650"/>
    <s v="Brian Moss"/>
    <x v="1"/>
    <s v="United States"/>
    <s v="Milwaukee"/>
    <x v="6"/>
    <n v="53209"/>
    <x v="2"/>
    <s v="FUR-FU-10004091"/>
    <x v="0"/>
    <x v="5"/>
    <s v="Howard Miller 13&quot; Diameter Goldtone Round Wall Clock"/>
    <n v="46.94"/>
    <x v="7"/>
    <n v="0"/>
    <n v="19.2454"/>
  </r>
  <r>
    <n v="915"/>
    <s v="CA-2014-102519"/>
    <x v="3"/>
    <x v="344"/>
    <d v="2014-11-30T00:00:00"/>
    <x v="2"/>
    <s v="BM-11650"/>
    <s v="Brian Moss"/>
    <x v="1"/>
    <s v="United States"/>
    <s v="Milwaukee"/>
    <x v="6"/>
    <n v="53209"/>
    <x v="2"/>
    <s v="TEC-AC-10001772"/>
    <x v="2"/>
    <x v="11"/>
    <s v="Memorex Mini Travel Drive 16 GB USB 2.0 Flash Drive"/>
    <n v="143.73000000000002"/>
    <x v="6"/>
    <n v="0"/>
    <n v="56.054700000000011"/>
  </r>
  <r>
    <n v="916"/>
    <s v="US-2011-141215"/>
    <x v="2"/>
    <x v="345"/>
    <d v="2011-06-21T00:00:00"/>
    <x v="1"/>
    <s v="KL-16555"/>
    <s v="Kelly Lampkin"/>
    <x v="1"/>
    <s v="United States"/>
    <s v="San Antonio"/>
    <x v="5"/>
    <n v="78207"/>
    <x v="2"/>
    <s v="FUR-TA-10001520"/>
    <x v="0"/>
    <x v="3"/>
    <s v="Lesro Sheffield Collection Coffee Table, End Table, Center Table, Corner Table"/>
    <n v="99.918000000000006"/>
    <x v="0"/>
    <n v="0.3"/>
    <n v="-18.556200000000018"/>
  </r>
  <r>
    <n v="917"/>
    <s v="US-2011-141215"/>
    <x v="2"/>
    <x v="345"/>
    <d v="2011-06-21T00:00:00"/>
    <x v="1"/>
    <s v="KL-16555"/>
    <s v="Kelly Lampkin"/>
    <x v="1"/>
    <s v="United States"/>
    <s v="San Antonio"/>
    <x v="5"/>
    <n v="78207"/>
    <x v="2"/>
    <s v="FUR-CH-10003379"/>
    <x v="0"/>
    <x v="1"/>
    <s v="Global Commerce Series High-Back Swivel/Tilt Chairs"/>
    <n v="797.94399999999996"/>
    <x v="4"/>
    <n v="0.3"/>
    <n v="-56.995999999999981"/>
  </r>
  <r>
    <n v="918"/>
    <s v="US-2011-141215"/>
    <x v="2"/>
    <x v="345"/>
    <d v="2011-06-21T00:00:00"/>
    <x v="1"/>
    <s v="KL-16555"/>
    <s v="Kelly Lampkin"/>
    <x v="1"/>
    <s v="United States"/>
    <s v="San Antonio"/>
    <x v="5"/>
    <n v="78207"/>
    <x v="2"/>
    <s v="OFF-BI-10002706"/>
    <x v="1"/>
    <x v="8"/>
    <s v="Avery Premier Heavy-Duty Binder with Round Locking Rings"/>
    <n v="8.5679999999999978"/>
    <x v="1"/>
    <n v="0.8"/>
    <n v="-14.5656"/>
  </r>
  <r>
    <n v="919"/>
    <s v="CA-2013-165218"/>
    <x v="0"/>
    <x v="346"/>
    <d v="2013-03-12T00:00:00"/>
    <x v="1"/>
    <s v="RW-19630"/>
    <s v="Rob Williams"/>
    <x v="1"/>
    <s v="United States"/>
    <s v="Dallas"/>
    <x v="5"/>
    <n v="75220"/>
    <x v="2"/>
    <s v="OFF-EN-10000056"/>
    <x v="1"/>
    <x v="12"/>
    <s v="Cameo Buff Policy Envelopes"/>
    <n v="149.352"/>
    <x v="1"/>
    <n v="0.2"/>
    <n v="50.40629999999998"/>
  </r>
  <r>
    <n v="920"/>
    <s v="CA-2013-165218"/>
    <x v="0"/>
    <x v="346"/>
    <d v="2013-03-12T00:00:00"/>
    <x v="1"/>
    <s v="RW-19630"/>
    <s v="Rob Williams"/>
    <x v="1"/>
    <s v="United States"/>
    <s v="Dallas"/>
    <x v="5"/>
    <n v="75220"/>
    <x v="2"/>
    <s v="OFF-ST-10001558"/>
    <x v="1"/>
    <x v="4"/>
    <s v="Acco Perma 4000 Stacking Storage Drawers"/>
    <n v="12.991999999999999"/>
    <x v="7"/>
    <n v="0.2"/>
    <n v="-0.81199999999999983"/>
  </r>
  <r>
    <n v="921"/>
    <s v="CA-2011-138296"/>
    <x v="2"/>
    <x v="29"/>
    <d v="2011-12-12T00:00:00"/>
    <x v="1"/>
    <s v="RC-19825"/>
    <s v="Roy Collins"/>
    <x v="0"/>
    <s v="United States"/>
    <s v="Alexandria"/>
    <x v="17"/>
    <n v="22304"/>
    <x v="0"/>
    <s v="OFF-ST-10002444"/>
    <x v="1"/>
    <x v="4"/>
    <s v="Recycled Eldon Regeneration Jumbo File"/>
    <n v="24.56"/>
    <x v="0"/>
    <n v="0"/>
    <n v="6.8767999999999994"/>
  </r>
  <r>
    <n v="922"/>
    <s v="CA-2012-111164"/>
    <x v="1"/>
    <x v="347"/>
    <d v="2012-04-15T00:00:00"/>
    <x v="1"/>
    <s v="SE-20110"/>
    <s v="Sanjit Engle"/>
    <x v="0"/>
    <s v="United States"/>
    <s v="New York City"/>
    <x v="15"/>
    <n v="10009"/>
    <x v="3"/>
    <s v="TEC-AC-10002473"/>
    <x v="2"/>
    <x v="11"/>
    <s v="Maxell 4.7GB DVD-R"/>
    <n v="85.14"/>
    <x v="1"/>
    <n v="0"/>
    <n v="34.907399999999996"/>
  </r>
  <r>
    <n v="923"/>
    <s v="CA-2012-111164"/>
    <x v="1"/>
    <x v="347"/>
    <d v="2012-04-15T00:00:00"/>
    <x v="1"/>
    <s v="SE-20110"/>
    <s v="Sanjit Engle"/>
    <x v="0"/>
    <s v="United States"/>
    <s v="New York City"/>
    <x v="15"/>
    <n v="10009"/>
    <x v="3"/>
    <s v="TEC-PH-10004531"/>
    <x v="2"/>
    <x v="7"/>
    <s v="OtterBox Commuter Series Case - iPhone 5 &amp; 5s"/>
    <n v="21.99"/>
    <x v="7"/>
    <n v="0"/>
    <n v="10.555199999999999"/>
  </r>
  <r>
    <n v="924"/>
    <s v="CA-2012-111164"/>
    <x v="1"/>
    <x v="347"/>
    <d v="2012-04-15T00:00:00"/>
    <x v="1"/>
    <s v="SE-20110"/>
    <s v="Sanjit Engle"/>
    <x v="0"/>
    <s v="United States"/>
    <s v="New York City"/>
    <x v="15"/>
    <n v="10009"/>
    <x v="3"/>
    <s v="OFF-AP-10004487"/>
    <x v="1"/>
    <x v="9"/>
    <s v="Kensington 4 Outlet MasterPiece Compact Power Control Center"/>
    <n v="406.59999999999997"/>
    <x v="2"/>
    <n v="0"/>
    <n v="113.84799999999998"/>
  </r>
  <r>
    <n v="925"/>
    <s v="CA-2013-149797"/>
    <x v="0"/>
    <x v="306"/>
    <d v="2013-09-21T00:00:00"/>
    <x v="1"/>
    <s v="AH-10075"/>
    <s v="Adam Hart"/>
    <x v="1"/>
    <s v="United States"/>
    <s v="New York City"/>
    <x v="15"/>
    <n v="10011"/>
    <x v="3"/>
    <s v="OFF-BI-10003650"/>
    <x v="1"/>
    <x v="8"/>
    <s v="GBC DocuBind 300 Electric Binding Machine"/>
    <n v="841.5680000000001"/>
    <x v="0"/>
    <n v="0.2"/>
    <n v="294.54879999999991"/>
  </r>
  <r>
    <n v="926"/>
    <s v="CA-2011-132962"/>
    <x v="2"/>
    <x v="103"/>
    <d v="2011-09-16T00:00:00"/>
    <x v="2"/>
    <s v="JM-15535"/>
    <s v="Jessica Myrick"/>
    <x v="0"/>
    <s v="United States"/>
    <s v="Philadelphia"/>
    <x v="9"/>
    <n v="19143"/>
    <x v="3"/>
    <s v="OFF-PA-10003543"/>
    <x v="1"/>
    <x v="10"/>
    <s v="Xerox 1985"/>
    <n v="15.552000000000003"/>
    <x v="1"/>
    <n v="0.2"/>
    <n v="5.4432"/>
  </r>
  <r>
    <n v="927"/>
    <s v="CA-2011-132962"/>
    <x v="2"/>
    <x v="103"/>
    <d v="2011-09-16T00:00:00"/>
    <x v="2"/>
    <s v="JM-15535"/>
    <s v="Jessica Myrick"/>
    <x v="0"/>
    <s v="United States"/>
    <s v="Philadelphia"/>
    <x v="9"/>
    <n v="19143"/>
    <x v="3"/>
    <s v="TEC-AC-10004353"/>
    <x v="2"/>
    <x v="11"/>
    <s v="Hypercom P1300 Pinpad"/>
    <n v="252.00000000000003"/>
    <x v="2"/>
    <n v="0.2"/>
    <n v="53.550000000000004"/>
  </r>
  <r>
    <n v="928"/>
    <s v="CA-2012-115091"/>
    <x v="1"/>
    <x v="348"/>
    <d v="2012-10-09T00:00:00"/>
    <x v="1"/>
    <s v="JJ-15760"/>
    <s v="Joel Jenkins"/>
    <x v="2"/>
    <s v="United States"/>
    <s v="Springfield"/>
    <x v="17"/>
    <n v="22153"/>
    <x v="0"/>
    <s v="OFF-AR-10000658"/>
    <x v="1"/>
    <x v="6"/>
    <s v="Newell 324"/>
    <n v="46.2"/>
    <x v="4"/>
    <n v="0"/>
    <n v="12.936"/>
  </r>
  <r>
    <n v="929"/>
    <s v="CA-2012-115091"/>
    <x v="1"/>
    <x v="348"/>
    <d v="2012-10-09T00:00:00"/>
    <x v="1"/>
    <s v="JJ-15760"/>
    <s v="Joel Jenkins"/>
    <x v="2"/>
    <s v="United States"/>
    <s v="Springfield"/>
    <x v="17"/>
    <n v="22153"/>
    <x v="0"/>
    <s v="OFF-AP-10000696"/>
    <x v="1"/>
    <x v="9"/>
    <s v="Holmes Odor Grabber"/>
    <n v="28.84"/>
    <x v="0"/>
    <n v="0"/>
    <n v="9.517199999999999"/>
  </r>
  <r>
    <n v="930"/>
    <s v="CA-2014-144932"/>
    <x v="3"/>
    <x v="349"/>
    <d v="2014-04-18T00:00:00"/>
    <x v="2"/>
    <s v="AB-10165"/>
    <s v="Alan Barnes"/>
    <x v="0"/>
    <s v="United States"/>
    <s v="Toledo"/>
    <x v="24"/>
    <n v="43615"/>
    <x v="3"/>
    <s v="OFF-AR-10003560"/>
    <x v="1"/>
    <x v="6"/>
    <s v="Zebra Zazzle Fluorescent Highlighters"/>
    <n v="14.592000000000002"/>
    <x v="1"/>
    <n v="0.2"/>
    <n v="2.5535999999999985"/>
  </r>
  <r>
    <n v="931"/>
    <s v="CA-2014-144932"/>
    <x v="3"/>
    <x v="349"/>
    <d v="2014-04-18T00:00:00"/>
    <x v="2"/>
    <s v="AB-10165"/>
    <s v="Alan Barnes"/>
    <x v="0"/>
    <s v="United States"/>
    <s v="Toledo"/>
    <x v="24"/>
    <n v="43615"/>
    <x v="3"/>
    <s v="OFF-AR-10001468"/>
    <x v="1"/>
    <x v="6"/>
    <s v="Sanford Prismacolor Professional Thick Lead Art Pencils, 36-Color Set"/>
    <n v="89.855999999999995"/>
    <x v="1"/>
    <n v="0.2"/>
    <n v="21.340800000000002"/>
  </r>
  <r>
    <n v="932"/>
    <s v="CA-2014-144932"/>
    <x v="3"/>
    <x v="349"/>
    <d v="2014-04-18T00:00:00"/>
    <x v="2"/>
    <s v="AB-10165"/>
    <s v="Alan Barnes"/>
    <x v="0"/>
    <s v="United States"/>
    <s v="Toledo"/>
    <x v="24"/>
    <n v="43615"/>
    <x v="3"/>
    <s v="OFF-PA-10004971"/>
    <x v="1"/>
    <x v="10"/>
    <s v="Xerox 196"/>
    <n v="13.872000000000002"/>
    <x v="1"/>
    <n v="0.2"/>
    <n v="5.0286000000000008"/>
  </r>
  <r>
    <n v="933"/>
    <s v="CA-2014-114216"/>
    <x v="3"/>
    <x v="264"/>
    <d v="2014-09-07T00:00:00"/>
    <x v="1"/>
    <s v="RK-19300"/>
    <s v="Ralph Kennedy"/>
    <x v="0"/>
    <s v="United States"/>
    <s v="Philadelphia"/>
    <x v="9"/>
    <n v="19140"/>
    <x v="3"/>
    <s v="OFF-PA-10002195"/>
    <x v="1"/>
    <x v="10"/>
    <s v="RSVP Cards &amp; Envelopes, Blank White, 8-1/2&quot; X 11&quot;, 24 Cards/25 Envelopes/Set"/>
    <n v="12.192"/>
    <x v="1"/>
    <n v="0.2"/>
    <n v="4.1147999999999998"/>
  </r>
  <r>
    <n v="934"/>
    <s v="CA-2013-140081"/>
    <x v="0"/>
    <x v="23"/>
    <d v="2013-06-25T00:00:00"/>
    <x v="1"/>
    <s v="CG-12040"/>
    <s v="Catherine Glotzbach"/>
    <x v="2"/>
    <s v="United States"/>
    <s v="Philadelphia"/>
    <x v="9"/>
    <n v="19120"/>
    <x v="3"/>
    <s v="OFF-PA-10001745"/>
    <x v="1"/>
    <x v="10"/>
    <s v="Wirebound Message Books, 2 7/8&quot; x 5&quot;, 3 Forms per Page"/>
    <n v="45.056000000000004"/>
    <x v="8"/>
    <n v="0.2"/>
    <n v="15.206399999999997"/>
  </r>
  <r>
    <n v="935"/>
    <s v="CA-2013-140081"/>
    <x v="0"/>
    <x v="23"/>
    <d v="2013-06-25T00:00:00"/>
    <x v="1"/>
    <s v="CG-12040"/>
    <s v="Catherine Glotzbach"/>
    <x v="2"/>
    <s v="United States"/>
    <s v="Philadelphia"/>
    <x v="9"/>
    <n v="19120"/>
    <x v="3"/>
    <s v="OFF-BI-10004826"/>
    <x v="1"/>
    <x v="8"/>
    <s v="JM Magazine Binder"/>
    <n v="29.718000000000007"/>
    <x v="5"/>
    <n v="0.7"/>
    <n v="-21.793199999999992"/>
  </r>
  <r>
    <n v="936"/>
    <s v="CA-2013-140081"/>
    <x v="0"/>
    <x v="23"/>
    <d v="2013-06-25T00:00:00"/>
    <x v="1"/>
    <s v="CG-12040"/>
    <s v="Catherine Glotzbach"/>
    <x v="2"/>
    <s v="United States"/>
    <s v="Philadelphia"/>
    <x v="9"/>
    <n v="19120"/>
    <x v="3"/>
    <s v="OFF-PA-10001870"/>
    <x v="1"/>
    <x v="10"/>
    <s v="Xerox 202"/>
    <n v="15.552000000000003"/>
    <x v="1"/>
    <n v="0.2"/>
    <n v="5.4432"/>
  </r>
  <r>
    <n v="937"/>
    <s v="CA-2013-140081"/>
    <x v="0"/>
    <x v="23"/>
    <d v="2013-06-25T00:00:00"/>
    <x v="1"/>
    <s v="CG-12040"/>
    <s v="Catherine Glotzbach"/>
    <x v="2"/>
    <s v="United States"/>
    <s v="Philadelphia"/>
    <x v="9"/>
    <n v="19120"/>
    <x v="3"/>
    <s v="OFF-AP-10001058"/>
    <x v="1"/>
    <x v="9"/>
    <s v="Sanyo 2.5 Cubic Foot Mid-Size Office Refrigerators"/>
    <n v="447.69600000000003"/>
    <x v="0"/>
    <n v="0.2"/>
    <n v="33.577199999999976"/>
  </r>
  <r>
    <n v="938"/>
    <s v="US-2014-111745"/>
    <x v="3"/>
    <x v="60"/>
    <d v="2014-11-07T00:00:00"/>
    <x v="2"/>
    <s v="RA-19885"/>
    <s v="Ruben Ausman"/>
    <x v="1"/>
    <s v="United States"/>
    <s v="Farmington"/>
    <x v="27"/>
    <n v="87401"/>
    <x v="1"/>
    <s v="TEC-AC-10003911"/>
    <x v="2"/>
    <x v="11"/>
    <s v="NETGEAR AC1750 Dual Band Gigabit Smart WiFi Router"/>
    <n v="159.99"/>
    <x v="7"/>
    <n v="0"/>
    <n v="54.396599999999992"/>
  </r>
  <r>
    <n v="939"/>
    <s v="CA-2012-148250"/>
    <x v="1"/>
    <x v="350"/>
    <d v="2012-12-17T00:00:00"/>
    <x v="1"/>
    <s v="RP-19270"/>
    <s v="Rachel Payne"/>
    <x v="1"/>
    <s v="United States"/>
    <s v="Riverside"/>
    <x v="1"/>
    <n v="92503"/>
    <x v="1"/>
    <s v="OFF-PA-10000289"/>
    <x v="1"/>
    <x v="10"/>
    <s v="Xerox 213"/>
    <n v="12.96"/>
    <x v="0"/>
    <n v="0"/>
    <n v="6.2208000000000006"/>
  </r>
  <r>
    <n v="940"/>
    <s v="CA-2012-148250"/>
    <x v="1"/>
    <x v="350"/>
    <d v="2012-12-17T00:00:00"/>
    <x v="1"/>
    <s v="RP-19270"/>
    <s v="Rachel Payne"/>
    <x v="1"/>
    <s v="United States"/>
    <s v="Riverside"/>
    <x v="1"/>
    <n v="92503"/>
    <x v="1"/>
    <s v="OFF-AP-10003040"/>
    <x v="1"/>
    <x v="9"/>
    <s v="Fellowes 8 Outlet Superior Workstation Surge Protector w/o Phone/Fax/Modem Protection"/>
    <n v="134.47999999999999"/>
    <x v="4"/>
    <n v="0"/>
    <n v="34.964799999999997"/>
  </r>
  <r>
    <n v="941"/>
    <s v="CA-2013-105760"/>
    <x v="0"/>
    <x v="351"/>
    <d v="2013-06-21T00:00:00"/>
    <x v="2"/>
    <s v="KC-16255"/>
    <s v="Karen Carlisle"/>
    <x v="1"/>
    <s v="United States"/>
    <s v="San Francisco"/>
    <x v="1"/>
    <n v="94110"/>
    <x v="1"/>
    <s v="OFF-PA-10000350"/>
    <x v="1"/>
    <x v="10"/>
    <s v="Message Book, Standard Line &quot;While You Were Out&quot;, 5 1/2&quot; X 4&quot;, 200 Sets/Book"/>
    <n v="17.12"/>
    <x v="0"/>
    <n v="0"/>
    <n v="8.0464000000000002"/>
  </r>
  <r>
    <n v="942"/>
    <s v="CA-2013-142958"/>
    <x v="0"/>
    <x v="180"/>
    <d v="2013-12-21T00:00:00"/>
    <x v="1"/>
    <s v="RW-19630"/>
    <s v="Rob Williams"/>
    <x v="1"/>
    <s v="United States"/>
    <s v="Torrance"/>
    <x v="1"/>
    <n v="90503"/>
    <x v="1"/>
    <s v="OFF-BI-10001759"/>
    <x v="1"/>
    <x v="8"/>
    <s v="Acco Pressboard Covers with Storage Hooks, 14 7/8&quot; x 11&quot;, Dark Blue"/>
    <n v="6.0960000000000001"/>
    <x v="0"/>
    <n v="0.2"/>
    <n v="2.2098"/>
  </r>
  <r>
    <n v="943"/>
    <s v="CA-2013-142958"/>
    <x v="0"/>
    <x v="180"/>
    <d v="2013-12-21T00:00:00"/>
    <x v="1"/>
    <s v="RW-19630"/>
    <s v="Rob Williams"/>
    <x v="1"/>
    <s v="United States"/>
    <s v="Torrance"/>
    <x v="1"/>
    <n v="90503"/>
    <x v="1"/>
    <s v="FUR-TA-10000577"/>
    <x v="0"/>
    <x v="3"/>
    <s v="Bretford CR4500 Series Slim Rectangular Table"/>
    <n v="1114.2719999999999"/>
    <x v="4"/>
    <n v="0.2"/>
    <n v="41.785200000000032"/>
  </r>
  <r>
    <n v="944"/>
    <s v="CA-2012-120880"/>
    <x v="1"/>
    <x v="352"/>
    <d v="2012-06-03T00:00:00"/>
    <x v="1"/>
    <s v="JL-15850"/>
    <s v="John Lucas"/>
    <x v="0"/>
    <s v="United States"/>
    <s v="Seattle"/>
    <x v="4"/>
    <n v="98105"/>
    <x v="1"/>
    <s v="OFF-PA-10004101"/>
    <x v="1"/>
    <x v="10"/>
    <s v="Xerox 1894"/>
    <n v="32.400000000000006"/>
    <x v="2"/>
    <n v="0"/>
    <n v="15.552000000000001"/>
  </r>
  <r>
    <n v="945"/>
    <s v="CA-2012-120880"/>
    <x v="1"/>
    <x v="352"/>
    <d v="2012-06-03T00:00:00"/>
    <x v="1"/>
    <s v="JL-15850"/>
    <s v="John Lucas"/>
    <x v="0"/>
    <s v="United States"/>
    <s v="Seattle"/>
    <x v="4"/>
    <n v="98105"/>
    <x v="1"/>
    <s v="OFF-ST-10001496"/>
    <x v="1"/>
    <x v="4"/>
    <s v="Standard Rollaway File with Lock"/>
    <n v="540.56999999999994"/>
    <x v="1"/>
    <n v="0"/>
    <n v="140.54820000000001"/>
  </r>
  <r>
    <n v="946"/>
    <s v="CA-2012-120880"/>
    <x v="1"/>
    <x v="352"/>
    <d v="2012-06-03T00:00:00"/>
    <x v="1"/>
    <s v="JL-15850"/>
    <s v="John Lucas"/>
    <x v="0"/>
    <s v="United States"/>
    <s v="Seattle"/>
    <x v="4"/>
    <n v="98105"/>
    <x v="1"/>
    <s v="OFF-BI-10002931"/>
    <x v="1"/>
    <x v="8"/>
    <s v="Avery Trapezoid Extra Heavy Duty 4&quot; Binders"/>
    <n v="167.76"/>
    <x v="2"/>
    <n v="0.2"/>
    <n v="62.91"/>
  </r>
  <r>
    <n v="947"/>
    <s v="US-2012-140200"/>
    <x v="1"/>
    <x v="353"/>
    <d v="2012-07-28T00:00:00"/>
    <x v="2"/>
    <s v="CA-12775"/>
    <s v="Cynthia Arntzen"/>
    <x v="0"/>
    <s v="United States"/>
    <s v="Mesa"/>
    <x v="16"/>
    <n v="85204"/>
    <x v="1"/>
    <s v="FUR-TA-10002356"/>
    <x v="0"/>
    <x v="3"/>
    <s v="Bevis Boat-Shaped Conference Table"/>
    <n v="393.16500000000002"/>
    <x v="1"/>
    <n v="0.5"/>
    <n v="-204.44580000000005"/>
  </r>
  <r>
    <n v="948"/>
    <s v="US-2014-110576"/>
    <x v="3"/>
    <x v="354"/>
    <d v="2014-12-03T00:00:00"/>
    <x v="1"/>
    <s v="RB-19795"/>
    <s v="Ross Baird"/>
    <x v="2"/>
    <s v="United States"/>
    <s v="Philadelphia"/>
    <x v="9"/>
    <n v="19120"/>
    <x v="3"/>
    <s v="FUR-FU-10003601"/>
    <x v="0"/>
    <x v="5"/>
    <s v="Deflect-o RollaMat Studded, Beveled Mat for Medium Pile Carpeting"/>
    <n v="516.48800000000006"/>
    <x v="3"/>
    <n v="0.2"/>
    <n v="-12.912200000000027"/>
  </r>
  <r>
    <n v="949"/>
    <s v="US-2014-110576"/>
    <x v="3"/>
    <x v="354"/>
    <d v="2014-12-03T00:00:00"/>
    <x v="1"/>
    <s v="RB-19795"/>
    <s v="Ross Baird"/>
    <x v="2"/>
    <s v="United States"/>
    <s v="Philadelphia"/>
    <x v="9"/>
    <n v="19120"/>
    <x v="3"/>
    <s v="FUR-FU-10000576"/>
    <x v="0"/>
    <x v="5"/>
    <s v="Luxo Professional Fluorescent Magnifier Lamp with Clamp-Mount Base"/>
    <n v="1007.2320000000001"/>
    <x v="5"/>
    <n v="0.2"/>
    <n v="75.542400000000015"/>
  </r>
  <r>
    <n v="950"/>
    <s v="US-2014-110576"/>
    <x v="3"/>
    <x v="354"/>
    <d v="2014-12-03T00:00:00"/>
    <x v="1"/>
    <s v="RB-19795"/>
    <s v="Ross Baird"/>
    <x v="2"/>
    <s v="United States"/>
    <s v="Philadelphia"/>
    <x v="9"/>
    <n v="19120"/>
    <x v="3"/>
    <s v="FUR-TA-10004154"/>
    <x v="0"/>
    <x v="3"/>
    <s v="Riverside Furniture Oval Coffee Table, Oval End Table, End Table with Drawer"/>
    <n v="2065.3200000000002"/>
    <x v="13"/>
    <n v="0.4"/>
    <n v="-619.59600000000012"/>
  </r>
  <r>
    <n v="951"/>
    <s v="US-2014-110576"/>
    <x v="3"/>
    <x v="354"/>
    <d v="2014-12-03T00:00:00"/>
    <x v="1"/>
    <s v="RB-19795"/>
    <s v="Ross Baird"/>
    <x v="2"/>
    <s v="United States"/>
    <s v="Philadelphia"/>
    <x v="9"/>
    <n v="19120"/>
    <x v="3"/>
    <s v="OFF-PA-10000788"/>
    <x v="1"/>
    <x v="10"/>
    <s v="Xerox 210"/>
    <n v="15.552000000000003"/>
    <x v="1"/>
    <n v="0.2"/>
    <n v="5.4432"/>
  </r>
  <r>
    <n v="952"/>
    <s v="US-2014-110576"/>
    <x v="3"/>
    <x v="354"/>
    <d v="2014-12-03T00:00:00"/>
    <x v="1"/>
    <s v="RB-19795"/>
    <s v="Ross Baird"/>
    <x v="2"/>
    <s v="United States"/>
    <s v="Philadelphia"/>
    <x v="9"/>
    <n v="19120"/>
    <x v="3"/>
    <s v="OFF-PA-10002479"/>
    <x v="1"/>
    <x v="10"/>
    <s v="Xerox 4200 Series MultiUse Premium Copy Paper (20Lb. and 84 Bright)"/>
    <n v="25.344000000000001"/>
    <x v="5"/>
    <n v="0.2"/>
    <n v="7.92"/>
  </r>
  <r>
    <n v="953"/>
    <s v="CA-2014-131156"/>
    <x v="3"/>
    <x v="355"/>
    <d v="2014-04-08T00:00:00"/>
    <x v="1"/>
    <s v="KH-16360"/>
    <s v="Katherine Hughes"/>
    <x v="0"/>
    <s v="United States"/>
    <s v="Philadelphia"/>
    <x v="9"/>
    <n v="19143"/>
    <x v="3"/>
    <s v="FUR-FU-10001940"/>
    <x v="0"/>
    <x v="5"/>
    <s v="Staples"/>
    <n v="25.472000000000001"/>
    <x v="4"/>
    <n v="0.2"/>
    <n v="7.6416000000000022"/>
  </r>
  <r>
    <n v="954"/>
    <s v="CA-2014-136539"/>
    <x v="3"/>
    <x v="116"/>
    <d v="2015-01-02T00:00:00"/>
    <x v="1"/>
    <s v="GH-14665"/>
    <s v="Greg Hansen"/>
    <x v="0"/>
    <s v="United States"/>
    <s v="Round Rock"/>
    <x v="5"/>
    <n v="78664"/>
    <x v="2"/>
    <s v="OFF-AR-10001958"/>
    <x v="1"/>
    <x v="6"/>
    <s v="Stanley Bostitch Contemporary Electric Pencil Sharpeners"/>
    <n v="27.168000000000003"/>
    <x v="0"/>
    <n v="0.2"/>
    <n v="2.7168000000000001"/>
  </r>
  <r>
    <n v="955"/>
    <s v="CA-2014-136539"/>
    <x v="3"/>
    <x v="116"/>
    <d v="2015-01-02T00:00:00"/>
    <x v="1"/>
    <s v="GH-14665"/>
    <s v="Greg Hansen"/>
    <x v="0"/>
    <s v="United States"/>
    <s v="Round Rock"/>
    <x v="5"/>
    <n v="78664"/>
    <x v="2"/>
    <s v="FUR-BO-10004709"/>
    <x v="0"/>
    <x v="0"/>
    <s v="Bush Westfield Collection Bookcases, Medium Cherry Finish"/>
    <n v="78.852799999999988"/>
    <x v="0"/>
    <n v="0.32"/>
    <n v="-11.595999999999997"/>
  </r>
  <r>
    <n v="956"/>
    <s v="CA-2014-119305"/>
    <x v="3"/>
    <x v="329"/>
    <d v="2014-12-05T00:00:00"/>
    <x v="1"/>
    <s v="SW-20275"/>
    <s v="Scott Williamson"/>
    <x v="0"/>
    <s v="United States"/>
    <s v="Jackson"/>
    <x v="35"/>
    <n v="39212"/>
    <x v="0"/>
    <s v="OFF-ST-10000604"/>
    <x v="1"/>
    <x v="4"/>
    <s v="Home/Office Personal File Carts"/>
    <n v="173.79999999999998"/>
    <x v="2"/>
    <n v="0"/>
    <n v="43.449999999999989"/>
  </r>
  <r>
    <n v="957"/>
    <s v="CA-2014-102414"/>
    <x v="3"/>
    <x v="356"/>
    <d v="2014-05-19T00:00:00"/>
    <x v="0"/>
    <s v="JA-15970"/>
    <s v="Joseph Airdo"/>
    <x v="0"/>
    <s v="United States"/>
    <s v="Phoenix"/>
    <x v="16"/>
    <n v="85023"/>
    <x v="1"/>
    <s v="TEC-PH-10002923"/>
    <x v="2"/>
    <x v="7"/>
    <s v="Logitech B530 USB Headset - headset - Full size, Binaural"/>
    <n v="29.592000000000002"/>
    <x v="7"/>
    <n v="0.2"/>
    <n v="2.5893000000000006"/>
  </r>
  <r>
    <n v="958"/>
    <s v="CA-2014-102414"/>
    <x v="3"/>
    <x v="356"/>
    <d v="2014-05-19T00:00:00"/>
    <x v="0"/>
    <s v="JA-15970"/>
    <s v="Joseph Airdo"/>
    <x v="0"/>
    <s v="United States"/>
    <s v="Phoenix"/>
    <x v="16"/>
    <n v="85023"/>
    <x v="1"/>
    <s v="OFF-BI-10004465"/>
    <x v="1"/>
    <x v="8"/>
    <s v="Avery Durable Slant Ring Binders"/>
    <n v="4.7520000000000007"/>
    <x v="0"/>
    <n v="0.7"/>
    <n v="-3.1679999999999993"/>
  </r>
  <r>
    <n v="959"/>
    <s v="CA-2014-102414"/>
    <x v="3"/>
    <x v="356"/>
    <d v="2014-05-19T00:00:00"/>
    <x v="0"/>
    <s v="JA-15970"/>
    <s v="Joseph Airdo"/>
    <x v="0"/>
    <s v="United States"/>
    <s v="Phoenix"/>
    <x v="16"/>
    <n v="85023"/>
    <x v="1"/>
    <s v="OFF-PA-10002333"/>
    <x v="1"/>
    <x v="10"/>
    <s v="Universal Ultra Bright White Copier/Laser Paper, 8 1/2&quot; x 11&quot;, Ream"/>
    <n v="15.552000000000003"/>
    <x v="1"/>
    <n v="0.2"/>
    <n v="5.6375999999999999"/>
  </r>
  <r>
    <n v="960"/>
    <s v="CA-2012-112571"/>
    <x v="1"/>
    <x v="357"/>
    <d v="2012-09-22T00:00:00"/>
    <x v="3"/>
    <s v="DL-12925"/>
    <s v="Daniel Lacy"/>
    <x v="0"/>
    <s v="United States"/>
    <s v="Oceanside"/>
    <x v="1"/>
    <n v="92054"/>
    <x v="1"/>
    <s v="FUR-FU-10004188"/>
    <x v="0"/>
    <x v="5"/>
    <s v="Luxo Professional Combination Clamp-On Lamps"/>
    <n v="204.6"/>
    <x v="0"/>
    <n v="0"/>
    <n v="53.195999999999998"/>
  </r>
  <r>
    <n v="961"/>
    <s v="CA-2014-152142"/>
    <x v="3"/>
    <x v="237"/>
    <d v="2014-11-20T00:00:00"/>
    <x v="1"/>
    <s v="LW-16990"/>
    <s v="Lindsay Williams"/>
    <x v="1"/>
    <s v="United States"/>
    <s v="San Francisco"/>
    <x v="1"/>
    <n v="94110"/>
    <x v="1"/>
    <s v="FUR-CH-10002965"/>
    <x v="0"/>
    <x v="1"/>
    <s v="Global Leather Highback Executive Chair with Pneumatic Height Adjustment, Black"/>
    <n v="321.56799999999998"/>
    <x v="0"/>
    <n v="0.2"/>
    <n v="28.137200000000007"/>
  </r>
  <r>
    <n v="962"/>
    <s v="CA-2012-160059"/>
    <x v="1"/>
    <x v="154"/>
    <d v="2012-12-01T00:00:00"/>
    <x v="1"/>
    <s v="TB-21190"/>
    <s v="Thomas Brumley"/>
    <x v="2"/>
    <s v="United States"/>
    <s v="Fayetteville"/>
    <x v="36"/>
    <n v="72701"/>
    <x v="0"/>
    <s v="OFF-BI-10000145"/>
    <x v="1"/>
    <x v="8"/>
    <s v="Zipper Ring Binder Pockets"/>
    <n v="6.24"/>
    <x v="0"/>
    <n v="0"/>
    <n v="3.0575999999999999"/>
  </r>
  <r>
    <n v="963"/>
    <s v="CA-2013-120859"/>
    <x v="0"/>
    <x v="142"/>
    <d v="2013-09-05T00:00:00"/>
    <x v="2"/>
    <s v="CV-12805"/>
    <s v="Cynthia Voltz"/>
    <x v="1"/>
    <s v="United States"/>
    <s v="San Francisco"/>
    <x v="1"/>
    <n v="94110"/>
    <x v="1"/>
    <s v="OFF-EN-10001335"/>
    <x v="1"/>
    <x v="12"/>
    <s v="White Business Envelopes with Contemporary Seam, Recycled White Business Envelopes"/>
    <n v="21.88"/>
    <x v="0"/>
    <n v="0"/>
    <n v="10.94"/>
  </r>
  <r>
    <n v="964"/>
    <s v="CA-2011-127488"/>
    <x v="2"/>
    <x v="358"/>
    <d v="2011-09-24T00:00:00"/>
    <x v="0"/>
    <s v="MS-17365"/>
    <s v="Maribeth Schnelling"/>
    <x v="0"/>
    <s v="United States"/>
    <s v="Boca Raton"/>
    <x v="2"/>
    <n v="33433"/>
    <x v="0"/>
    <s v="OFF-LA-10001613"/>
    <x v="1"/>
    <x v="2"/>
    <s v="Avery File Folder Labels"/>
    <n v="4.6079999999999997"/>
    <x v="0"/>
    <n v="0.2"/>
    <n v="1.6704000000000001"/>
  </r>
  <r>
    <n v="965"/>
    <s v="CA-2014-135279"/>
    <x v="3"/>
    <x v="359"/>
    <d v="2014-04-12T00:00:00"/>
    <x v="2"/>
    <s v="BS-11800"/>
    <s v="Bryan Spruell"/>
    <x v="2"/>
    <s v="United States"/>
    <s v="New York City"/>
    <x v="15"/>
    <n v="10011"/>
    <x v="3"/>
    <s v="OFF-LA-10004055"/>
    <x v="1"/>
    <x v="2"/>
    <s v="Color-Coded Legal Exhibit Labels"/>
    <n v="9.82"/>
    <x v="0"/>
    <n v="0"/>
    <n v="4.8117999999999999"/>
  </r>
  <r>
    <n v="966"/>
    <s v="CA-2014-135279"/>
    <x v="3"/>
    <x v="359"/>
    <d v="2014-04-12T00:00:00"/>
    <x v="2"/>
    <s v="BS-11800"/>
    <s v="Bryan Spruell"/>
    <x v="2"/>
    <s v="United States"/>
    <s v="New York City"/>
    <x v="15"/>
    <n v="10011"/>
    <x v="3"/>
    <s v="OFF-AR-10004344"/>
    <x v="1"/>
    <x v="6"/>
    <s v="Bulldog Vacuum Base Pencil Sharpener"/>
    <n v="35.97"/>
    <x v="1"/>
    <n v="0"/>
    <n v="9.7118999999999982"/>
  </r>
  <r>
    <n v="967"/>
    <s v="CA-2014-135279"/>
    <x v="3"/>
    <x v="359"/>
    <d v="2014-04-12T00:00:00"/>
    <x v="2"/>
    <s v="BS-11800"/>
    <s v="Bryan Spruell"/>
    <x v="2"/>
    <s v="United States"/>
    <s v="New York City"/>
    <x v="15"/>
    <n v="10011"/>
    <x v="3"/>
    <s v="OFF-PA-10004621"/>
    <x v="1"/>
    <x v="10"/>
    <s v="Xerox 212"/>
    <n v="12.96"/>
    <x v="0"/>
    <n v="0"/>
    <n v="6.2208000000000006"/>
  </r>
  <r>
    <n v="968"/>
    <s v="CA-2014-135279"/>
    <x v="3"/>
    <x v="359"/>
    <d v="2014-04-12T00:00:00"/>
    <x v="2"/>
    <s v="BS-11800"/>
    <s v="Bryan Spruell"/>
    <x v="2"/>
    <s v="United States"/>
    <s v="New York City"/>
    <x v="15"/>
    <n v="10011"/>
    <x v="3"/>
    <s v="OFF-PA-10001281"/>
    <x v="1"/>
    <x v="10"/>
    <s v="Computer Printout Paper with Letter-Trim Fine Perforations"/>
    <n v="191.6"/>
    <x v="4"/>
    <n v="0"/>
    <n v="91.967999999999989"/>
  </r>
  <r>
    <n v="969"/>
    <s v="CA-2014-135279"/>
    <x v="3"/>
    <x v="359"/>
    <d v="2014-04-12T00:00:00"/>
    <x v="2"/>
    <s v="BS-11800"/>
    <s v="Bryan Spruell"/>
    <x v="2"/>
    <s v="United States"/>
    <s v="New York City"/>
    <x v="15"/>
    <n v="10011"/>
    <x v="3"/>
    <s v="OFF-LA-10001613"/>
    <x v="1"/>
    <x v="2"/>
    <s v="Avery File Folder Labels"/>
    <n v="8.64"/>
    <x v="1"/>
    <n v="0"/>
    <n v="4.2336"/>
  </r>
  <r>
    <n v="970"/>
    <s v="CA-2014-135279"/>
    <x v="3"/>
    <x v="359"/>
    <d v="2014-04-12T00:00:00"/>
    <x v="2"/>
    <s v="BS-11800"/>
    <s v="Bryan Spruell"/>
    <x v="2"/>
    <s v="United States"/>
    <s v="New York City"/>
    <x v="15"/>
    <n v="10011"/>
    <x v="3"/>
    <s v="OFF-ST-10001097"/>
    <x v="1"/>
    <x v="4"/>
    <s v="Office Impressions Heavy Duty Welded Shelving &amp; Multimedia Storage Drawers"/>
    <n v="501.81000000000006"/>
    <x v="1"/>
    <n v="0"/>
    <n v="0"/>
  </r>
  <r>
    <n v="971"/>
    <s v="CA-2011-115791"/>
    <x v="2"/>
    <x v="360"/>
    <d v="2011-01-19T00:00:00"/>
    <x v="0"/>
    <s v="DL-13315"/>
    <s v="Delfina Latchford"/>
    <x v="0"/>
    <s v="United States"/>
    <s v="Philadelphia"/>
    <x v="9"/>
    <n v="19134"/>
    <x v="3"/>
    <s v="FUR-FU-10001095"/>
    <x v="0"/>
    <x v="5"/>
    <s v="DAX Black Cherry Wood-Tone Poster Frame"/>
    <n v="127.10400000000001"/>
    <x v="5"/>
    <n v="0.2"/>
    <n v="28.598399999999998"/>
  </r>
  <r>
    <n v="972"/>
    <s v="CA-2011-115791"/>
    <x v="2"/>
    <x v="360"/>
    <d v="2011-01-19T00:00:00"/>
    <x v="0"/>
    <s v="DL-13315"/>
    <s v="Delfina Latchford"/>
    <x v="0"/>
    <s v="United States"/>
    <s v="Philadelphia"/>
    <x v="9"/>
    <n v="19134"/>
    <x v="3"/>
    <s v="TEC-PH-10004614"/>
    <x v="2"/>
    <x v="7"/>
    <s v="AT&amp;T 841000 Phone"/>
    <n v="124.19999999999999"/>
    <x v="1"/>
    <n v="0.4"/>
    <n v="-31.050000000000011"/>
  </r>
  <r>
    <n v="973"/>
    <s v="CA-2011-115791"/>
    <x v="2"/>
    <x v="360"/>
    <d v="2011-01-19T00:00:00"/>
    <x v="0"/>
    <s v="DL-13315"/>
    <s v="Delfina Latchford"/>
    <x v="0"/>
    <s v="United States"/>
    <s v="Philadelphia"/>
    <x v="9"/>
    <n v="19134"/>
    <x v="3"/>
    <s v="OFF-BI-10001575"/>
    <x v="1"/>
    <x v="8"/>
    <s v="GBC Linen Binding Covers"/>
    <n v="18.588000000000005"/>
    <x v="0"/>
    <n v="0.7"/>
    <n v="-13.6312"/>
  </r>
  <r>
    <n v="974"/>
    <s v="CA-2011-115791"/>
    <x v="2"/>
    <x v="360"/>
    <d v="2011-01-19T00:00:00"/>
    <x v="0"/>
    <s v="DL-13315"/>
    <s v="Delfina Latchford"/>
    <x v="0"/>
    <s v="United States"/>
    <s v="Philadelphia"/>
    <x v="9"/>
    <n v="19134"/>
    <x v="3"/>
    <s v="OFF-LA-10001074"/>
    <x v="1"/>
    <x v="2"/>
    <s v="Round Specialty Laser Printer Labels"/>
    <n v="30.072000000000003"/>
    <x v="1"/>
    <n v="0.2"/>
    <n v="10.149299999999997"/>
  </r>
  <r>
    <n v="975"/>
    <s v="US-2014-103247"/>
    <x v="3"/>
    <x v="361"/>
    <d v="2014-10-09T00:00:00"/>
    <x v="0"/>
    <s v="PO-19195"/>
    <s v="Phillina Ober"/>
    <x v="2"/>
    <s v="United States"/>
    <s v="New York City"/>
    <x v="15"/>
    <n v="10011"/>
    <x v="3"/>
    <s v="TEC-PH-10003555"/>
    <x v="2"/>
    <x v="7"/>
    <s v="Motorola HK250 Universal Bluetooth Headset"/>
    <n v="160.92999999999998"/>
    <x v="3"/>
    <n v="0"/>
    <n v="3.2186000000000092"/>
  </r>
  <r>
    <n v="976"/>
    <s v="US-2014-103247"/>
    <x v="3"/>
    <x v="361"/>
    <d v="2014-10-09T00:00:00"/>
    <x v="0"/>
    <s v="PO-19195"/>
    <s v="Phillina Ober"/>
    <x v="2"/>
    <s v="United States"/>
    <s v="New York City"/>
    <x v="15"/>
    <n v="10011"/>
    <x v="3"/>
    <s v="OFF-BI-10004492"/>
    <x v="1"/>
    <x v="8"/>
    <s v="Tuf-Vin Binders"/>
    <n v="75.792000000000002"/>
    <x v="1"/>
    <n v="0.2"/>
    <n v="25.579799999999992"/>
  </r>
  <r>
    <n v="977"/>
    <s v="US-2014-100209"/>
    <x v="3"/>
    <x v="362"/>
    <d v="2014-07-16T00:00:00"/>
    <x v="1"/>
    <s v="TD-20995"/>
    <s v="Tamara Dahlen"/>
    <x v="0"/>
    <s v="United States"/>
    <s v="Portland"/>
    <x v="21"/>
    <n v="97206"/>
    <x v="1"/>
    <s v="OFF-BI-10002012"/>
    <x v="1"/>
    <x v="8"/>
    <s v="Wilson Jones Easy Flow II Sheet Lifters"/>
    <n v="1.0800000000000003"/>
    <x v="0"/>
    <n v="0.7"/>
    <n v="-0.79200000000000004"/>
  </r>
  <r>
    <n v="978"/>
    <s v="CA-2014-159366"/>
    <x v="3"/>
    <x v="363"/>
    <d v="2014-01-11T00:00:00"/>
    <x v="2"/>
    <s v="BW-11110"/>
    <s v="Bart Watters"/>
    <x v="1"/>
    <s v="United States"/>
    <s v="Detroit"/>
    <x v="12"/>
    <n v="48205"/>
    <x v="2"/>
    <s v="TEC-MA-10000822"/>
    <x v="2"/>
    <x v="15"/>
    <s v="Lexmark MX611dhe Monochrome Laser Printer"/>
    <n v="3059.982"/>
    <x v="0"/>
    <n v="0.1"/>
    <n v="679.99599999999964"/>
  </r>
  <r>
    <n v="979"/>
    <s v="CA-2013-145499"/>
    <x v="0"/>
    <x v="198"/>
    <d v="2013-06-01T00:00:00"/>
    <x v="2"/>
    <s v="RW-19690"/>
    <s v="Robert Waldorf"/>
    <x v="0"/>
    <s v="United States"/>
    <s v="Wilmington"/>
    <x v="3"/>
    <n v="28403"/>
    <x v="0"/>
    <s v="OFF-BI-10000848"/>
    <x v="1"/>
    <x v="8"/>
    <s v="Angle-D Ring Binders"/>
    <n v="3.2820000000000005"/>
    <x v="0"/>
    <n v="0.7"/>
    <n v="-2.6256000000000004"/>
  </r>
  <r>
    <n v="980"/>
    <s v="CA-2012-157035"/>
    <x v="1"/>
    <x v="364"/>
    <d v="2012-12-12T00:00:00"/>
    <x v="2"/>
    <s v="KB-16600"/>
    <s v="Ken Brennan"/>
    <x v="1"/>
    <s v="United States"/>
    <s v="Columbus"/>
    <x v="14"/>
    <n v="47201"/>
    <x v="2"/>
    <s v="OFF-PA-10004156"/>
    <x v="1"/>
    <x v="10"/>
    <s v="Xerox 188"/>
    <n v="34.019999999999996"/>
    <x v="1"/>
    <n v="0"/>
    <n v="16.669799999999999"/>
  </r>
  <r>
    <n v="981"/>
    <s v="CA-2013-144939"/>
    <x v="0"/>
    <x v="339"/>
    <d v="2013-10-09T00:00:00"/>
    <x v="1"/>
    <s v="EB-13870"/>
    <s v="Emily Burns"/>
    <x v="0"/>
    <s v="United States"/>
    <s v="New York City"/>
    <x v="15"/>
    <n v="10035"/>
    <x v="3"/>
    <s v="FUR-CH-10003199"/>
    <x v="0"/>
    <x v="1"/>
    <s v="Office Star - Contemporary Task Swivel Chair"/>
    <n v="599.29200000000003"/>
    <x v="5"/>
    <n v="0.1"/>
    <n v="93.223199999999977"/>
  </r>
  <r>
    <n v="982"/>
    <s v="CA-2011-163419"/>
    <x v="2"/>
    <x v="7"/>
    <d v="2011-11-14T00:00:00"/>
    <x v="0"/>
    <s v="TZ-21580"/>
    <s v="Tracy Zic"/>
    <x v="0"/>
    <s v="United States"/>
    <s v="Louisville"/>
    <x v="22"/>
    <n v="80027"/>
    <x v="1"/>
    <s v="OFF-AR-10000034"/>
    <x v="1"/>
    <x v="6"/>
    <s v="BIC Brite Liner Grip Highlighters, Assorted, 5/Pack"/>
    <n v="3.3920000000000003"/>
    <x v="7"/>
    <n v="0.2"/>
    <n v="0.80559999999999987"/>
  </r>
  <r>
    <n v="983"/>
    <s v="CA-2011-163419"/>
    <x v="2"/>
    <x v="7"/>
    <d v="2011-11-14T00:00:00"/>
    <x v="0"/>
    <s v="TZ-21580"/>
    <s v="Tracy Zic"/>
    <x v="0"/>
    <s v="United States"/>
    <s v="Louisville"/>
    <x v="22"/>
    <n v="80027"/>
    <x v="1"/>
    <s v="TEC-PH-10000560"/>
    <x v="2"/>
    <x v="7"/>
    <s v="Samsung Galaxy S III - 16GB - pebble blue (T-Mobile)"/>
    <n v="559.98400000000004"/>
    <x v="0"/>
    <n v="0.2"/>
    <n v="55.998400000000032"/>
  </r>
  <r>
    <n v="984"/>
    <s v="CA-2011-163419"/>
    <x v="2"/>
    <x v="7"/>
    <d v="2011-11-14T00:00:00"/>
    <x v="0"/>
    <s v="TZ-21580"/>
    <s v="Tracy Zic"/>
    <x v="0"/>
    <s v="United States"/>
    <s v="Louisville"/>
    <x v="22"/>
    <n v="80027"/>
    <x v="1"/>
    <s v="FUR-CH-10000665"/>
    <x v="0"/>
    <x v="1"/>
    <s v="Global Airflow Leather Mesh Back Chair, Black"/>
    <n v="603.91999999999996"/>
    <x v="2"/>
    <n v="0.2"/>
    <n v="75.489999999999924"/>
  </r>
  <r>
    <n v="985"/>
    <s v="CA-2014-100314"/>
    <x v="3"/>
    <x v="365"/>
    <d v="2014-10-06T00:00:00"/>
    <x v="1"/>
    <s v="AS-10630"/>
    <s v="Ann Steele"/>
    <x v="2"/>
    <s v="United States"/>
    <s v="Pasadena"/>
    <x v="5"/>
    <n v="77506"/>
    <x v="2"/>
    <s v="OFF-LA-10001569"/>
    <x v="1"/>
    <x v="2"/>
    <s v="Avery 499"/>
    <n v="7.9680000000000009"/>
    <x v="0"/>
    <n v="0.2"/>
    <n v="2.5895999999999999"/>
  </r>
  <r>
    <n v="986"/>
    <s v="CA-2014-100314"/>
    <x v="3"/>
    <x v="365"/>
    <d v="2014-10-06T00:00:00"/>
    <x v="1"/>
    <s v="AS-10630"/>
    <s v="Ann Steele"/>
    <x v="2"/>
    <s v="United States"/>
    <s v="Pasadena"/>
    <x v="5"/>
    <n v="77506"/>
    <x v="2"/>
    <s v="OFF-EN-10000461"/>
    <x v="1"/>
    <x v="12"/>
    <s v="#10- 4 1/8&quot; x 9 1/2&quot; Recycled Envelopes"/>
    <n v="27.968000000000004"/>
    <x v="4"/>
    <n v="0.2"/>
    <n v="9.4391999999999996"/>
  </r>
  <r>
    <n v="987"/>
    <s v="CA-2014-100314"/>
    <x v="3"/>
    <x v="365"/>
    <d v="2014-10-06T00:00:00"/>
    <x v="1"/>
    <s v="AS-10630"/>
    <s v="Ann Steele"/>
    <x v="2"/>
    <s v="United States"/>
    <s v="Pasadena"/>
    <x v="5"/>
    <n v="77506"/>
    <x v="2"/>
    <s v="TEC-MA-10003066"/>
    <x v="2"/>
    <x v="15"/>
    <s v="Wasp CCD Handheld Bar Code Reader"/>
    <n v="336.51"/>
    <x v="1"/>
    <n v="0.4"/>
    <n v="44.867999999999967"/>
  </r>
  <r>
    <n v="988"/>
    <s v="CA-2012-146829"/>
    <x v="1"/>
    <x v="366"/>
    <d v="2012-03-10T00:00:00"/>
    <x v="3"/>
    <s v="TS-21340"/>
    <s v="Toby Swindell"/>
    <x v="0"/>
    <s v="United States"/>
    <s v="Houston"/>
    <x v="5"/>
    <n v="77041"/>
    <x v="2"/>
    <s v="OFF-BI-10004022"/>
    <x v="1"/>
    <x v="8"/>
    <s v="Acco Suede Grain Vinyl Round Ring Binder"/>
    <n v="1.1119999999999997"/>
    <x v="0"/>
    <n v="0.8"/>
    <n v="-1.8904000000000001"/>
  </r>
  <r>
    <n v="989"/>
    <s v="CA-2014-167899"/>
    <x v="3"/>
    <x v="367"/>
    <d v="2014-05-27T00:00:00"/>
    <x v="1"/>
    <s v="JG-15805"/>
    <s v="John Grady"/>
    <x v="1"/>
    <s v="United States"/>
    <s v="Auburn"/>
    <x v="15"/>
    <n v="13021"/>
    <x v="3"/>
    <s v="FUR-FU-10004071"/>
    <x v="0"/>
    <x v="5"/>
    <s v="Luxo Professional Magnifying Clamp-On Fluorescent Lamps"/>
    <n v="520.05000000000007"/>
    <x v="2"/>
    <n v="0"/>
    <n v="72.807000000000031"/>
  </r>
  <r>
    <n v="990"/>
    <s v="CA-2014-167899"/>
    <x v="3"/>
    <x v="367"/>
    <d v="2014-05-27T00:00:00"/>
    <x v="1"/>
    <s v="JG-15805"/>
    <s v="John Grady"/>
    <x v="1"/>
    <s v="United States"/>
    <s v="Auburn"/>
    <x v="15"/>
    <n v="13021"/>
    <x v="3"/>
    <s v="OFF-AR-10001988"/>
    <x v="1"/>
    <x v="6"/>
    <s v="Bulldog Table or Wall-Mount Pencil Sharpener"/>
    <n v="17.97"/>
    <x v="1"/>
    <n v="0"/>
    <n v="5.2112999999999996"/>
  </r>
  <r>
    <n v="991"/>
    <s v="CA-2012-153549"/>
    <x v="1"/>
    <x v="368"/>
    <d v="2012-03-31T00:00:00"/>
    <x v="0"/>
    <s v="SL-20155"/>
    <s v="Sara Luxemburg"/>
    <x v="2"/>
    <s v="United States"/>
    <s v="Jacksonville"/>
    <x v="2"/>
    <n v="32216"/>
    <x v="0"/>
    <s v="FUR-CH-10004086"/>
    <x v="0"/>
    <x v="1"/>
    <s v="Hon 4070 Series Pagoda Armless Upholstered Stacking Chairs"/>
    <n v="1166.92"/>
    <x v="2"/>
    <n v="0.2"/>
    <n v="131.27849999999995"/>
  </r>
  <r>
    <n v="992"/>
    <s v="CA-2013-110023"/>
    <x v="0"/>
    <x v="369"/>
    <d v="2013-09-12T00:00:00"/>
    <x v="2"/>
    <s v="TS-21610"/>
    <s v="Troy Staebel"/>
    <x v="0"/>
    <s v="United States"/>
    <s v="New York City"/>
    <x v="15"/>
    <n v="10024"/>
    <x v="3"/>
    <s v="OFF-BI-10001036"/>
    <x v="1"/>
    <x v="8"/>
    <s v="Cardinal EasyOpen D-Ring Binders"/>
    <n v="14.624000000000002"/>
    <x v="0"/>
    <n v="0.2"/>
    <n v="5.484"/>
  </r>
  <r>
    <n v="993"/>
    <s v="CA-2013-105585"/>
    <x v="0"/>
    <x v="370"/>
    <d v="2013-08-28T00:00:00"/>
    <x v="2"/>
    <s v="RF-19735"/>
    <s v="Roland Fjeld"/>
    <x v="0"/>
    <s v="United States"/>
    <s v="San Jose"/>
    <x v="1"/>
    <n v="95123"/>
    <x v="1"/>
    <s v="OFF-FA-10002983"/>
    <x v="1"/>
    <x v="13"/>
    <s v="Advantus SlideClip Paper Clips"/>
    <n v="10.23"/>
    <x v="1"/>
    <n v="0"/>
    <n v="4.9104000000000001"/>
  </r>
  <r>
    <n v="994"/>
    <s v="CA-2013-105585"/>
    <x v="0"/>
    <x v="370"/>
    <d v="2013-08-28T00:00:00"/>
    <x v="2"/>
    <s v="RF-19735"/>
    <s v="Roland Fjeld"/>
    <x v="0"/>
    <s v="United States"/>
    <s v="San Jose"/>
    <x v="1"/>
    <n v="95123"/>
    <x v="1"/>
    <s v="OFF-PA-10003625"/>
    <x v="1"/>
    <x v="10"/>
    <s v="Xerox 1979"/>
    <n v="154.9"/>
    <x v="2"/>
    <n v="0"/>
    <n v="69.704999999999998"/>
  </r>
  <r>
    <n v="995"/>
    <s v="CA-2011-117639"/>
    <x v="2"/>
    <x v="371"/>
    <d v="2011-05-25T00:00:00"/>
    <x v="1"/>
    <s v="MW-18235"/>
    <s v="Mitch Willingham"/>
    <x v="1"/>
    <s v="United States"/>
    <s v="Virginia Beach"/>
    <x v="17"/>
    <n v="23464"/>
    <x v="0"/>
    <s v="OFF-BI-10003925"/>
    <x v="1"/>
    <x v="8"/>
    <s v="Fellowes PB300 Plastic Comb Binding Machine"/>
    <n v="2715.9300000000003"/>
    <x v="3"/>
    <n v="0"/>
    <n v="1276.4871000000001"/>
  </r>
  <r>
    <n v="996"/>
    <s v="CA-2011-117639"/>
    <x v="2"/>
    <x v="371"/>
    <d v="2011-05-25T00:00:00"/>
    <x v="1"/>
    <s v="MW-18235"/>
    <s v="Mitch Willingham"/>
    <x v="1"/>
    <s v="United States"/>
    <s v="Virginia Beach"/>
    <x v="17"/>
    <n v="23464"/>
    <x v="0"/>
    <s v="TEC-PH-10001530"/>
    <x v="2"/>
    <x v="7"/>
    <s v="Plantronics Voyager Pro Legend"/>
    <n v="617.97"/>
    <x v="1"/>
    <n v="0"/>
    <n v="173.0316"/>
  </r>
  <r>
    <n v="997"/>
    <s v="CA-2012-162537"/>
    <x v="1"/>
    <x v="372"/>
    <d v="2012-11-03T00:00:00"/>
    <x v="1"/>
    <s v="RD-19585"/>
    <s v="Rob Dowd"/>
    <x v="0"/>
    <s v="United States"/>
    <s v="Henderson"/>
    <x v="0"/>
    <n v="42420"/>
    <x v="0"/>
    <s v="OFF-EN-10003862"/>
    <x v="1"/>
    <x v="12"/>
    <s v="Laser &amp; Ink Jet Business Envelopes"/>
    <n v="10.67"/>
    <x v="7"/>
    <n v="0"/>
    <n v="4.9081999999999999"/>
  </r>
  <r>
    <n v="998"/>
    <s v="CA-2012-162537"/>
    <x v="1"/>
    <x v="372"/>
    <d v="2012-11-03T00:00:00"/>
    <x v="1"/>
    <s v="RD-19585"/>
    <s v="Rob Dowd"/>
    <x v="0"/>
    <s v="United States"/>
    <s v="Henderson"/>
    <x v="0"/>
    <n v="42420"/>
    <x v="0"/>
    <s v="OFF-ST-10004258"/>
    <x v="1"/>
    <x v="4"/>
    <s v="Portable Personal File Box"/>
    <n v="36.630000000000003"/>
    <x v="1"/>
    <n v="0"/>
    <n v="9.8901000000000039"/>
  </r>
  <r>
    <n v="999"/>
    <s v="CA-2012-162537"/>
    <x v="1"/>
    <x v="372"/>
    <d v="2012-11-03T00:00:00"/>
    <x v="1"/>
    <s v="RD-19585"/>
    <s v="Rob Dowd"/>
    <x v="0"/>
    <s v="United States"/>
    <s v="Henderson"/>
    <x v="0"/>
    <n v="42420"/>
    <x v="0"/>
    <s v="FUR-FU-10002885"/>
    <x v="0"/>
    <x v="5"/>
    <s v="Magna Visual Magnetic Picture Hangers"/>
    <n v="24.1"/>
    <x v="2"/>
    <n v="0"/>
    <n v="9.1580000000000013"/>
  </r>
  <r>
    <n v="1000"/>
    <s v="CA-2012-162537"/>
    <x v="1"/>
    <x v="372"/>
    <d v="2012-11-03T00:00:00"/>
    <x v="1"/>
    <s v="RD-19585"/>
    <s v="Rob Dowd"/>
    <x v="0"/>
    <s v="United States"/>
    <s v="Henderson"/>
    <x v="0"/>
    <n v="42420"/>
    <x v="0"/>
    <s v="FUR-FU-10001918"/>
    <x v="0"/>
    <x v="5"/>
    <s v="C-Line Cubicle Keepers Polyproplyene Holder With Velcro Backings"/>
    <n v="33.11"/>
    <x v="3"/>
    <n v="0"/>
    <n v="12.912900000000004"/>
  </r>
  <r>
    <n v="1001"/>
    <s v="CA-2013-155488"/>
    <x v="0"/>
    <x v="373"/>
    <d v="2013-11-18T00:00:00"/>
    <x v="1"/>
    <s v="FM-14290"/>
    <s v="Frank Merwin"/>
    <x v="2"/>
    <s v="United States"/>
    <s v="Vancouver"/>
    <x v="4"/>
    <n v="98661"/>
    <x v="1"/>
    <s v="OFF-AR-10002956"/>
    <x v="1"/>
    <x v="6"/>
    <s v="Boston 16801 Nautilus Battery Pencil Sharpener"/>
    <n v="44.02"/>
    <x v="0"/>
    <n v="0"/>
    <n v="11.4452"/>
  </r>
  <r>
    <n v="1002"/>
    <s v="CA-2012-124891"/>
    <x v="1"/>
    <x v="374"/>
    <d v="2012-07-31T00:00:00"/>
    <x v="3"/>
    <s v="RH-19495"/>
    <s v="Rick Hansen"/>
    <x v="0"/>
    <s v="United States"/>
    <s v="New York City"/>
    <x v="15"/>
    <n v="10024"/>
    <x v="3"/>
    <s v="TEC-AC-10003033"/>
    <x v="2"/>
    <x v="11"/>
    <s v="Plantronics CS510 - Over-the-Head monaural Wireless Headset System"/>
    <n v="2309.65"/>
    <x v="3"/>
    <n v="0"/>
    <n v="762.18449999999984"/>
  </r>
  <r>
    <n v="1003"/>
    <s v="CA-2012-124891"/>
    <x v="1"/>
    <x v="374"/>
    <d v="2012-07-31T00:00:00"/>
    <x v="3"/>
    <s v="RH-19495"/>
    <s v="Rick Hansen"/>
    <x v="0"/>
    <s v="United States"/>
    <s v="New York City"/>
    <x v="15"/>
    <n v="10024"/>
    <x v="3"/>
    <s v="FUR-TA-10002903"/>
    <x v="0"/>
    <x v="3"/>
    <s v="Bevis Round Bullnose 29&quot; High Table Top"/>
    <n v="1090.7819999999999"/>
    <x v="3"/>
    <n v="0.4"/>
    <n v="-290.87520000000001"/>
  </r>
  <r>
    <n v="1004"/>
    <s v="CA-2012-124891"/>
    <x v="1"/>
    <x v="374"/>
    <d v="2012-07-31T00:00:00"/>
    <x v="3"/>
    <s v="RH-19495"/>
    <s v="Rick Hansen"/>
    <x v="0"/>
    <s v="United States"/>
    <s v="New York City"/>
    <x v="15"/>
    <n v="10024"/>
    <x v="3"/>
    <s v="OFF-PA-10004621"/>
    <x v="1"/>
    <x v="10"/>
    <s v="Xerox 212"/>
    <n v="19.440000000000001"/>
    <x v="1"/>
    <n v="0"/>
    <n v="9.3312000000000008"/>
  </r>
  <r>
    <n v="1005"/>
    <s v="CA-2012-126445"/>
    <x v="1"/>
    <x v="375"/>
    <d v="2012-08-31T00:00:00"/>
    <x v="1"/>
    <s v="RA-19945"/>
    <s v="Ryan Akin"/>
    <x v="0"/>
    <s v="United States"/>
    <s v="Murrieta"/>
    <x v="1"/>
    <n v="92563"/>
    <x v="1"/>
    <s v="OFF-ST-10000046"/>
    <x v="1"/>
    <x v="4"/>
    <s v="Fellowes Super Stor/Drawer Files"/>
    <n v="484.65000000000003"/>
    <x v="1"/>
    <n v="0"/>
    <n v="92.083500000000015"/>
  </r>
  <r>
    <n v="1006"/>
    <s v="CA-2012-111199"/>
    <x v="1"/>
    <x v="50"/>
    <d v="2012-11-17T00:00:00"/>
    <x v="1"/>
    <s v="JK-15730"/>
    <s v="Joe Kamberova"/>
    <x v="0"/>
    <s v="United States"/>
    <s v="Jacksonville"/>
    <x v="3"/>
    <n v="28540"/>
    <x v="0"/>
    <s v="OFF-PA-10001790"/>
    <x v="1"/>
    <x v="10"/>
    <s v="Xerox 1910"/>
    <n v="115.29600000000001"/>
    <x v="1"/>
    <n v="0.2"/>
    <n v="40.353599999999986"/>
  </r>
  <r>
    <n v="1007"/>
    <s v="CA-2012-105312"/>
    <x v="1"/>
    <x v="376"/>
    <d v="2012-11-09T00:00:00"/>
    <x v="2"/>
    <s v="MT-17815"/>
    <s v="Meg Tillman"/>
    <x v="0"/>
    <s v="United States"/>
    <s v="Scottsdale"/>
    <x v="16"/>
    <n v="85254"/>
    <x v="1"/>
    <s v="OFF-EN-10002600"/>
    <x v="1"/>
    <x v="12"/>
    <s v="Redi-Strip #10 Envelopes, 4 1/8 x 9 1/2"/>
    <n v="7.080000000000001"/>
    <x v="1"/>
    <n v="0.2"/>
    <n v="2.4779999999999989"/>
  </r>
  <r>
    <n v="1008"/>
    <s v="CA-2012-105312"/>
    <x v="1"/>
    <x v="376"/>
    <d v="2012-11-09T00:00:00"/>
    <x v="2"/>
    <s v="MT-17815"/>
    <s v="Meg Tillman"/>
    <x v="0"/>
    <s v="United States"/>
    <s v="Scottsdale"/>
    <x v="16"/>
    <n v="85254"/>
    <x v="1"/>
    <s v="OFF-BI-10002049"/>
    <x v="1"/>
    <x v="8"/>
    <s v="UniKeep View Case Binders"/>
    <n v="4.4009999999999998"/>
    <x v="1"/>
    <n v="0.7"/>
    <n v="-3.5207999999999995"/>
  </r>
  <r>
    <n v="1009"/>
    <s v="US-2014-106705"/>
    <x v="3"/>
    <x v="377"/>
    <d v="2015-01-02T00:00:00"/>
    <x v="1"/>
    <s v="PO-18850"/>
    <s v="Patrick O'Brill"/>
    <x v="0"/>
    <s v="United States"/>
    <s v="Burlington"/>
    <x v="23"/>
    <n v="52601"/>
    <x v="2"/>
    <s v="OFF-PA-10001509"/>
    <x v="1"/>
    <x v="10"/>
    <s v="Recycled Desk Saver Line &quot;While You Were Out&quot; Book, 5 1/2&quot; X 4&quot;"/>
    <n v="44.75"/>
    <x v="2"/>
    <n v="0"/>
    <n v="20.584999999999994"/>
  </r>
  <r>
    <n v="1010"/>
    <s v="CA-2014-135034"/>
    <x v="3"/>
    <x v="378"/>
    <d v="2014-08-04T00:00:00"/>
    <x v="2"/>
    <s v="AT-10735"/>
    <s v="Annie Thurman"/>
    <x v="0"/>
    <s v="United States"/>
    <s v="Chicago"/>
    <x v="10"/>
    <n v="60653"/>
    <x v="2"/>
    <s v="TEC-PH-10003931"/>
    <x v="2"/>
    <x v="7"/>
    <s v="JBL Micro Wireless Portable Bluetooth Speaker"/>
    <n v="95.984000000000009"/>
    <x v="0"/>
    <n v="0.2"/>
    <n v="5.9990000000000023"/>
  </r>
  <r>
    <n v="1011"/>
    <s v="CA-2011-158540"/>
    <x v="2"/>
    <x v="156"/>
    <d v="2011-11-26T00:00:00"/>
    <x v="2"/>
    <s v="VG-21790"/>
    <s v="Vivek Gonzalez"/>
    <x v="0"/>
    <s v="United States"/>
    <s v="San Diego"/>
    <x v="1"/>
    <n v="92037"/>
    <x v="1"/>
    <s v="FUR-FU-10001602"/>
    <x v="0"/>
    <x v="5"/>
    <s v="Eldon Delta Triangular Chair Mat, 52&quot; x 58&quot;, Clear"/>
    <n v="151.72"/>
    <x v="4"/>
    <n v="0"/>
    <n v="27.309599999999989"/>
  </r>
  <r>
    <n v="1012"/>
    <s v="CA-2014-118437"/>
    <x v="3"/>
    <x v="46"/>
    <d v="2014-06-22T00:00:00"/>
    <x v="0"/>
    <s v="PF-19165"/>
    <s v="Philip Fox"/>
    <x v="0"/>
    <s v="United States"/>
    <s v="Olympia"/>
    <x v="4"/>
    <n v="98502"/>
    <x v="1"/>
    <s v="FUR-FU-10004848"/>
    <x v="0"/>
    <x v="5"/>
    <s v="Howard Miller 13-3/4&quot; Diameter Brushed Chrome Round Wall Clock"/>
    <n v="155.25"/>
    <x v="1"/>
    <n v="0"/>
    <n v="46.574999999999996"/>
  </r>
  <r>
    <n v="1013"/>
    <s v="CA-2014-118437"/>
    <x v="3"/>
    <x v="46"/>
    <d v="2014-06-22T00:00:00"/>
    <x v="0"/>
    <s v="PF-19165"/>
    <s v="Philip Fox"/>
    <x v="0"/>
    <s v="United States"/>
    <s v="Olympia"/>
    <x v="4"/>
    <n v="98502"/>
    <x v="1"/>
    <s v="OFF-ST-10003722"/>
    <x v="1"/>
    <x v="4"/>
    <s v="Project Tote Personal File"/>
    <n v="14.03"/>
    <x v="7"/>
    <n v="0"/>
    <n v="4.068699999999998"/>
  </r>
  <r>
    <n v="1014"/>
    <s v="US-2012-126214"/>
    <x v="1"/>
    <x v="379"/>
    <d v="2012-12-24T00:00:00"/>
    <x v="0"/>
    <s v="JS-15880"/>
    <s v="John Stevenson"/>
    <x v="0"/>
    <s v="United States"/>
    <s v="Seattle"/>
    <x v="4"/>
    <n v="98103"/>
    <x v="1"/>
    <s v="FUR-TA-10003748"/>
    <x v="0"/>
    <x v="3"/>
    <s v="Bevis 36 x 72 Conference Tables"/>
    <n v="1618.37"/>
    <x v="11"/>
    <n v="0"/>
    <n v="356.04139999999995"/>
  </r>
  <r>
    <n v="1015"/>
    <s v="US-2012-126214"/>
    <x v="1"/>
    <x v="379"/>
    <d v="2012-12-24T00:00:00"/>
    <x v="0"/>
    <s v="JS-15880"/>
    <s v="John Stevenson"/>
    <x v="0"/>
    <s v="United States"/>
    <s v="Seattle"/>
    <x v="4"/>
    <n v="98103"/>
    <x v="1"/>
    <s v="TEC-AC-10003198"/>
    <x v="2"/>
    <x v="11"/>
    <s v="Enermax Acrylux Wireless Keyboard"/>
    <n v="99.6"/>
    <x v="7"/>
    <n v="0"/>
    <n v="36.851999999999997"/>
  </r>
  <r>
    <n v="1016"/>
    <s v="CA-2012-133025"/>
    <x v="1"/>
    <x v="14"/>
    <d v="2012-09-19T00:00:00"/>
    <x v="0"/>
    <s v="MO-17800"/>
    <s v="Meg O'Connel"/>
    <x v="2"/>
    <s v="United States"/>
    <s v="Los Angeles"/>
    <x v="1"/>
    <n v="90036"/>
    <x v="1"/>
    <s v="OFF-PA-10004100"/>
    <x v="1"/>
    <x v="10"/>
    <s v="Xerox 216"/>
    <n v="32.400000000000006"/>
    <x v="2"/>
    <n v="0"/>
    <n v="15.552000000000001"/>
  </r>
  <r>
    <n v="1017"/>
    <s v="CA-2012-108665"/>
    <x v="1"/>
    <x v="380"/>
    <d v="2012-07-10T00:00:00"/>
    <x v="1"/>
    <s v="KM-16225"/>
    <s v="Kalyca Meade"/>
    <x v="1"/>
    <s v="United States"/>
    <s v="New York City"/>
    <x v="15"/>
    <n v="10011"/>
    <x v="3"/>
    <s v="FUR-FU-10002191"/>
    <x v="0"/>
    <x v="5"/>
    <s v="G.E. Halogen Desk Lamp Bulbs"/>
    <n v="13.96"/>
    <x v="0"/>
    <n v="0"/>
    <n v="6.7008000000000001"/>
  </r>
  <r>
    <n v="1018"/>
    <s v="CA-2012-108665"/>
    <x v="1"/>
    <x v="380"/>
    <d v="2012-07-10T00:00:00"/>
    <x v="1"/>
    <s v="KM-16225"/>
    <s v="Kalyca Meade"/>
    <x v="1"/>
    <s v="United States"/>
    <s v="New York City"/>
    <x v="15"/>
    <n v="10011"/>
    <x v="3"/>
    <s v="FUR-FU-10000965"/>
    <x v="0"/>
    <x v="5"/>
    <s v="Howard Miller 11-1/2&quot; Diameter Ridgewood Wall Clock"/>
    <n v="155.82"/>
    <x v="1"/>
    <n v="0"/>
    <n v="63.886200000000002"/>
  </r>
  <r>
    <n v="1019"/>
    <s v="CA-2012-108665"/>
    <x v="1"/>
    <x v="380"/>
    <d v="2012-07-10T00:00:00"/>
    <x v="1"/>
    <s v="KM-16225"/>
    <s v="Kalyca Meade"/>
    <x v="1"/>
    <s v="United States"/>
    <s v="New York City"/>
    <x v="15"/>
    <n v="10011"/>
    <x v="3"/>
    <s v="TEC-PH-10004188"/>
    <x v="2"/>
    <x v="7"/>
    <s v="OtterBox Commuter Series Case - Samsung Galaxy S4"/>
    <n v="124.94999999999999"/>
    <x v="2"/>
    <n v="0"/>
    <n v="2.4990000000000023"/>
  </r>
  <r>
    <n v="1020"/>
    <s v="CA-2012-108665"/>
    <x v="1"/>
    <x v="380"/>
    <d v="2012-07-10T00:00:00"/>
    <x v="1"/>
    <s v="KM-16225"/>
    <s v="Kalyca Meade"/>
    <x v="1"/>
    <s v="United States"/>
    <s v="New York City"/>
    <x v="15"/>
    <n v="10011"/>
    <x v="3"/>
    <s v="OFF-ST-10001526"/>
    <x v="1"/>
    <x v="4"/>
    <s v="Iceberg Mobile Mega Data/Printer Cart "/>
    <n v="601.65"/>
    <x v="2"/>
    <n v="0"/>
    <n v="156.42899999999997"/>
  </r>
  <r>
    <n v="1021"/>
    <s v="CA-2012-124450"/>
    <x v="1"/>
    <x v="381"/>
    <d v="2012-05-03T00:00:00"/>
    <x v="1"/>
    <s v="GT-14710"/>
    <s v="Greg Tran"/>
    <x v="0"/>
    <s v="United States"/>
    <s v="Washington"/>
    <x v="40"/>
    <n v="20016"/>
    <x v="3"/>
    <s v="OFF-AR-10001166"/>
    <x v="1"/>
    <x v="6"/>
    <s v="Staples"/>
    <n v="22.740000000000002"/>
    <x v="1"/>
    <n v="0"/>
    <n v="8.8686000000000007"/>
  </r>
  <r>
    <n v="1022"/>
    <s v="CA-2012-124450"/>
    <x v="1"/>
    <x v="381"/>
    <d v="2012-05-03T00:00:00"/>
    <x v="1"/>
    <s v="GT-14710"/>
    <s v="Greg Tran"/>
    <x v="0"/>
    <s v="United States"/>
    <s v="Washington"/>
    <x v="40"/>
    <n v="20016"/>
    <x v="3"/>
    <s v="FUR-CH-10000309"/>
    <x v="0"/>
    <x v="1"/>
    <s v="Global Comet Stacking Arm Chair"/>
    <n v="1267.53"/>
    <x v="1"/>
    <n v="0"/>
    <n v="316.88249999999999"/>
  </r>
  <r>
    <n v="1023"/>
    <s v="CA-2012-124450"/>
    <x v="1"/>
    <x v="381"/>
    <d v="2012-05-03T00:00:00"/>
    <x v="1"/>
    <s v="GT-14710"/>
    <s v="Greg Tran"/>
    <x v="0"/>
    <s v="United States"/>
    <s v="Washington"/>
    <x v="40"/>
    <n v="20016"/>
    <x v="3"/>
    <s v="TEC-MA-10004212"/>
    <x v="2"/>
    <x v="15"/>
    <s v="Cisco SPA525G2 5-Line IP Phone"/>
    <n v="1379.92"/>
    <x v="8"/>
    <n v="0"/>
    <n v="648.56240000000003"/>
  </r>
  <r>
    <n v="1024"/>
    <s v="CA-2012-167269"/>
    <x v="1"/>
    <x v="382"/>
    <d v="2012-06-20T00:00:00"/>
    <x v="1"/>
    <s v="PB-19150"/>
    <s v="Philip Brown"/>
    <x v="0"/>
    <s v="United States"/>
    <s v="Philadelphia"/>
    <x v="9"/>
    <n v="19134"/>
    <x v="3"/>
    <s v="OFF-EN-10003072"/>
    <x v="1"/>
    <x v="12"/>
    <s v="Peel &amp; Seel Envelopes"/>
    <n v="6.2080000000000002"/>
    <x v="0"/>
    <n v="0.2"/>
    <n v="2.1728000000000001"/>
  </r>
  <r>
    <n v="1025"/>
    <s v="CA-2014-106964"/>
    <x v="3"/>
    <x v="94"/>
    <d v="2014-12-21T00:00:00"/>
    <x v="2"/>
    <s v="HR-14770"/>
    <s v="Hallie Redmond"/>
    <x v="2"/>
    <s v="United States"/>
    <s v="Los Angeles"/>
    <x v="1"/>
    <n v="90045"/>
    <x v="1"/>
    <s v="OFF-BI-10000320"/>
    <x v="1"/>
    <x v="8"/>
    <s v="GBC Plastic Binding Combs"/>
    <n v="11.808"/>
    <x v="0"/>
    <n v="0.2"/>
    <n v="4.2804000000000002"/>
  </r>
  <r>
    <n v="1026"/>
    <s v="CA-2013-126529"/>
    <x v="0"/>
    <x v="383"/>
    <d v="2013-01-13T00:00:00"/>
    <x v="0"/>
    <s v="DE-13255"/>
    <s v="Deanra Eno"/>
    <x v="2"/>
    <s v="United States"/>
    <s v="Springfield"/>
    <x v="24"/>
    <n v="45503"/>
    <x v="3"/>
    <s v="OFF-PA-10001166"/>
    <x v="1"/>
    <x v="10"/>
    <s v="Xerox 2"/>
    <n v="15.552000000000003"/>
    <x v="1"/>
    <n v="0.2"/>
    <n v="5.4432"/>
  </r>
  <r>
    <n v="1027"/>
    <s v="CA-2013-126529"/>
    <x v="0"/>
    <x v="383"/>
    <d v="2013-01-13T00:00:00"/>
    <x v="0"/>
    <s v="DE-13255"/>
    <s v="Deanra Eno"/>
    <x v="2"/>
    <s v="United States"/>
    <s v="Springfield"/>
    <x v="24"/>
    <n v="45503"/>
    <x v="3"/>
    <s v="OFF-PA-10003656"/>
    <x v="1"/>
    <x v="10"/>
    <s v="Xerox 1935"/>
    <n v="63.311999999999998"/>
    <x v="1"/>
    <n v="0.2"/>
    <n v="20.576399999999996"/>
  </r>
  <r>
    <n v="1028"/>
    <s v="CA-2013-126529"/>
    <x v="0"/>
    <x v="383"/>
    <d v="2013-01-13T00:00:00"/>
    <x v="0"/>
    <s v="DE-13255"/>
    <s v="Deanra Eno"/>
    <x v="2"/>
    <s v="United States"/>
    <s v="Springfield"/>
    <x v="24"/>
    <n v="45503"/>
    <x v="3"/>
    <s v="TEC-PH-10000148"/>
    <x v="2"/>
    <x v="7"/>
    <s v="Cyber Acoustics AC-202b Speech Recognition Stereo Headset"/>
    <n v="15.587999999999999"/>
    <x v="0"/>
    <n v="0.4"/>
    <n v="-9.8724000000000007"/>
  </r>
  <r>
    <n v="1029"/>
    <s v="CA-2011-163552"/>
    <x v="2"/>
    <x v="384"/>
    <d v="2011-07-15T00:00:00"/>
    <x v="1"/>
    <s v="LA-16780"/>
    <s v="Laura Armstrong"/>
    <x v="1"/>
    <s v="United States"/>
    <s v="Hackensack"/>
    <x v="30"/>
    <n v="7601"/>
    <x v="3"/>
    <s v="OFF-PA-10000474"/>
    <x v="1"/>
    <x v="10"/>
    <s v="Staples"/>
    <n v="177.2"/>
    <x v="2"/>
    <n v="0"/>
    <n v="83.283999999999992"/>
  </r>
  <r>
    <n v="1030"/>
    <s v="CA-2011-163552"/>
    <x v="2"/>
    <x v="384"/>
    <d v="2011-07-15T00:00:00"/>
    <x v="1"/>
    <s v="LA-16780"/>
    <s v="Laura Armstrong"/>
    <x v="1"/>
    <s v="United States"/>
    <s v="Hackensack"/>
    <x v="30"/>
    <n v="7601"/>
    <x v="3"/>
    <s v="TEC-PH-10003885"/>
    <x v="2"/>
    <x v="7"/>
    <s v="Cisco SPA508G"/>
    <n v="197.96999999999997"/>
    <x v="1"/>
    <n v="0"/>
    <n v="57.41129999999999"/>
  </r>
  <r>
    <n v="1031"/>
    <s v="CA-2011-163552"/>
    <x v="2"/>
    <x v="384"/>
    <d v="2011-07-15T00:00:00"/>
    <x v="1"/>
    <s v="LA-16780"/>
    <s v="Laura Armstrong"/>
    <x v="1"/>
    <s v="United States"/>
    <s v="Hackensack"/>
    <x v="30"/>
    <n v="7601"/>
    <x v="3"/>
    <s v="FUR-CH-10003379"/>
    <x v="0"/>
    <x v="1"/>
    <s v="Global Commerce Series High-Back Swivel/Tilt Chairs"/>
    <n v="854.94"/>
    <x v="1"/>
    <n v="0"/>
    <n v="213.73500000000001"/>
  </r>
  <r>
    <n v="1032"/>
    <s v="CA-2011-163552"/>
    <x v="2"/>
    <x v="384"/>
    <d v="2011-07-15T00:00:00"/>
    <x v="1"/>
    <s v="LA-16780"/>
    <s v="Laura Armstrong"/>
    <x v="1"/>
    <s v="United States"/>
    <s v="Hackensack"/>
    <x v="30"/>
    <n v="7601"/>
    <x v="3"/>
    <s v="FUR-FU-10000629"/>
    <x v="0"/>
    <x v="5"/>
    <s v="9-3/4 Diameter Round Wall Clock"/>
    <n v="124.10999999999999"/>
    <x v="6"/>
    <n v="0"/>
    <n v="52.126200000000004"/>
  </r>
  <r>
    <n v="1033"/>
    <s v="CA-2011-163552"/>
    <x v="2"/>
    <x v="384"/>
    <d v="2011-07-15T00:00:00"/>
    <x v="1"/>
    <s v="LA-16780"/>
    <s v="Laura Armstrong"/>
    <x v="1"/>
    <s v="United States"/>
    <s v="Hackensack"/>
    <x v="30"/>
    <n v="7601"/>
    <x v="3"/>
    <s v="OFF-LA-10001175"/>
    <x v="1"/>
    <x v="2"/>
    <s v="Avery 514"/>
    <n v="14.399999999999999"/>
    <x v="2"/>
    <n v="0"/>
    <n v="7.056"/>
  </r>
  <r>
    <n v="1034"/>
    <s v="CA-2013-109820"/>
    <x v="0"/>
    <x v="73"/>
    <d v="2013-11-23T00:00:00"/>
    <x v="2"/>
    <s v="AG-10390"/>
    <s v="Allen Goldenen"/>
    <x v="0"/>
    <s v="United States"/>
    <s v="Cincinnati"/>
    <x v="24"/>
    <n v="45231"/>
    <x v="3"/>
    <s v="OFF-PA-10000955"/>
    <x v="1"/>
    <x v="10"/>
    <s v="Southworth 25% Cotton Granite Paper &amp; Envelopes"/>
    <n v="15.696000000000002"/>
    <x v="1"/>
    <n v="0.2"/>
    <n v="5.1011999999999995"/>
  </r>
  <r>
    <n v="1035"/>
    <s v="CA-2013-109820"/>
    <x v="0"/>
    <x v="73"/>
    <d v="2013-11-23T00:00:00"/>
    <x v="2"/>
    <s v="AG-10390"/>
    <s v="Allen Goldenen"/>
    <x v="0"/>
    <s v="United States"/>
    <s v="Cincinnati"/>
    <x v="24"/>
    <n v="45231"/>
    <x v="3"/>
    <s v="OFF-BI-10003460"/>
    <x v="1"/>
    <x v="8"/>
    <s v="Acco 3-Hole Punch"/>
    <n v="2.6280000000000001"/>
    <x v="0"/>
    <n v="0.7"/>
    <n v="-1.9272"/>
  </r>
  <r>
    <n v="1036"/>
    <s v="CA-2013-109820"/>
    <x v="0"/>
    <x v="73"/>
    <d v="2013-11-23T00:00:00"/>
    <x v="2"/>
    <s v="AG-10390"/>
    <s v="Allen Goldenen"/>
    <x v="0"/>
    <s v="United States"/>
    <s v="Cincinnati"/>
    <x v="24"/>
    <n v="45231"/>
    <x v="3"/>
    <s v="OFF-BI-10000474"/>
    <x v="1"/>
    <x v="8"/>
    <s v="Avery Recycled Flexi-View Covers for Binding Systems"/>
    <n v="14.427000000000003"/>
    <x v="1"/>
    <n v="0.7"/>
    <n v="-10.579799999999999"/>
  </r>
  <r>
    <n v="1037"/>
    <s v="CA-2013-113061"/>
    <x v="0"/>
    <x v="183"/>
    <d v="2013-04-27T00:00:00"/>
    <x v="1"/>
    <s v="EL-13735"/>
    <s v="Ed Ludwig"/>
    <x v="2"/>
    <s v="United States"/>
    <s v="Jefferson City"/>
    <x v="25"/>
    <n v="65109"/>
    <x v="2"/>
    <s v="FUR-FU-10003975"/>
    <x v="0"/>
    <x v="5"/>
    <s v="Eldon Advantage Chair Mats for Low to Medium Pile Carpets"/>
    <n v="86.62"/>
    <x v="0"/>
    <n v="0"/>
    <n v="8.6619999999999919"/>
  </r>
  <r>
    <n v="1038"/>
    <s v="CA-2012-127418"/>
    <x v="1"/>
    <x v="385"/>
    <d v="2012-06-14T00:00:00"/>
    <x v="2"/>
    <s v="JJ-15445"/>
    <s v="Jennifer Jackson"/>
    <x v="0"/>
    <s v="United States"/>
    <s v="Los Angeles"/>
    <x v="1"/>
    <n v="90004"/>
    <x v="1"/>
    <s v="OFF-BI-10003707"/>
    <x v="1"/>
    <x v="8"/>
    <s v="Aluminum Screw Posts"/>
    <n v="36.624000000000002"/>
    <x v="1"/>
    <n v="0.2"/>
    <n v="13.734"/>
  </r>
  <r>
    <n v="1039"/>
    <s v="CA-2014-121818"/>
    <x v="3"/>
    <x v="225"/>
    <d v="2014-11-22T00:00:00"/>
    <x v="2"/>
    <s v="JH-15430"/>
    <s v="Jennifer Halladay"/>
    <x v="0"/>
    <s v="United States"/>
    <s v="Burlington"/>
    <x v="3"/>
    <n v="27217"/>
    <x v="0"/>
    <s v="OFF-AR-10000203"/>
    <x v="1"/>
    <x v="6"/>
    <s v="Newell 336"/>
    <n v="23.968000000000004"/>
    <x v="3"/>
    <n v="0.2"/>
    <n v="2.696399999999997"/>
  </r>
  <r>
    <n v="1040"/>
    <s v="CA-2014-121818"/>
    <x v="3"/>
    <x v="225"/>
    <d v="2014-11-22T00:00:00"/>
    <x v="2"/>
    <s v="JH-15430"/>
    <s v="Jennifer Halladay"/>
    <x v="0"/>
    <s v="United States"/>
    <s v="Burlington"/>
    <x v="3"/>
    <n v="27217"/>
    <x v="0"/>
    <s v="OFF-AR-10004790"/>
    <x v="1"/>
    <x v="6"/>
    <s v="Staples"/>
    <n v="28.728000000000002"/>
    <x v="1"/>
    <n v="0.2"/>
    <n v="1.7954999999999988"/>
  </r>
  <r>
    <n v="1041"/>
    <s v="CA-2013-127670"/>
    <x v="0"/>
    <x v="231"/>
    <d v="2013-03-25T00:00:00"/>
    <x v="1"/>
    <s v="RD-19660"/>
    <s v="Robert Dilbeck"/>
    <x v="2"/>
    <s v="United States"/>
    <s v="Saint Peters"/>
    <x v="25"/>
    <n v="63376"/>
    <x v="2"/>
    <s v="FUR-TA-10001095"/>
    <x v="0"/>
    <x v="3"/>
    <s v="Chromcraft Round Conference Tables"/>
    <n v="697.16"/>
    <x v="4"/>
    <n v="0"/>
    <n v="146.40359999999998"/>
  </r>
  <r>
    <n v="1042"/>
    <s v="CA-2013-102981"/>
    <x v="0"/>
    <x v="47"/>
    <d v="2013-09-10T00:00:00"/>
    <x v="0"/>
    <s v="MO-17500"/>
    <s v="Mary O'Rourke"/>
    <x v="0"/>
    <s v="United States"/>
    <s v="New York City"/>
    <x v="15"/>
    <n v="10035"/>
    <x v="3"/>
    <s v="TEC-AC-10004761"/>
    <x v="2"/>
    <x v="11"/>
    <s v="Maxell 4.7GB DVD+RW 3/Pack"/>
    <n v="31.86"/>
    <x v="0"/>
    <n v="0"/>
    <n v="11.151"/>
  </r>
  <r>
    <n v="1043"/>
    <s v="CA-2013-102981"/>
    <x v="0"/>
    <x v="47"/>
    <d v="2013-09-10T00:00:00"/>
    <x v="0"/>
    <s v="MO-17500"/>
    <s v="Mary O'Rourke"/>
    <x v="0"/>
    <s v="United States"/>
    <s v="New York City"/>
    <x v="15"/>
    <n v="10035"/>
    <x v="3"/>
    <s v="FUR-BO-10001811"/>
    <x v="0"/>
    <x v="0"/>
    <s v="Atlantic Metals Mobile 5-Shelf Bookcases, Custom Colors"/>
    <n v="722.35200000000009"/>
    <x v="1"/>
    <n v="0.2"/>
    <n v="90.293999999999926"/>
  </r>
  <r>
    <n v="1044"/>
    <s v="CA-2014-115651"/>
    <x v="3"/>
    <x v="362"/>
    <d v="2014-07-13T00:00:00"/>
    <x v="2"/>
    <s v="NS-18640"/>
    <s v="Noel Staavos"/>
    <x v="1"/>
    <s v="United States"/>
    <s v="Chicago"/>
    <x v="10"/>
    <n v="60610"/>
    <x v="2"/>
    <s v="OFF-AR-10001130"/>
    <x v="1"/>
    <x v="6"/>
    <s v="Quartet Alpha White Chalk, 12/Pack"/>
    <n v="8.84"/>
    <x v="2"/>
    <n v="0.2"/>
    <n v="2.9835000000000003"/>
  </r>
  <r>
    <n v="1045"/>
    <s v="CA-2014-115651"/>
    <x v="3"/>
    <x v="362"/>
    <d v="2014-07-13T00:00:00"/>
    <x v="2"/>
    <s v="NS-18640"/>
    <s v="Noel Staavos"/>
    <x v="1"/>
    <s v="United States"/>
    <s v="Chicago"/>
    <x v="10"/>
    <n v="60610"/>
    <x v="2"/>
    <s v="OFF-AP-10000055"/>
    <x v="1"/>
    <x v="9"/>
    <s v="Belkin F9S820V06 8 Outlet Surge"/>
    <n v="58.463999999999977"/>
    <x v="6"/>
    <n v="0.8"/>
    <n v="-146.16000000000003"/>
  </r>
  <r>
    <n v="1046"/>
    <s v="CA-2014-152702"/>
    <x v="3"/>
    <x v="386"/>
    <d v="2014-10-17T00:00:00"/>
    <x v="1"/>
    <s v="SN-20710"/>
    <s v="Steve Nguyen"/>
    <x v="2"/>
    <s v="United States"/>
    <s v="Rockford"/>
    <x v="10"/>
    <n v="61107"/>
    <x v="2"/>
    <s v="FUR-CH-10002304"/>
    <x v="0"/>
    <x v="1"/>
    <s v="Global Stack Chair without Arms, Black"/>
    <n v="254.60399999999998"/>
    <x v="9"/>
    <n v="0.3"/>
    <n v="-18.185999999999993"/>
  </r>
  <r>
    <n v="1047"/>
    <s v="CA-2013-169103"/>
    <x v="0"/>
    <x v="387"/>
    <d v="2013-03-14T00:00:00"/>
    <x v="1"/>
    <s v="ZC-21910"/>
    <s v="Zuschuss Carroll"/>
    <x v="0"/>
    <s v="United States"/>
    <s v="Miami"/>
    <x v="2"/>
    <n v="33142"/>
    <x v="0"/>
    <s v="TEC-PH-10001530"/>
    <x v="2"/>
    <x v="7"/>
    <s v="Cisco Unified IP Phone 7945G VoIP phone"/>
    <n v="1363.96"/>
    <x v="2"/>
    <n v="0.2"/>
    <n v="85.247500000000002"/>
  </r>
  <r>
    <n v="1048"/>
    <s v="CA-2013-169103"/>
    <x v="0"/>
    <x v="387"/>
    <d v="2013-03-14T00:00:00"/>
    <x v="1"/>
    <s v="ZC-21910"/>
    <s v="Zuschuss Carroll"/>
    <x v="0"/>
    <s v="United States"/>
    <s v="Miami"/>
    <x v="2"/>
    <n v="33142"/>
    <x v="0"/>
    <s v="FUR-FU-10004006"/>
    <x v="0"/>
    <x v="5"/>
    <s v="Deflect-o DuraMat Lighweight, Studded, Beveled Mat for Low Pile Carpeting"/>
    <n v="102.35999999999999"/>
    <x v="1"/>
    <n v="0.2"/>
    <n v="-3.8385000000000105"/>
  </r>
  <r>
    <n v="1049"/>
    <s v="CA-2011-139192"/>
    <x v="2"/>
    <x v="279"/>
    <d v="2011-06-01T00:00:00"/>
    <x v="0"/>
    <s v="LC-16885"/>
    <s v="Lena Creighton"/>
    <x v="0"/>
    <s v="United States"/>
    <s v="San Francisco"/>
    <x v="1"/>
    <n v="94109"/>
    <x v="1"/>
    <s v="TEC-PH-10000486"/>
    <x v="2"/>
    <x v="7"/>
    <s v="Plantronics HL10 Handset Lifter"/>
    <n v="1113.5039999999999"/>
    <x v="13"/>
    <n v="0.2"/>
    <n v="125.2691999999999"/>
  </r>
  <r>
    <n v="1050"/>
    <s v="CA-2011-139192"/>
    <x v="2"/>
    <x v="279"/>
    <d v="2011-06-01T00:00:00"/>
    <x v="0"/>
    <s v="LC-16885"/>
    <s v="Lena Creighton"/>
    <x v="0"/>
    <s v="United States"/>
    <s v="San Francisco"/>
    <x v="1"/>
    <n v="94109"/>
    <x v="1"/>
    <s v="TEC-AC-10001606"/>
    <x v="2"/>
    <x v="11"/>
    <s v="Logitech Wireless Performance Mouse MX for PC and Mac"/>
    <n v="99.99"/>
    <x v="7"/>
    <n v="0"/>
    <n v="37.996200000000002"/>
  </r>
  <r>
    <n v="1051"/>
    <s v="US-2012-153500"/>
    <x v="1"/>
    <x v="230"/>
    <d v="2012-07-05T00:00:00"/>
    <x v="2"/>
    <s v="DG-13300"/>
    <s v="Deirdre Greer"/>
    <x v="1"/>
    <s v="United States"/>
    <s v="Philadelphia"/>
    <x v="9"/>
    <n v="19134"/>
    <x v="3"/>
    <s v="FUR-FU-10000293"/>
    <x v="0"/>
    <x v="5"/>
    <s v="Eldon Antistatic Chair Mats for Low to Medium Pile Carpets"/>
    <n v="168.46400000000003"/>
    <x v="0"/>
    <n v="0.2"/>
    <n v="-29.481200000000022"/>
  </r>
  <r>
    <n v="1052"/>
    <s v="US-2012-153500"/>
    <x v="1"/>
    <x v="230"/>
    <d v="2012-07-05T00:00:00"/>
    <x v="2"/>
    <s v="DG-13300"/>
    <s v="Deirdre Greer"/>
    <x v="1"/>
    <s v="United States"/>
    <s v="Philadelphia"/>
    <x v="9"/>
    <n v="19134"/>
    <x v="3"/>
    <s v="OFF-PA-10001307"/>
    <x v="1"/>
    <x v="10"/>
    <s v="Important Message Pads, 50 4-1/4 x 5-1/2 Forms per Pad"/>
    <n v="6.7200000000000006"/>
    <x v="0"/>
    <n v="0.2"/>
    <n v="2.4359999999999995"/>
  </r>
  <r>
    <n v="1053"/>
    <s v="US-2012-153500"/>
    <x v="1"/>
    <x v="230"/>
    <d v="2012-07-05T00:00:00"/>
    <x v="2"/>
    <s v="DG-13300"/>
    <s v="Deirdre Greer"/>
    <x v="1"/>
    <s v="United States"/>
    <s v="Philadelphia"/>
    <x v="9"/>
    <n v="19134"/>
    <x v="3"/>
    <s v="FUR-FU-10004460"/>
    <x v="0"/>
    <x v="5"/>
    <s v="Howard Miller 12&quot; Round Wall Clock"/>
    <n v="282.88800000000003"/>
    <x v="6"/>
    <n v="0.2"/>
    <n v="56.577599999999961"/>
  </r>
  <r>
    <n v="1054"/>
    <s v="CA-2012-110667"/>
    <x v="1"/>
    <x v="388"/>
    <d v="2012-04-08T00:00:00"/>
    <x v="1"/>
    <s v="NF-18595"/>
    <s v="Nicole Fjeld"/>
    <x v="2"/>
    <s v="United States"/>
    <s v="New York City"/>
    <x v="15"/>
    <n v="10009"/>
    <x v="3"/>
    <s v="OFF-AR-10000716"/>
    <x v="1"/>
    <x v="6"/>
    <s v="DIXON Ticonderoga Erasable Checking Pencils"/>
    <n v="11.16"/>
    <x v="0"/>
    <n v="0"/>
    <n v="4.3524000000000003"/>
  </r>
  <r>
    <n v="1055"/>
    <s v="CA-2012-110667"/>
    <x v="1"/>
    <x v="388"/>
    <d v="2012-04-08T00:00:00"/>
    <x v="1"/>
    <s v="NF-18595"/>
    <s v="Nicole Fjeld"/>
    <x v="2"/>
    <s v="United States"/>
    <s v="New York City"/>
    <x v="15"/>
    <n v="10009"/>
    <x v="3"/>
    <s v="FUR-FU-10004622"/>
    <x v="0"/>
    <x v="5"/>
    <s v="Eldon Advantage Foldable Chair Mats for Low Pile Carpets"/>
    <n v="108.4"/>
    <x v="0"/>
    <n v="0"/>
    <n v="22.763999999999996"/>
  </r>
  <r>
    <n v="1056"/>
    <s v="CA-2012-110667"/>
    <x v="1"/>
    <x v="388"/>
    <d v="2012-04-08T00:00:00"/>
    <x v="1"/>
    <s v="NF-18595"/>
    <s v="Nicole Fjeld"/>
    <x v="2"/>
    <s v="United States"/>
    <s v="New York City"/>
    <x v="15"/>
    <n v="10009"/>
    <x v="3"/>
    <s v="OFF-BI-10002735"/>
    <x v="1"/>
    <x v="8"/>
    <s v="GBC Prestige Therm-A-Bind Covers"/>
    <n v="82.344000000000008"/>
    <x v="1"/>
    <n v="0.2"/>
    <n v="27.791100000000004"/>
  </r>
  <r>
    <n v="1057"/>
    <s v="CA-2012-110667"/>
    <x v="1"/>
    <x v="388"/>
    <d v="2012-04-08T00:00:00"/>
    <x v="1"/>
    <s v="NF-18595"/>
    <s v="Nicole Fjeld"/>
    <x v="2"/>
    <s v="United States"/>
    <s v="New York City"/>
    <x v="15"/>
    <n v="10009"/>
    <x v="3"/>
    <s v="OFF-BI-10003529"/>
    <x v="1"/>
    <x v="8"/>
    <s v="Avery Round Ring Poly Binders"/>
    <n v="9.0879999999999992"/>
    <x v="4"/>
    <n v="0.2"/>
    <n v="3.2944"/>
  </r>
  <r>
    <n v="1058"/>
    <s v="CA-2014-167150"/>
    <x v="3"/>
    <x v="389"/>
    <d v="2014-12-18T00:00:00"/>
    <x v="1"/>
    <s v="BP-11185"/>
    <s v="Ben Peterman"/>
    <x v="1"/>
    <s v="United States"/>
    <s v="San Diego"/>
    <x v="1"/>
    <n v="92037"/>
    <x v="1"/>
    <s v="OFF-BI-10001097"/>
    <x v="1"/>
    <x v="8"/>
    <s v="Avery Hole Reinforcements"/>
    <n v="19.936000000000003"/>
    <x v="4"/>
    <n v="0.2"/>
    <n v="7.2267999999999999"/>
  </r>
  <r>
    <n v="1059"/>
    <s v="CA-2014-167150"/>
    <x v="3"/>
    <x v="389"/>
    <d v="2014-12-18T00:00:00"/>
    <x v="1"/>
    <s v="BP-11185"/>
    <s v="Ben Peterman"/>
    <x v="1"/>
    <s v="United States"/>
    <s v="San Diego"/>
    <x v="1"/>
    <n v="92037"/>
    <x v="1"/>
    <s v="OFF-BI-10001597"/>
    <x v="1"/>
    <x v="8"/>
    <s v="Wilson Jones Ledger-Size, Piano-Hinge Binder, 2&quot;, Blue"/>
    <n v="65.567999999999998"/>
    <x v="0"/>
    <n v="0.2"/>
    <n v="22.948799999999995"/>
  </r>
  <r>
    <n v="1060"/>
    <s v="CA-2013-105284"/>
    <x v="0"/>
    <x v="390"/>
    <d v="2013-12-02T00:00:00"/>
    <x v="1"/>
    <s v="MG-17650"/>
    <s v="Matthew Grinstein"/>
    <x v="2"/>
    <s v="United States"/>
    <s v="Philadelphia"/>
    <x v="9"/>
    <n v="19143"/>
    <x v="3"/>
    <s v="OFF-FA-10001754"/>
    <x v="1"/>
    <x v="13"/>
    <s v="Stockwell Gold Paper Clips"/>
    <n v="4.4160000000000004"/>
    <x v="1"/>
    <n v="0.2"/>
    <n v="1.6008"/>
  </r>
  <r>
    <n v="1061"/>
    <s v="US-2012-125374"/>
    <x v="1"/>
    <x v="391"/>
    <d v="2012-03-29T00:00:00"/>
    <x v="1"/>
    <s v="JD-16060"/>
    <s v="Julia Dunbar"/>
    <x v="0"/>
    <s v="United States"/>
    <s v="Houston"/>
    <x v="5"/>
    <n v="77095"/>
    <x v="2"/>
    <s v="FUR-CH-10003396"/>
    <x v="0"/>
    <x v="1"/>
    <s v="Global Deluxe Steno Chair"/>
    <n v="107.77200000000001"/>
    <x v="0"/>
    <n v="0.3"/>
    <n v="-29.252400000000009"/>
  </r>
  <r>
    <n v="1062"/>
    <s v="CA-2012-161263"/>
    <x v="1"/>
    <x v="392"/>
    <d v="2012-04-21T00:00:00"/>
    <x v="1"/>
    <s v="TS-21160"/>
    <s v="Theresa Swint"/>
    <x v="1"/>
    <s v="United States"/>
    <s v="Toledo"/>
    <x v="24"/>
    <n v="43615"/>
    <x v="3"/>
    <s v="OFF-AP-10002350"/>
    <x v="1"/>
    <x v="9"/>
    <s v="Belkin F9H710-06 7 Outlet SurgeMaster Surge Protector"/>
    <n v="45.216000000000001"/>
    <x v="1"/>
    <n v="0.2"/>
    <n v="4.5215999999999994"/>
  </r>
  <r>
    <n v="1063"/>
    <s v="CA-2012-161263"/>
    <x v="1"/>
    <x v="392"/>
    <d v="2012-04-21T00:00:00"/>
    <x v="1"/>
    <s v="TS-21160"/>
    <s v="Theresa Swint"/>
    <x v="1"/>
    <s v="United States"/>
    <s v="Toledo"/>
    <x v="24"/>
    <n v="43615"/>
    <x v="3"/>
    <s v="OFF-FA-10004838"/>
    <x v="1"/>
    <x v="13"/>
    <s v="Super Bands, 12/Pack"/>
    <n v="10.416000000000002"/>
    <x v="3"/>
    <n v="0.2"/>
    <n v="-2.2134"/>
  </r>
  <r>
    <n v="1064"/>
    <s v="CA-2012-161263"/>
    <x v="1"/>
    <x v="392"/>
    <d v="2012-04-21T00:00:00"/>
    <x v="1"/>
    <s v="TS-21160"/>
    <s v="Theresa Swint"/>
    <x v="1"/>
    <s v="United States"/>
    <s v="Toledo"/>
    <x v="24"/>
    <n v="43615"/>
    <x v="3"/>
    <s v="OFF-AR-10004757"/>
    <x v="1"/>
    <x v="6"/>
    <s v="Crayola Colored Pencils"/>
    <n v="7.8719999999999999"/>
    <x v="1"/>
    <n v="0.2"/>
    <n v="1.2791999999999994"/>
  </r>
  <r>
    <n v="1065"/>
    <s v="CA-2012-161263"/>
    <x v="1"/>
    <x v="392"/>
    <d v="2012-04-21T00:00:00"/>
    <x v="1"/>
    <s v="TS-21160"/>
    <s v="Theresa Swint"/>
    <x v="1"/>
    <s v="United States"/>
    <s v="Toledo"/>
    <x v="24"/>
    <n v="43615"/>
    <x v="3"/>
    <s v="TEC-PH-10002115"/>
    <x v="2"/>
    <x v="7"/>
    <s v="Plantronics 81402"/>
    <n v="118.78199999999998"/>
    <x v="1"/>
    <n v="0.4"/>
    <n v="-27.715799999999994"/>
  </r>
  <r>
    <n v="1066"/>
    <s v="CA-2012-161263"/>
    <x v="1"/>
    <x v="392"/>
    <d v="2012-04-21T00:00:00"/>
    <x v="1"/>
    <s v="TS-21160"/>
    <s v="Theresa Swint"/>
    <x v="1"/>
    <s v="United States"/>
    <s v="Toledo"/>
    <x v="24"/>
    <n v="43615"/>
    <x v="3"/>
    <s v="OFF-FA-10003059"/>
    <x v="1"/>
    <x v="13"/>
    <s v="Assorted Color Push Pins"/>
    <n v="1.4480000000000002"/>
    <x v="7"/>
    <n v="0.2"/>
    <n v="0.2352999999999999"/>
  </r>
  <r>
    <n v="1067"/>
    <s v="CA-2012-161263"/>
    <x v="1"/>
    <x v="392"/>
    <d v="2012-04-21T00:00:00"/>
    <x v="1"/>
    <s v="TS-21160"/>
    <s v="Theresa Swint"/>
    <x v="1"/>
    <s v="United States"/>
    <s v="Toledo"/>
    <x v="24"/>
    <n v="43615"/>
    <x v="3"/>
    <s v="OFF-BI-10004330"/>
    <x v="1"/>
    <x v="8"/>
    <s v="GBC Velobind Prepunched Cover Sets, Regency Series"/>
    <n v="55.470000000000006"/>
    <x v="2"/>
    <n v="0.7"/>
    <n v="-46.224999999999994"/>
  </r>
  <r>
    <n v="1068"/>
    <s v="CA-2013-157686"/>
    <x v="0"/>
    <x v="393"/>
    <d v="2013-10-03T00:00:00"/>
    <x v="2"/>
    <s v="BD-11620"/>
    <s v="Brian DeCherney"/>
    <x v="0"/>
    <s v="United States"/>
    <s v="San Francisco"/>
    <x v="1"/>
    <n v="94122"/>
    <x v="1"/>
    <s v="FUR-CH-10001146"/>
    <x v="0"/>
    <x v="1"/>
    <s v="Global Value Mid-Back Manager's Chair, Gray"/>
    <n v="194.84800000000001"/>
    <x v="4"/>
    <n v="0.2"/>
    <n v="12.177999999999983"/>
  </r>
  <r>
    <n v="1069"/>
    <s v="US-2014-139955"/>
    <x v="3"/>
    <x v="394"/>
    <d v="2014-10-01T00:00:00"/>
    <x v="0"/>
    <s v="CM-12160"/>
    <s v="Charles McCrossin"/>
    <x v="0"/>
    <s v="United States"/>
    <s v="Brownsville"/>
    <x v="5"/>
    <n v="78521"/>
    <x v="2"/>
    <s v="OFF-SU-10001935"/>
    <x v="1"/>
    <x v="14"/>
    <s v="Staples"/>
    <n v="1.7440000000000002"/>
    <x v="7"/>
    <n v="0.2"/>
    <n v="-0.34880000000000033"/>
  </r>
  <r>
    <n v="1070"/>
    <s v="US-2012-150161"/>
    <x v="1"/>
    <x v="395"/>
    <d v="2012-07-29T00:00:00"/>
    <x v="1"/>
    <s v="RB-19795"/>
    <s v="Ross Baird"/>
    <x v="2"/>
    <s v="United States"/>
    <s v="Philadelphia"/>
    <x v="9"/>
    <n v="19143"/>
    <x v="3"/>
    <s v="OFF-BI-10001524"/>
    <x v="1"/>
    <x v="8"/>
    <s v="GBC Premium Transparent Covers with Diagonal Lined Pattern"/>
    <n v="25.176000000000005"/>
    <x v="4"/>
    <n v="0.7"/>
    <n v="-18.462400000000002"/>
  </r>
  <r>
    <n v="1071"/>
    <s v="CA-2012-144652"/>
    <x v="1"/>
    <x v="312"/>
    <d v="2012-11-26T00:00:00"/>
    <x v="1"/>
    <s v="SN-20560"/>
    <s v="Skye Norling"/>
    <x v="2"/>
    <s v="United States"/>
    <s v="Los Angeles"/>
    <x v="1"/>
    <n v="90008"/>
    <x v="1"/>
    <s v="OFF-AR-10003732"/>
    <x v="1"/>
    <x v="6"/>
    <s v="Newell 333"/>
    <n v="19.459999999999997"/>
    <x v="3"/>
    <n v="0"/>
    <n v="5.0595999999999997"/>
  </r>
  <r>
    <n v="1072"/>
    <s v="CA-2013-152814"/>
    <x v="0"/>
    <x v="236"/>
    <d v="2013-05-03T00:00:00"/>
    <x v="1"/>
    <s v="EH-14005"/>
    <s v="Erica Hernandez"/>
    <x v="2"/>
    <s v="United States"/>
    <s v="Denver"/>
    <x v="22"/>
    <n v="80219"/>
    <x v="1"/>
    <s v="OFF-PA-10001970"/>
    <x v="1"/>
    <x v="10"/>
    <s v="Xerox 1881"/>
    <n v="29.472000000000001"/>
    <x v="1"/>
    <n v="0.2"/>
    <n v="9.9467999999999979"/>
  </r>
  <r>
    <n v="1073"/>
    <s v="CA-2014-106943"/>
    <x v="3"/>
    <x v="237"/>
    <d v="2014-11-20T00:00:00"/>
    <x v="1"/>
    <s v="FO-14305"/>
    <s v="Frank Olsen"/>
    <x v="0"/>
    <s v="United States"/>
    <s v="New York City"/>
    <x v="15"/>
    <n v="10035"/>
    <x v="3"/>
    <s v="OFF-BI-10003669"/>
    <x v="1"/>
    <x v="8"/>
    <s v="3M Organizer Strips"/>
    <n v="8.64"/>
    <x v="0"/>
    <n v="0.2"/>
    <n v="3.024"/>
  </r>
  <r>
    <n v="1074"/>
    <s v="CA-2013-134348"/>
    <x v="0"/>
    <x v="396"/>
    <d v="2013-11-20T00:00:00"/>
    <x v="1"/>
    <s v="MS-17710"/>
    <s v="Maurice Satty"/>
    <x v="0"/>
    <s v="United States"/>
    <s v="Mesa"/>
    <x v="16"/>
    <n v="85204"/>
    <x v="1"/>
    <s v="OFF-BI-10003727"/>
    <x v="1"/>
    <x v="8"/>
    <s v="Avery Durable Slant Ring Binders With Label Holder"/>
    <n v="6.27"/>
    <x v="2"/>
    <n v="0.7"/>
    <n v="-4.5980000000000008"/>
  </r>
  <r>
    <n v="1075"/>
    <s v="CA-2013-134348"/>
    <x v="0"/>
    <x v="396"/>
    <d v="2013-11-20T00:00:00"/>
    <x v="1"/>
    <s v="MS-17710"/>
    <s v="Maurice Satty"/>
    <x v="0"/>
    <s v="United States"/>
    <s v="Mesa"/>
    <x v="16"/>
    <n v="85204"/>
    <x v="1"/>
    <s v="OFF-BI-10004967"/>
    <x v="1"/>
    <x v="8"/>
    <s v="Round Ring Binders"/>
    <n v="4.3680000000000003"/>
    <x v="3"/>
    <n v="0.7"/>
    <n v="-3.3487999999999998"/>
  </r>
  <r>
    <n v="1076"/>
    <s v="CA-2013-134348"/>
    <x v="0"/>
    <x v="396"/>
    <d v="2013-11-20T00:00:00"/>
    <x v="1"/>
    <s v="MS-17710"/>
    <s v="Maurice Satty"/>
    <x v="0"/>
    <s v="United States"/>
    <s v="Mesa"/>
    <x v="16"/>
    <n v="85204"/>
    <x v="1"/>
    <s v="TEC-AC-10003447"/>
    <x v="2"/>
    <x v="11"/>
    <s v="Micropad Numeric Keypads"/>
    <n v="31.983999999999998"/>
    <x v="0"/>
    <n v="0.2"/>
    <n v="1.9989999999999979"/>
  </r>
  <r>
    <n v="1077"/>
    <s v="CA-2013-161781"/>
    <x v="0"/>
    <x v="321"/>
    <d v="2013-10-01T00:00:00"/>
    <x v="2"/>
    <s v="CC-12100"/>
    <s v="Chad Cunningham"/>
    <x v="2"/>
    <s v="United States"/>
    <s v="Columbus"/>
    <x v="14"/>
    <n v="47201"/>
    <x v="2"/>
    <s v="OFF-AR-10000255"/>
    <x v="1"/>
    <x v="6"/>
    <s v="Newell 328"/>
    <n v="40.879999999999995"/>
    <x v="3"/>
    <n v="0"/>
    <n v="10.628799999999998"/>
  </r>
  <r>
    <n v="1078"/>
    <s v="CA-2014-132521"/>
    <x v="3"/>
    <x v="397"/>
    <d v="2014-09-26T00:00:00"/>
    <x v="0"/>
    <s v="DW-13540"/>
    <s v="Don Weiss"/>
    <x v="0"/>
    <s v="United States"/>
    <s v="Seattle"/>
    <x v="4"/>
    <n v="98105"/>
    <x v="1"/>
    <s v="OFF-AP-10002191"/>
    <x v="1"/>
    <x v="9"/>
    <s v="Belkin 8 Outlet SurgeMaster II Gold Surge Protector"/>
    <n v="119.96"/>
    <x v="0"/>
    <n v="0"/>
    <n v="33.588800000000006"/>
  </r>
  <r>
    <n v="1079"/>
    <s v="CA-2014-132521"/>
    <x v="3"/>
    <x v="397"/>
    <d v="2014-09-26T00:00:00"/>
    <x v="0"/>
    <s v="DW-13540"/>
    <s v="Don Weiss"/>
    <x v="0"/>
    <s v="United States"/>
    <s v="Seattle"/>
    <x v="4"/>
    <n v="98105"/>
    <x v="1"/>
    <s v="OFF-ST-10001325"/>
    <x v="1"/>
    <x v="4"/>
    <s v="Sterilite Officeware Hinged File Box"/>
    <n v="31.44"/>
    <x v="1"/>
    <n v="0"/>
    <n v="8.4888000000000012"/>
  </r>
  <r>
    <n v="1080"/>
    <s v="CA-2014-132521"/>
    <x v="3"/>
    <x v="397"/>
    <d v="2014-09-26T00:00:00"/>
    <x v="0"/>
    <s v="DW-13540"/>
    <s v="Don Weiss"/>
    <x v="0"/>
    <s v="United States"/>
    <s v="Seattle"/>
    <x v="4"/>
    <n v="98105"/>
    <x v="1"/>
    <s v="OFF-BI-10000404"/>
    <x v="1"/>
    <x v="8"/>
    <s v="Avery Printable Repositionable Plastic Tabs"/>
    <n v="6.88"/>
    <x v="7"/>
    <n v="0.2"/>
    <n v="2.3220000000000001"/>
  </r>
  <r>
    <n v="1081"/>
    <s v="CA-2012-110016"/>
    <x v="1"/>
    <x v="239"/>
    <d v="2012-12-04T00:00:00"/>
    <x v="1"/>
    <s v="BT-11395"/>
    <s v="Bill Tyler"/>
    <x v="1"/>
    <s v="United States"/>
    <s v="Detroit"/>
    <x v="12"/>
    <n v="48227"/>
    <x v="2"/>
    <s v="OFF-PA-10000349"/>
    <x v="1"/>
    <x v="10"/>
    <s v="Staples"/>
    <n v="19.920000000000002"/>
    <x v="4"/>
    <n v="0"/>
    <n v="9.3624000000000009"/>
  </r>
  <r>
    <n v="1082"/>
    <s v="CA-2012-110016"/>
    <x v="1"/>
    <x v="239"/>
    <d v="2012-12-04T00:00:00"/>
    <x v="1"/>
    <s v="BT-11395"/>
    <s v="Bill Tyler"/>
    <x v="1"/>
    <s v="United States"/>
    <s v="Detroit"/>
    <x v="12"/>
    <n v="48227"/>
    <x v="2"/>
    <s v="FUR-CH-10002880"/>
    <x v="0"/>
    <x v="1"/>
    <s v="Global High-Back Leather Tilter, Burgundy"/>
    <n v="1106.9099999999999"/>
    <x v="6"/>
    <n v="0"/>
    <n v="121.76009999999994"/>
  </r>
  <r>
    <n v="1083"/>
    <s v="US-2013-143819"/>
    <x v="0"/>
    <x v="398"/>
    <d v="2013-03-06T00:00:00"/>
    <x v="1"/>
    <s v="KD-16270"/>
    <s v="Karen Daniels"/>
    <x v="0"/>
    <s v="United States"/>
    <s v="Yonkers"/>
    <x v="15"/>
    <n v="10701"/>
    <x v="3"/>
    <s v="FUR-TA-10001095"/>
    <x v="0"/>
    <x v="3"/>
    <s v="Chromcraft Round Conference Tables"/>
    <n v="836.59199999999998"/>
    <x v="8"/>
    <n v="0.4"/>
    <n v="-264.92079999999999"/>
  </r>
  <r>
    <n v="1084"/>
    <s v="US-2013-143819"/>
    <x v="0"/>
    <x v="398"/>
    <d v="2013-03-06T00:00:00"/>
    <x v="1"/>
    <s v="KD-16270"/>
    <s v="Karen Daniels"/>
    <x v="0"/>
    <s v="United States"/>
    <s v="Yonkers"/>
    <x v="15"/>
    <n v="10701"/>
    <x v="3"/>
    <s v="OFF-PA-10003127"/>
    <x v="1"/>
    <x v="10"/>
    <s v="Staples"/>
    <n v="26.38"/>
    <x v="7"/>
    <n v="0"/>
    <n v="12.134799999999998"/>
  </r>
  <r>
    <n v="1085"/>
    <s v="US-2013-143819"/>
    <x v="0"/>
    <x v="398"/>
    <d v="2013-03-06T00:00:00"/>
    <x v="1"/>
    <s v="KD-16270"/>
    <s v="Karen Daniels"/>
    <x v="0"/>
    <s v="United States"/>
    <s v="Yonkers"/>
    <x v="15"/>
    <n v="10701"/>
    <x v="3"/>
    <s v="OFF-ST-10003208"/>
    <x v="1"/>
    <x v="4"/>
    <s v="Adjustable Depth Letter/Legal Cart"/>
    <n v="362.92"/>
    <x v="0"/>
    <n v="0"/>
    <n v="105.24679999999995"/>
  </r>
  <r>
    <n v="1086"/>
    <s v="US-2013-143819"/>
    <x v="0"/>
    <x v="398"/>
    <d v="2013-03-06T00:00:00"/>
    <x v="1"/>
    <s v="KD-16270"/>
    <s v="Karen Daniels"/>
    <x v="0"/>
    <s v="United States"/>
    <s v="Yonkers"/>
    <x v="15"/>
    <n v="10701"/>
    <x v="3"/>
    <s v="TEC-MA-10003979"/>
    <x v="2"/>
    <x v="15"/>
    <s v="Ativa V4110MDD Micro-Cut Shredder"/>
    <n v="4899.93"/>
    <x v="3"/>
    <n v="0"/>
    <n v="2400.9656999999997"/>
  </r>
  <r>
    <n v="1087"/>
    <s v="CA-2013-167584"/>
    <x v="0"/>
    <x v="399"/>
    <d v="2013-08-13T00:00:00"/>
    <x v="3"/>
    <s v="LC-16870"/>
    <s v="Lena Cacioppo"/>
    <x v="0"/>
    <s v="United States"/>
    <s v="Des Moines"/>
    <x v="23"/>
    <n v="50315"/>
    <x v="2"/>
    <s v="OFF-PA-10000029"/>
    <x v="1"/>
    <x v="10"/>
    <s v="Xerox 224"/>
    <n v="6.48"/>
    <x v="7"/>
    <n v="0"/>
    <n v="3.1104000000000003"/>
  </r>
  <r>
    <n v="1088"/>
    <s v="CA-2013-166163"/>
    <x v="0"/>
    <x v="243"/>
    <d v="2013-08-21T00:00:00"/>
    <x v="0"/>
    <s v="CY-12745"/>
    <s v="Craig Yedwab"/>
    <x v="1"/>
    <s v="United States"/>
    <s v="Oakland"/>
    <x v="1"/>
    <n v="94601"/>
    <x v="1"/>
    <s v="TEC-PH-10004896"/>
    <x v="2"/>
    <x v="7"/>
    <s v="Nokia Lumia 521 (T-Mobile)"/>
    <n v="71.975999999999999"/>
    <x v="1"/>
    <n v="0.2"/>
    <n v="7.1976000000000049"/>
  </r>
  <r>
    <n v="1089"/>
    <s v="CA-2013-166163"/>
    <x v="0"/>
    <x v="243"/>
    <d v="2013-08-21T00:00:00"/>
    <x v="0"/>
    <s v="CY-12745"/>
    <s v="Craig Yedwab"/>
    <x v="1"/>
    <s v="United States"/>
    <s v="Oakland"/>
    <x v="1"/>
    <n v="94601"/>
    <x v="1"/>
    <s v="OFF-LA-10000452"/>
    <x v="1"/>
    <x v="2"/>
    <s v="Avery 488"/>
    <n v="3.15"/>
    <x v="7"/>
    <n v="0"/>
    <n v="1.512"/>
  </r>
  <r>
    <n v="1090"/>
    <s v="CA-2014-158407"/>
    <x v="3"/>
    <x v="400"/>
    <d v="2014-06-11T00:00:00"/>
    <x v="1"/>
    <s v="LW-16990"/>
    <s v="Lindsay Williams"/>
    <x v="1"/>
    <s v="United States"/>
    <s v="Monroe"/>
    <x v="3"/>
    <n v="28110"/>
    <x v="0"/>
    <s v="FUR-FU-10001967"/>
    <x v="0"/>
    <x v="5"/>
    <s v="Telescoping Adjustable Floor Lamp"/>
    <n v="31.983999999999998"/>
    <x v="0"/>
    <n v="0.2"/>
    <n v="1.9989999999999979"/>
  </r>
  <r>
    <n v="1091"/>
    <s v="CA-2014-158407"/>
    <x v="3"/>
    <x v="400"/>
    <d v="2014-06-11T00:00:00"/>
    <x v="1"/>
    <s v="LW-16990"/>
    <s v="Lindsay Williams"/>
    <x v="1"/>
    <s v="United States"/>
    <s v="Monroe"/>
    <x v="3"/>
    <n v="28110"/>
    <x v="0"/>
    <s v="TEC-PH-10001819"/>
    <x v="2"/>
    <x v="7"/>
    <s v="Innergie mMini Combo Duo USB Travel Charging Kit"/>
    <n v="71.984000000000009"/>
    <x v="0"/>
    <n v="0.2"/>
    <n v="25.194399999999995"/>
  </r>
  <r>
    <n v="1092"/>
    <s v="CA-2012-143490"/>
    <x v="1"/>
    <x v="401"/>
    <d v="2012-12-13T00:00:00"/>
    <x v="1"/>
    <s v="NP-18325"/>
    <s v="Naresj Patel"/>
    <x v="0"/>
    <s v="United States"/>
    <s v="San Diego"/>
    <x v="1"/>
    <n v="92105"/>
    <x v="1"/>
    <s v="OFF-AR-10002952"/>
    <x v="1"/>
    <x v="6"/>
    <s v="Stanley Contemporary Battery Pencil Sharpeners"/>
    <n v="120.14999999999999"/>
    <x v="6"/>
    <n v="0"/>
    <n v="33.641999999999996"/>
  </r>
  <r>
    <n v="1093"/>
    <s v="CA-2012-143490"/>
    <x v="1"/>
    <x v="401"/>
    <d v="2012-12-13T00:00:00"/>
    <x v="1"/>
    <s v="NP-18325"/>
    <s v="Naresj Patel"/>
    <x v="0"/>
    <s v="United States"/>
    <s v="San Diego"/>
    <x v="1"/>
    <n v="92105"/>
    <x v="1"/>
    <s v="TEC-PH-10000576"/>
    <x v="2"/>
    <x v="7"/>
    <s v="AT&amp;T 1080 Corded phone"/>
    <n v="219.18400000000003"/>
    <x v="0"/>
    <n v="0.2"/>
    <n v="19.178600000000003"/>
  </r>
  <r>
    <n v="1094"/>
    <s v="CA-2012-165085"/>
    <x v="1"/>
    <x v="17"/>
    <d v="2012-12-31T00:00:00"/>
    <x v="1"/>
    <s v="BT-11485"/>
    <s v="Brad Thomas"/>
    <x v="2"/>
    <s v="United States"/>
    <s v="Clinton"/>
    <x v="39"/>
    <n v="20735"/>
    <x v="3"/>
    <s v="OFF-PA-10000605"/>
    <x v="1"/>
    <x v="10"/>
    <s v="Xerox 1950"/>
    <n v="28.900000000000002"/>
    <x v="2"/>
    <n v="0"/>
    <n v="14.161000000000001"/>
  </r>
  <r>
    <n v="1095"/>
    <s v="CA-2012-165085"/>
    <x v="1"/>
    <x v="17"/>
    <d v="2012-12-31T00:00:00"/>
    <x v="1"/>
    <s v="BT-11485"/>
    <s v="Brad Thomas"/>
    <x v="2"/>
    <s v="United States"/>
    <s v="Clinton"/>
    <x v="39"/>
    <n v="20735"/>
    <x v="3"/>
    <s v="OFF-AP-10002518"/>
    <x v="1"/>
    <x v="9"/>
    <s v="Kensington 7 Outlet MasterPiece Power Center"/>
    <n v="355.96"/>
    <x v="0"/>
    <n v="0"/>
    <n v="103.22839999999997"/>
  </r>
  <r>
    <n v="1096"/>
    <s v="CA-2014-160423"/>
    <x v="3"/>
    <x v="276"/>
    <d v="2014-01-27T00:00:00"/>
    <x v="1"/>
    <s v="PS-19045"/>
    <s v="Penelope Sewall"/>
    <x v="2"/>
    <s v="United States"/>
    <s v="Charlotte"/>
    <x v="3"/>
    <n v="28205"/>
    <x v="0"/>
    <s v="OFF-ST-10004340"/>
    <x v="1"/>
    <x v="4"/>
    <s v="Fellowes Mobile File Cart, Black"/>
    <n v="348.20799999999997"/>
    <x v="3"/>
    <n v="0.2"/>
    <n v="30.468200000000024"/>
  </r>
  <r>
    <n v="1097"/>
    <s v="CA-2014-160423"/>
    <x v="3"/>
    <x v="276"/>
    <d v="2014-01-27T00:00:00"/>
    <x v="1"/>
    <s v="PS-19045"/>
    <s v="Penelope Sewall"/>
    <x v="2"/>
    <s v="United States"/>
    <s v="Charlotte"/>
    <x v="3"/>
    <n v="28205"/>
    <x v="0"/>
    <s v="OFF-BI-10004001"/>
    <x v="1"/>
    <x v="8"/>
    <s v="GBC Recycled VeloBinder Covers"/>
    <n v="35.783999999999999"/>
    <x v="3"/>
    <n v="0.7"/>
    <n v="-28.627200000000009"/>
  </r>
  <r>
    <n v="1098"/>
    <s v="CA-2011-159338"/>
    <x v="2"/>
    <x v="402"/>
    <d v="2011-06-28T00:00:00"/>
    <x v="2"/>
    <s v="NS-18640"/>
    <s v="Noel Staavos"/>
    <x v="1"/>
    <s v="United States"/>
    <s v="Los Angeles"/>
    <x v="1"/>
    <n v="90049"/>
    <x v="1"/>
    <s v="FUR-TA-10004147"/>
    <x v="0"/>
    <x v="3"/>
    <s v="Hon 4060 Series Tables"/>
    <n v="447.84"/>
    <x v="2"/>
    <n v="0.2"/>
    <n v="11.19599999999997"/>
  </r>
  <r>
    <n v="1099"/>
    <s v="CA-2013-107216"/>
    <x v="0"/>
    <x v="403"/>
    <d v="2013-06-18T00:00:00"/>
    <x v="2"/>
    <s v="PV-18985"/>
    <s v="Paul Van Hugh"/>
    <x v="2"/>
    <s v="United States"/>
    <s v="San Francisco"/>
    <x v="1"/>
    <n v="94122"/>
    <x v="1"/>
    <s v="OFF-AR-10001545"/>
    <x v="1"/>
    <x v="6"/>
    <s v="Newell 326"/>
    <n v="7.04"/>
    <x v="4"/>
    <n v="0"/>
    <n v="2.0415999999999999"/>
  </r>
  <r>
    <n v="1100"/>
    <s v="CA-2013-107216"/>
    <x v="0"/>
    <x v="403"/>
    <d v="2013-06-18T00:00:00"/>
    <x v="2"/>
    <s v="PV-18985"/>
    <s v="Paul Van Hugh"/>
    <x v="2"/>
    <s v="United States"/>
    <s v="San Francisco"/>
    <x v="1"/>
    <n v="94122"/>
    <x v="1"/>
    <s v="FUR-FU-10000206"/>
    <x v="0"/>
    <x v="5"/>
    <s v="GE General Purpose, Extra Long Life, Showcase &amp; Floodlight Incandescent Bulbs"/>
    <n v="8.73"/>
    <x v="1"/>
    <n v="0"/>
    <n v="4.1030999999999995"/>
  </r>
  <r>
    <n v="1101"/>
    <s v="CA-2013-107216"/>
    <x v="0"/>
    <x v="403"/>
    <d v="2013-06-18T00:00:00"/>
    <x v="2"/>
    <s v="PV-18985"/>
    <s v="Paul Van Hugh"/>
    <x v="2"/>
    <s v="United States"/>
    <s v="San Francisco"/>
    <x v="1"/>
    <n v="94122"/>
    <x v="1"/>
    <s v="TEC-AC-10001013"/>
    <x v="2"/>
    <x v="11"/>
    <s v="Logitech ClearChat Comfort/USB Headset H390"/>
    <n v="29.29"/>
    <x v="7"/>
    <n v="0"/>
    <n v="9.6656999999999975"/>
  </r>
  <r>
    <n v="1102"/>
    <s v="CA-2013-107216"/>
    <x v="0"/>
    <x v="403"/>
    <d v="2013-06-18T00:00:00"/>
    <x v="2"/>
    <s v="PV-18985"/>
    <s v="Paul Van Hugh"/>
    <x v="2"/>
    <s v="United States"/>
    <s v="San Francisco"/>
    <x v="1"/>
    <n v="94122"/>
    <x v="1"/>
    <s v="OFF-AR-10002255"/>
    <x v="1"/>
    <x v="6"/>
    <s v="Newell 346"/>
    <n v="8.64"/>
    <x v="1"/>
    <n v="0"/>
    <n v="2.5055999999999998"/>
  </r>
  <r>
    <n v="1103"/>
    <s v="US-2014-145863"/>
    <x v="3"/>
    <x v="81"/>
    <d v="2014-04-28T00:00:00"/>
    <x v="1"/>
    <s v="RP-19390"/>
    <s v="Resi Pölking"/>
    <x v="0"/>
    <s v="United States"/>
    <s v="Houston"/>
    <x v="5"/>
    <n v="77041"/>
    <x v="2"/>
    <s v="OFF-BI-10004140"/>
    <x v="1"/>
    <x v="8"/>
    <s v="Avery Non-Stick Binders"/>
    <n v="2.6939999999999995"/>
    <x v="1"/>
    <n v="0.8"/>
    <n v="-4.7145000000000028"/>
  </r>
  <r>
    <n v="1104"/>
    <s v="US-2014-145863"/>
    <x v="3"/>
    <x v="81"/>
    <d v="2014-04-28T00:00:00"/>
    <x v="1"/>
    <s v="RP-19390"/>
    <s v="Resi Pölking"/>
    <x v="0"/>
    <s v="United States"/>
    <s v="Houston"/>
    <x v="5"/>
    <n v="77041"/>
    <x v="2"/>
    <s v="OFF-BI-10002049"/>
    <x v="1"/>
    <x v="8"/>
    <s v="UniKeep View Case Binders"/>
    <n v="2.9339999999999993"/>
    <x v="1"/>
    <n v="0.8"/>
    <n v="-4.9878000000000018"/>
  </r>
  <r>
    <n v="1105"/>
    <s v="CA-2013-112340"/>
    <x v="0"/>
    <x v="147"/>
    <d v="2013-10-28T00:00:00"/>
    <x v="1"/>
    <s v="NM-18520"/>
    <s v="Neoma Murray"/>
    <x v="0"/>
    <s v="United States"/>
    <s v="Riverside"/>
    <x v="1"/>
    <n v="92503"/>
    <x v="1"/>
    <s v="OFF-PA-10001892"/>
    <x v="1"/>
    <x v="10"/>
    <s v="Rediform Wirebound &quot;Phone Memo&quot; Message Book, 11 x 5-3/4"/>
    <n v="22.919999999999998"/>
    <x v="1"/>
    <n v="0"/>
    <n v="11.230799999999999"/>
  </r>
  <r>
    <n v="1106"/>
    <s v="US-2013-110156"/>
    <x v="0"/>
    <x v="258"/>
    <d v="2013-11-25T00:00:00"/>
    <x v="1"/>
    <s v="EH-13945"/>
    <s v="Eric Hoffmann"/>
    <x v="0"/>
    <s v="United States"/>
    <s v="Houston"/>
    <x v="5"/>
    <n v="77041"/>
    <x v="2"/>
    <s v="OFF-ST-10000642"/>
    <x v="1"/>
    <x v="4"/>
    <s v="Tennsco Lockers, Gray"/>
    <n v="100.70400000000001"/>
    <x v="5"/>
    <n v="0.2"/>
    <n v="-16.36440000000001"/>
  </r>
  <r>
    <n v="1107"/>
    <s v="US-2013-110156"/>
    <x v="0"/>
    <x v="258"/>
    <d v="2013-11-25T00:00:00"/>
    <x v="1"/>
    <s v="EH-13945"/>
    <s v="Eric Hoffmann"/>
    <x v="0"/>
    <s v="United States"/>
    <s v="Houston"/>
    <x v="5"/>
    <n v="77041"/>
    <x v="2"/>
    <s v="FUR-FU-10000206"/>
    <x v="0"/>
    <x v="5"/>
    <s v="GE General Purpose, Extra Long Life, Showcase &amp; Floodlight Incandescent Bulbs"/>
    <n v="2.3280000000000003"/>
    <x v="0"/>
    <n v="0.6"/>
    <n v="-0.75660000000000016"/>
  </r>
  <r>
    <n v="1108"/>
    <s v="US-2013-110156"/>
    <x v="0"/>
    <x v="258"/>
    <d v="2013-11-25T00:00:00"/>
    <x v="1"/>
    <s v="EH-13945"/>
    <s v="Eric Hoffmann"/>
    <x v="0"/>
    <s v="United States"/>
    <s v="Houston"/>
    <x v="5"/>
    <n v="77041"/>
    <x v="2"/>
    <s v="OFF-BI-10003676"/>
    <x v="1"/>
    <x v="8"/>
    <s v="GBC Standard Recycled Report Covers, Clear Plastic Sheets"/>
    <n v="10.779999999999996"/>
    <x v="2"/>
    <n v="0.8"/>
    <n v="-17.248000000000008"/>
  </r>
  <r>
    <n v="1109"/>
    <s v="US-2013-110156"/>
    <x v="0"/>
    <x v="258"/>
    <d v="2013-11-25T00:00:00"/>
    <x v="1"/>
    <s v="EH-13945"/>
    <s v="Eric Hoffmann"/>
    <x v="0"/>
    <s v="United States"/>
    <s v="Houston"/>
    <x v="5"/>
    <n v="77041"/>
    <x v="2"/>
    <s v="OFF-FA-10003495"/>
    <x v="1"/>
    <x v="13"/>
    <s v="Staples"/>
    <n v="58.368000000000009"/>
    <x v="13"/>
    <n v="0.2"/>
    <n v="21.888000000000002"/>
  </r>
  <r>
    <n v="1110"/>
    <s v="US-2013-110156"/>
    <x v="0"/>
    <x v="258"/>
    <d v="2013-11-25T00:00:00"/>
    <x v="1"/>
    <s v="EH-13945"/>
    <s v="Eric Hoffmann"/>
    <x v="0"/>
    <s v="United States"/>
    <s v="Houston"/>
    <x v="5"/>
    <n v="77041"/>
    <x v="2"/>
    <s v="OFF-EN-10003798"/>
    <x v="1"/>
    <x v="12"/>
    <s v="Recycled Interoffice Envelopes with Re-Use-A-Seal Closure, 10 x 13"/>
    <n v="40.968000000000004"/>
    <x v="1"/>
    <n v="0.2"/>
    <n v="13.826699999999999"/>
  </r>
  <r>
    <n v="1111"/>
    <s v="US-2013-110156"/>
    <x v="0"/>
    <x v="258"/>
    <d v="2013-11-25T00:00:00"/>
    <x v="1"/>
    <s v="EH-13945"/>
    <s v="Eric Hoffmann"/>
    <x v="0"/>
    <s v="United States"/>
    <s v="Houston"/>
    <x v="5"/>
    <n v="77041"/>
    <x v="2"/>
    <s v="TEC-PH-10003589"/>
    <x v="2"/>
    <x v="7"/>
    <s v="invisibleSHIELD by ZAGG Smudge-Free Screen Protector"/>
    <n v="71.959999999999994"/>
    <x v="2"/>
    <n v="0.2"/>
    <n v="25.185999999999996"/>
  </r>
  <r>
    <n v="1112"/>
    <s v="US-2013-110156"/>
    <x v="0"/>
    <x v="258"/>
    <d v="2013-11-25T00:00:00"/>
    <x v="1"/>
    <s v="EH-13945"/>
    <s v="Eric Hoffmann"/>
    <x v="0"/>
    <s v="United States"/>
    <s v="Houston"/>
    <x v="5"/>
    <n v="77041"/>
    <x v="2"/>
    <s v="OFF-PA-10004735"/>
    <x v="1"/>
    <x v="10"/>
    <s v="Xerox 1905"/>
    <n v="10.368000000000002"/>
    <x v="0"/>
    <n v="0.2"/>
    <n v="3.6288"/>
  </r>
  <r>
    <n v="1113"/>
    <s v="US-2013-110156"/>
    <x v="0"/>
    <x v="258"/>
    <d v="2013-11-25T00:00:00"/>
    <x v="1"/>
    <s v="EH-13945"/>
    <s v="Eric Hoffmann"/>
    <x v="0"/>
    <s v="United States"/>
    <s v="Houston"/>
    <x v="5"/>
    <n v="77041"/>
    <x v="2"/>
    <s v="OFF-BI-10002609"/>
    <x v="1"/>
    <x v="8"/>
    <s v="Avery Hidden Tab Dividers for Binding Systems"/>
    <n v="1.1919999999999997"/>
    <x v="0"/>
    <n v="0.8"/>
    <n v="-2.0264000000000002"/>
  </r>
  <r>
    <n v="1114"/>
    <s v="CA-2014-140585"/>
    <x v="3"/>
    <x v="404"/>
    <d v="2014-12-24T00:00:00"/>
    <x v="0"/>
    <s v="RA-19915"/>
    <s v="Russell Applegate"/>
    <x v="0"/>
    <s v="United States"/>
    <s v="Encinitas"/>
    <x v="1"/>
    <n v="92024"/>
    <x v="1"/>
    <s v="OFF-BI-10003364"/>
    <x v="1"/>
    <x v="8"/>
    <s v="Binding Machine Supplies"/>
    <n v="46.672000000000004"/>
    <x v="0"/>
    <n v="0.2"/>
    <n v="16.3352"/>
  </r>
  <r>
    <n v="1115"/>
    <s v="CA-2014-140585"/>
    <x v="3"/>
    <x v="404"/>
    <d v="2014-12-24T00:00:00"/>
    <x v="0"/>
    <s v="RA-19915"/>
    <s v="Russell Applegate"/>
    <x v="0"/>
    <s v="United States"/>
    <s v="Encinitas"/>
    <x v="1"/>
    <n v="92024"/>
    <x v="1"/>
    <s v="FUR-BO-10002206"/>
    <x v="0"/>
    <x v="0"/>
    <s v="Bush Saratoga Collection 5-Shelf Bookcase, Hanover Cherry, *Special Order"/>
    <n v="119.83299999999998"/>
    <x v="7"/>
    <n v="0.15"/>
    <n v="-12.688200000000002"/>
  </r>
  <r>
    <n v="1116"/>
    <s v="CA-2014-140585"/>
    <x v="3"/>
    <x v="404"/>
    <d v="2014-12-24T00:00:00"/>
    <x v="0"/>
    <s v="RA-19915"/>
    <s v="Russell Applegate"/>
    <x v="0"/>
    <s v="United States"/>
    <s v="Encinitas"/>
    <x v="1"/>
    <n v="92024"/>
    <x v="1"/>
    <s v="TEC-AC-10003610"/>
    <x v="2"/>
    <x v="11"/>
    <s v="Logitech Illuminated - Keyboard"/>
    <n v="119.98"/>
    <x v="0"/>
    <n v="0"/>
    <n v="57.590400000000002"/>
  </r>
  <r>
    <n v="1117"/>
    <s v="CA-2013-144855"/>
    <x v="0"/>
    <x v="405"/>
    <d v="2013-07-25T00:00:00"/>
    <x v="0"/>
    <s v="DL-13495"/>
    <s v="Dionis Lloyd"/>
    <x v="1"/>
    <s v="United States"/>
    <s v="San Francisco"/>
    <x v="1"/>
    <n v="94110"/>
    <x v="1"/>
    <s v="OFF-LA-10003766"/>
    <x v="1"/>
    <x v="2"/>
    <s v="Self-Adhesive Removable Labels"/>
    <n v="6.3"/>
    <x v="0"/>
    <n v="0"/>
    <n v="3.024"/>
  </r>
  <r>
    <n v="1118"/>
    <s v="CA-2012-142755"/>
    <x v="1"/>
    <x v="406"/>
    <d v="2012-09-08T00:00:00"/>
    <x v="1"/>
    <s v="CS-12355"/>
    <s v="Christine Sundaresam"/>
    <x v="0"/>
    <s v="United States"/>
    <s v="Roswell"/>
    <x v="32"/>
    <n v="30076"/>
    <x v="0"/>
    <s v="OFF-PA-10001970"/>
    <x v="1"/>
    <x v="10"/>
    <s v="Xerox 1908"/>
    <n v="279.89999999999998"/>
    <x v="2"/>
    <n v="0"/>
    <n v="137.15100000000001"/>
  </r>
  <r>
    <n v="1119"/>
    <s v="CA-2012-142755"/>
    <x v="1"/>
    <x v="406"/>
    <d v="2012-09-08T00:00:00"/>
    <x v="1"/>
    <s v="CS-12355"/>
    <s v="Christine Sundaresam"/>
    <x v="0"/>
    <s v="United States"/>
    <s v="Roswell"/>
    <x v="32"/>
    <n v="30076"/>
    <x v="0"/>
    <s v="TEC-AC-10002049"/>
    <x v="2"/>
    <x v="11"/>
    <s v="Logitech G19 Programmable Gaming Keyboard"/>
    <n v="619.94999999999993"/>
    <x v="2"/>
    <n v="0"/>
    <n v="111.59099999999995"/>
  </r>
  <r>
    <n v="1120"/>
    <s v="CA-2012-142755"/>
    <x v="1"/>
    <x v="406"/>
    <d v="2012-09-08T00:00:00"/>
    <x v="1"/>
    <s v="CS-12355"/>
    <s v="Christine Sundaresam"/>
    <x v="0"/>
    <s v="United States"/>
    <s v="Roswell"/>
    <x v="32"/>
    <n v="30076"/>
    <x v="0"/>
    <s v="OFF-PA-10000141"/>
    <x v="1"/>
    <x v="10"/>
    <s v="Ampad Evidence Wirebond Steno Books, 6&quot; x 9&quot;"/>
    <n v="4.3600000000000003"/>
    <x v="0"/>
    <n v="0"/>
    <n v="2.0491999999999999"/>
  </r>
  <r>
    <n v="1121"/>
    <s v="CA-2012-142755"/>
    <x v="1"/>
    <x v="406"/>
    <d v="2012-09-08T00:00:00"/>
    <x v="1"/>
    <s v="CS-12355"/>
    <s v="Christine Sundaresam"/>
    <x v="0"/>
    <s v="United States"/>
    <s v="Roswell"/>
    <x v="32"/>
    <n v="30076"/>
    <x v="0"/>
    <s v="OFF-EN-10004459"/>
    <x v="1"/>
    <x v="12"/>
    <s v="Security-Tint Envelopes"/>
    <n v="15.28"/>
    <x v="0"/>
    <n v="0"/>
    <n v="7.4871999999999996"/>
  </r>
  <r>
    <n v="1122"/>
    <s v="US-2011-147627"/>
    <x v="2"/>
    <x v="407"/>
    <d v="2011-01-27T00:00:00"/>
    <x v="1"/>
    <s v="HL-15040"/>
    <s v="Hunter Lopez"/>
    <x v="0"/>
    <s v="United States"/>
    <s v="Jonesboro"/>
    <x v="36"/>
    <n v="72401"/>
    <x v="0"/>
    <s v="TEC-PH-10001061"/>
    <x v="2"/>
    <x v="7"/>
    <s v="Apple iPhone 5C"/>
    <n v="699.93"/>
    <x v="3"/>
    <n v="0"/>
    <n v="181.98179999999999"/>
  </r>
  <r>
    <n v="1123"/>
    <s v="US-2011-147627"/>
    <x v="2"/>
    <x v="407"/>
    <d v="2011-01-27T00:00:00"/>
    <x v="1"/>
    <s v="HL-15040"/>
    <s v="Hunter Lopez"/>
    <x v="0"/>
    <s v="United States"/>
    <s v="Jonesboro"/>
    <x v="36"/>
    <n v="72401"/>
    <x v="0"/>
    <s v="OFF-AR-10002375"/>
    <x v="1"/>
    <x v="6"/>
    <s v="Newell 351"/>
    <n v="22.959999999999997"/>
    <x v="3"/>
    <n v="0"/>
    <n v="6.6583999999999968"/>
  </r>
  <r>
    <n v="1124"/>
    <s v="US-2011-147627"/>
    <x v="2"/>
    <x v="407"/>
    <d v="2011-01-27T00:00:00"/>
    <x v="1"/>
    <s v="HL-15040"/>
    <s v="Hunter Lopez"/>
    <x v="0"/>
    <s v="United States"/>
    <s v="Jonesboro"/>
    <x v="36"/>
    <n v="72401"/>
    <x v="0"/>
    <s v="FUR-FU-10003194"/>
    <x v="0"/>
    <x v="5"/>
    <s v="Eldon Expressions Desk Accessory, Wood Pencil Holder, Oak"/>
    <n v="38.6"/>
    <x v="4"/>
    <n v="0"/>
    <n v="11.579999999999998"/>
  </r>
  <r>
    <n v="1125"/>
    <s v="US-2011-147627"/>
    <x v="2"/>
    <x v="407"/>
    <d v="2011-01-27T00:00:00"/>
    <x v="1"/>
    <s v="HL-15040"/>
    <s v="Hunter Lopez"/>
    <x v="0"/>
    <s v="United States"/>
    <s v="Jonesboro"/>
    <x v="36"/>
    <n v="72401"/>
    <x v="0"/>
    <s v="OFF-AR-10003811"/>
    <x v="1"/>
    <x v="6"/>
    <s v="Newell 327"/>
    <n v="6.63"/>
    <x v="1"/>
    <n v="0"/>
    <n v="1.7901"/>
  </r>
  <r>
    <n v="1126"/>
    <s v="US-2011-147627"/>
    <x v="2"/>
    <x v="407"/>
    <d v="2011-01-27T00:00:00"/>
    <x v="1"/>
    <s v="HL-15040"/>
    <s v="Hunter Lopez"/>
    <x v="0"/>
    <s v="United States"/>
    <s v="Jonesboro"/>
    <x v="36"/>
    <n v="72401"/>
    <x v="0"/>
    <s v="OFF-EN-10001539"/>
    <x v="1"/>
    <x v="12"/>
    <s v="Staples"/>
    <n v="23.34"/>
    <x v="1"/>
    <n v="0"/>
    <n v="10.969799999999999"/>
  </r>
  <r>
    <n v="1127"/>
    <s v="US-2011-147627"/>
    <x v="2"/>
    <x v="407"/>
    <d v="2011-01-27T00:00:00"/>
    <x v="1"/>
    <s v="HL-15040"/>
    <s v="Hunter Lopez"/>
    <x v="0"/>
    <s v="United States"/>
    <s v="Jonesboro"/>
    <x v="36"/>
    <n v="72401"/>
    <x v="0"/>
    <s v="FUR-CH-10002331"/>
    <x v="0"/>
    <x v="1"/>
    <s v="Hon 4700 Series Mobuis Mid-Back Task Chairs with Adjustable Arms"/>
    <n v="1067.94"/>
    <x v="1"/>
    <n v="0"/>
    <n v="224.2673999999999"/>
  </r>
  <r>
    <n v="1128"/>
    <s v="CA-2012-105970"/>
    <x v="1"/>
    <x v="56"/>
    <d v="2012-03-07T00:00:00"/>
    <x v="1"/>
    <s v="PA-19060"/>
    <s v="Pete Armstrong"/>
    <x v="2"/>
    <s v="United States"/>
    <s v="Richmond"/>
    <x v="14"/>
    <n v="47374"/>
    <x v="2"/>
    <s v="OFF-AR-10003156"/>
    <x v="1"/>
    <x v="6"/>
    <s v="50 Colored Long Pencils"/>
    <n v="10.16"/>
    <x v="7"/>
    <n v="0"/>
    <n v="2.6416000000000004"/>
  </r>
  <r>
    <n v="1129"/>
    <s v="CA-2012-105970"/>
    <x v="1"/>
    <x v="56"/>
    <d v="2012-03-07T00:00:00"/>
    <x v="1"/>
    <s v="PA-19060"/>
    <s v="Pete Armstrong"/>
    <x v="2"/>
    <s v="United States"/>
    <s v="Richmond"/>
    <x v="14"/>
    <n v="47374"/>
    <x v="2"/>
    <s v="OFF-EN-10001532"/>
    <x v="1"/>
    <x v="12"/>
    <s v="Brown Kraft Recycled Envelopes"/>
    <n v="101.88"/>
    <x v="5"/>
    <n v="0"/>
    <n v="50.94"/>
  </r>
  <r>
    <n v="1130"/>
    <s v="CA-2013-112102"/>
    <x v="0"/>
    <x v="408"/>
    <d v="2013-04-17T00:00:00"/>
    <x v="1"/>
    <s v="BD-11605"/>
    <s v="Brian Dahlen"/>
    <x v="0"/>
    <s v="United States"/>
    <s v="Springfield"/>
    <x v="17"/>
    <n v="22153"/>
    <x v="0"/>
    <s v="FUR-TA-10004086"/>
    <x v="0"/>
    <x v="3"/>
    <s v="KI Adjustable-Height Table"/>
    <n v="343.92"/>
    <x v="4"/>
    <n v="0"/>
    <n v="75.662399999999991"/>
  </r>
  <r>
    <n v="1131"/>
    <s v="CA-2013-112102"/>
    <x v="0"/>
    <x v="408"/>
    <d v="2013-04-17T00:00:00"/>
    <x v="1"/>
    <s v="BD-11605"/>
    <s v="Brian Dahlen"/>
    <x v="0"/>
    <s v="United States"/>
    <s v="Springfield"/>
    <x v="17"/>
    <n v="22153"/>
    <x v="0"/>
    <s v="OFF-PA-10000100"/>
    <x v="1"/>
    <x v="10"/>
    <s v="Xerox 1945"/>
    <n v="40.99"/>
    <x v="7"/>
    <n v="0"/>
    <n v="20.085100000000001"/>
  </r>
  <r>
    <n v="1132"/>
    <s v="CA-2013-112102"/>
    <x v="0"/>
    <x v="408"/>
    <d v="2013-04-17T00:00:00"/>
    <x v="1"/>
    <s v="BD-11605"/>
    <s v="Brian Dahlen"/>
    <x v="0"/>
    <s v="United States"/>
    <s v="Springfield"/>
    <x v="17"/>
    <n v="22153"/>
    <x v="0"/>
    <s v="OFF-EN-10002500"/>
    <x v="1"/>
    <x v="12"/>
    <s v="Globe Weis Peel &amp; Seel First Class Envelopes"/>
    <n v="63.9"/>
    <x v="2"/>
    <n v="0"/>
    <n v="28.754999999999995"/>
  </r>
  <r>
    <n v="1133"/>
    <s v="US-2013-114776"/>
    <x v="0"/>
    <x v="409"/>
    <d v="2013-12-08T00:00:00"/>
    <x v="2"/>
    <s v="GG-14650"/>
    <s v="Greg Guthrie"/>
    <x v="1"/>
    <s v="United States"/>
    <s v="Antioch"/>
    <x v="1"/>
    <n v="94509"/>
    <x v="1"/>
    <s v="OFF-PA-10004100"/>
    <x v="1"/>
    <x v="10"/>
    <s v="Xerox 216"/>
    <n v="19.440000000000001"/>
    <x v="1"/>
    <n v="0"/>
    <n v="9.3312000000000008"/>
  </r>
  <r>
    <n v="1134"/>
    <s v="US-2013-134908"/>
    <x v="0"/>
    <x v="410"/>
    <d v="2013-06-10T00:00:00"/>
    <x v="1"/>
    <s v="JS-15940"/>
    <s v="Joni Sundaresam"/>
    <x v="2"/>
    <s v="United States"/>
    <s v="Philadelphia"/>
    <x v="9"/>
    <n v="19134"/>
    <x v="3"/>
    <s v="OFF-ST-10003479"/>
    <x v="1"/>
    <x v="4"/>
    <s v="Eldon Base for stackable storage shelf, platinum"/>
    <n v="124.608"/>
    <x v="4"/>
    <n v="0.2"/>
    <n v="-23.364000000000019"/>
  </r>
  <r>
    <n v="1135"/>
    <s v="US-2013-134908"/>
    <x v="0"/>
    <x v="410"/>
    <d v="2013-06-10T00:00:00"/>
    <x v="1"/>
    <s v="JS-15940"/>
    <s v="Joni Sundaresam"/>
    <x v="2"/>
    <s v="United States"/>
    <s v="Philadelphia"/>
    <x v="9"/>
    <n v="19134"/>
    <x v="3"/>
    <s v="OFF-LA-10000973"/>
    <x v="1"/>
    <x v="2"/>
    <s v="Avery 502"/>
    <n v="7.5600000000000005"/>
    <x v="1"/>
    <n v="0.2"/>
    <n v="2.6459999999999995"/>
  </r>
  <r>
    <n v="1136"/>
    <s v="US-2013-148803"/>
    <x v="0"/>
    <x v="25"/>
    <d v="2013-12-12T00:00:00"/>
    <x v="3"/>
    <s v="LR-16915"/>
    <s v="Lena Radford"/>
    <x v="0"/>
    <s v="United States"/>
    <s v="Homestead"/>
    <x v="2"/>
    <n v="33030"/>
    <x v="0"/>
    <s v="OFF-ST-10001476"/>
    <x v="1"/>
    <x v="4"/>
    <s v="Steel Personal Filing/Posting Tote"/>
    <n v="85.224000000000004"/>
    <x v="1"/>
    <n v="0.2"/>
    <n v="7.4571000000000041"/>
  </r>
  <r>
    <n v="1137"/>
    <s v="CA-2013-152170"/>
    <x v="0"/>
    <x v="396"/>
    <d v="2013-11-16T00:00:00"/>
    <x v="0"/>
    <s v="FH-14275"/>
    <s v="Frank Hawley"/>
    <x v="1"/>
    <s v="United States"/>
    <s v="La Porte"/>
    <x v="14"/>
    <n v="46350"/>
    <x v="2"/>
    <s v="OFF-EN-10002831"/>
    <x v="1"/>
    <x v="12"/>
    <s v="Tyvek  Top-Opening Peel &amp; Seel  Envelopes, Gray"/>
    <n v="287.52"/>
    <x v="8"/>
    <n v="0"/>
    <n v="129.38399999999999"/>
  </r>
  <r>
    <n v="1138"/>
    <s v="CA-2013-152170"/>
    <x v="0"/>
    <x v="396"/>
    <d v="2013-11-16T00:00:00"/>
    <x v="0"/>
    <s v="FH-14275"/>
    <s v="Frank Hawley"/>
    <x v="1"/>
    <s v="United States"/>
    <s v="La Porte"/>
    <x v="14"/>
    <n v="46350"/>
    <x v="2"/>
    <s v="OFF-AP-10002350"/>
    <x v="1"/>
    <x v="9"/>
    <s v="Belkin F9H710-06 7 Outlet SurgeMaster Surge Protector"/>
    <n v="37.68"/>
    <x v="0"/>
    <n v="0"/>
    <n v="10.5504"/>
  </r>
  <r>
    <n v="1139"/>
    <s v="CA-2013-152170"/>
    <x v="0"/>
    <x v="396"/>
    <d v="2013-11-16T00:00:00"/>
    <x v="0"/>
    <s v="FH-14275"/>
    <s v="Frank Hawley"/>
    <x v="1"/>
    <s v="United States"/>
    <s v="La Porte"/>
    <x v="14"/>
    <n v="46350"/>
    <x v="2"/>
    <s v="OFF-PA-10001763"/>
    <x v="1"/>
    <x v="10"/>
    <s v="Xerox 1896"/>
    <n v="19.98"/>
    <x v="0"/>
    <n v="0"/>
    <n v="8.9909999999999997"/>
  </r>
  <r>
    <n v="1140"/>
    <s v="CA-2013-152170"/>
    <x v="0"/>
    <x v="396"/>
    <d v="2013-11-16T00:00:00"/>
    <x v="0"/>
    <s v="FH-14275"/>
    <s v="Frank Hawley"/>
    <x v="1"/>
    <s v="United States"/>
    <s v="La Porte"/>
    <x v="14"/>
    <n v="46350"/>
    <x v="2"/>
    <s v="OFF-AR-10003394"/>
    <x v="1"/>
    <x v="6"/>
    <s v="Newell 332"/>
    <n v="20.58"/>
    <x v="3"/>
    <n v="0"/>
    <n v="5.5566000000000004"/>
  </r>
  <r>
    <n v="1141"/>
    <s v="CA-2013-152170"/>
    <x v="0"/>
    <x v="396"/>
    <d v="2013-11-16T00:00:00"/>
    <x v="0"/>
    <s v="FH-14275"/>
    <s v="Frank Hawley"/>
    <x v="1"/>
    <s v="United States"/>
    <s v="La Porte"/>
    <x v="14"/>
    <n v="46350"/>
    <x v="2"/>
    <s v="OFF-BI-10002072"/>
    <x v="1"/>
    <x v="8"/>
    <s v="Cardinal Slant-D Ring Binders"/>
    <n v="17.38"/>
    <x v="0"/>
    <n v="0"/>
    <n v="8.69"/>
  </r>
  <r>
    <n v="1142"/>
    <s v="CA-2011-146969"/>
    <x v="2"/>
    <x v="411"/>
    <d v="2011-10-03T00:00:00"/>
    <x v="1"/>
    <s v="AP-10915"/>
    <s v="Arthur Prichep"/>
    <x v="0"/>
    <s v="United States"/>
    <s v="Los Angeles"/>
    <x v="1"/>
    <n v="90045"/>
    <x v="1"/>
    <s v="FUR-FU-10004188"/>
    <x v="0"/>
    <x v="5"/>
    <s v="Luxo Professional Combination Clamp-On Lamps"/>
    <n v="204.6"/>
    <x v="0"/>
    <n v="0"/>
    <n v="53.195999999999998"/>
  </r>
  <r>
    <n v="1143"/>
    <s v="CA-2011-146969"/>
    <x v="2"/>
    <x v="411"/>
    <d v="2011-10-03T00:00:00"/>
    <x v="1"/>
    <s v="AP-10915"/>
    <s v="Arthur Prichep"/>
    <x v="0"/>
    <s v="United States"/>
    <s v="Los Angeles"/>
    <x v="1"/>
    <n v="90045"/>
    <x v="1"/>
    <s v="OFF-FA-10001561"/>
    <x v="1"/>
    <x v="13"/>
    <s v="Stockwell Push Pins"/>
    <n v="8.7200000000000006"/>
    <x v="4"/>
    <n v="0"/>
    <n v="2.8776000000000002"/>
  </r>
  <r>
    <n v="1144"/>
    <s v="CA-2011-146969"/>
    <x v="2"/>
    <x v="411"/>
    <d v="2011-10-03T00:00:00"/>
    <x v="1"/>
    <s v="AP-10915"/>
    <s v="Arthur Prichep"/>
    <x v="0"/>
    <s v="United States"/>
    <s v="Los Angeles"/>
    <x v="1"/>
    <n v="90045"/>
    <x v="1"/>
    <s v="OFF-PA-10002105"/>
    <x v="1"/>
    <x v="10"/>
    <s v="Xerox 223"/>
    <n v="6.48"/>
    <x v="7"/>
    <n v="0"/>
    <n v="3.1104000000000003"/>
  </r>
  <r>
    <n v="1145"/>
    <s v="CA-2011-146969"/>
    <x v="2"/>
    <x v="411"/>
    <d v="2011-10-03T00:00:00"/>
    <x v="1"/>
    <s v="AP-10915"/>
    <s v="Arthur Prichep"/>
    <x v="0"/>
    <s v="United States"/>
    <s v="Los Angeles"/>
    <x v="1"/>
    <n v="90045"/>
    <x v="1"/>
    <s v="TEC-MA-10004241"/>
    <x v="2"/>
    <x v="15"/>
    <s v="Star Micronics TSP800 TSP847IIU Receipt Printer"/>
    <n v="686.32"/>
    <x v="0"/>
    <n v="0.2"/>
    <n v="223.05399999999995"/>
  </r>
  <r>
    <n v="1146"/>
    <s v="CA-2011-146969"/>
    <x v="2"/>
    <x v="411"/>
    <d v="2011-10-03T00:00:00"/>
    <x v="1"/>
    <s v="AP-10915"/>
    <s v="Arthur Prichep"/>
    <x v="0"/>
    <s v="United States"/>
    <s v="Los Angeles"/>
    <x v="1"/>
    <n v="90045"/>
    <x v="1"/>
    <s v="OFF-ST-10004340"/>
    <x v="1"/>
    <x v="4"/>
    <s v="Fellowes Mobile File Cart, Black"/>
    <n v="62.18"/>
    <x v="7"/>
    <n v="0"/>
    <n v="16.788600000000002"/>
  </r>
  <r>
    <n v="1147"/>
    <s v="CA-2012-112452"/>
    <x v="1"/>
    <x v="388"/>
    <d v="2012-04-04T00:00:00"/>
    <x v="3"/>
    <s v="NC-18340"/>
    <s v="Nat Carroll"/>
    <x v="0"/>
    <s v="United States"/>
    <s v="Lansing"/>
    <x v="12"/>
    <n v="48911"/>
    <x v="2"/>
    <s v="OFF-AP-10003849"/>
    <x v="1"/>
    <x v="9"/>
    <s v="Hoover Shoulder Vac Commercial Portable Vacuum"/>
    <n v="644.07600000000002"/>
    <x v="0"/>
    <n v="0.1"/>
    <n v="107.34599999999996"/>
  </r>
  <r>
    <n v="1148"/>
    <s v="CA-2012-112452"/>
    <x v="1"/>
    <x v="388"/>
    <d v="2012-04-04T00:00:00"/>
    <x v="3"/>
    <s v="NC-18340"/>
    <s v="Nat Carroll"/>
    <x v="0"/>
    <s v="United States"/>
    <s v="Lansing"/>
    <x v="12"/>
    <n v="48911"/>
    <x v="2"/>
    <s v="OFF-FA-10000735"/>
    <x v="1"/>
    <x v="13"/>
    <s v="Staples"/>
    <n v="5.84"/>
    <x v="0"/>
    <n v="0"/>
    <n v="2.6279999999999997"/>
  </r>
  <r>
    <n v="1149"/>
    <s v="CA-2012-112452"/>
    <x v="1"/>
    <x v="388"/>
    <d v="2012-04-04T00:00:00"/>
    <x v="3"/>
    <s v="NC-18340"/>
    <s v="Nat Carroll"/>
    <x v="0"/>
    <s v="United States"/>
    <s v="Lansing"/>
    <x v="12"/>
    <n v="48911"/>
    <x v="2"/>
    <s v="OFF-BI-10003350"/>
    <x v="1"/>
    <x v="8"/>
    <s v="Acco Expandable Hanging Binders"/>
    <n v="12.76"/>
    <x v="0"/>
    <n v="0"/>
    <n v="5.8695999999999993"/>
  </r>
  <r>
    <n v="1150"/>
    <s v="CA-2012-112452"/>
    <x v="1"/>
    <x v="388"/>
    <d v="2012-04-04T00:00:00"/>
    <x v="3"/>
    <s v="NC-18340"/>
    <s v="Nat Carroll"/>
    <x v="0"/>
    <s v="United States"/>
    <s v="Lansing"/>
    <x v="12"/>
    <n v="48911"/>
    <x v="2"/>
    <s v="TEC-PH-10000307"/>
    <x v="2"/>
    <x v="7"/>
    <s v="Shocksock Galaxy S4 Armband"/>
    <n v="10.95"/>
    <x v="7"/>
    <n v="0"/>
    <n v="0.43799999999999883"/>
  </r>
  <r>
    <n v="1151"/>
    <s v="CA-2012-112452"/>
    <x v="1"/>
    <x v="388"/>
    <d v="2012-04-04T00:00:00"/>
    <x v="3"/>
    <s v="NC-18340"/>
    <s v="Nat Carroll"/>
    <x v="0"/>
    <s v="United States"/>
    <s v="Lansing"/>
    <x v="12"/>
    <n v="48911"/>
    <x v="2"/>
    <s v="TEC-CO-10004202"/>
    <x v="2"/>
    <x v="16"/>
    <s v="Brother DCP1000 Digital 3 in 1 Multifunction Machine"/>
    <n v="599.98"/>
    <x v="0"/>
    <n v="0"/>
    <n v="209.99299999999999"/>
  </r>
  <r>
    <n v="1152"/>
    <s v="CA-2012-113971"/>
    <x v="1"/>
    <x v="412"/>
    <d v="2012-05-14T00:00:00"/>
    <x v="1"/>
    <s v="CB-12535"/>
    <s v="Claudia Bergmann"/>
    <x v="1"/>
    <s v="United States"/>
    <s v="Cuyahoga Falls"/>
    <x v="24"/>
    <n v="44221"/>
    <x v="3"/>
    <s v="FUR-FU-10001852"/>
    <x v="0"/>
    <x v="5"/>
    <s v="Eldon Regeneration Recycled Desk Accessories, Smoke"/>
    <n v="8.3520000000000003"/>
    <x v="5"/>
    <n v="0.2"/>
    <n v="1.2527999999999997"/>
  </r>
  <r>
    <n v="1153"/>
    <s v="CA-2014-160395"/>
    <x v="3"/>
    <x v="413"/>
    <d v="2014-01-07T00:00:00"/>
    <x v="1"/>
    <s v="KL-16555"/>
    <s v="Kelly Lampkin"/>
    <x v="1"/>
    <s v="United States"/>
    <s v="Reno"/>
    <x v="33"/>
    <n v="89502"/>
    <x v="1"/>
    <s v="OFF-AR-10003759"/>
    <x v="1"/>
    <x v="6"/>
    <s v="Crayola Anti Dust Chalk, 12/Pack"/>
    <n v="3.64"/>
    <x v="0"/>
    <n v="0"/>
    <n v="1.6379999999999999"/>
  </r>
  <r>
    <n v="1154"/>
    <s v="CA-2014-160395"/>
    <x v="3"/>
    <x v="413"/>
    <d v="2014-01-07T00:00:00"/>
    <x v="1"/>
    <s v="KL-16555"/>
    <s v="Kelly Lampkin"/>
    <x v="1"/>
    <s v="United States"/>
    <s v="Reno"/>
    <x v="33"/>
    <n v="89502"/>
    <x v="1"/>
    <s v="OFF-BI-10003984"/>
    <x v="1"/>
    <x v="8"/>
    <s v="Lock-Up Easel 'Spel-Binder'"/>
    <n v="159.768"/>
    <x v="3"/>
    <n v="0.2"/>
    <n v="53.921700000000008"/>
  </r>
  <r>
    <n v="1155"/>
    <s v="CA-2011-136567"/>
    <x v="2"/>
    <x v="414"/>
    <d v="2011-12-21T00:00:00"/>
    <x v="2"/>
    <s v="PS-19045"/>
    <s v="Penelope Sewall"/>
    <x v="2"/>
    <s v="United States"/>
    <s v="Harrisonburg"/>
    <x v="17"/>
    <n v="22801"/>
    <x v="0"/>
    <s v="OFF-ST-10004337"/>
    <x v="1"/>
    <x v="4"/>
    <s v="SAFCO Commercial Wire Shelving, 72h"/>
    <n v="122.48"/>
    <x v="0"/>
    <n v="0"/>
    <n v="0"/>
  </r>
  <r>
    <n v="1156"/>
    <s v="CA-2011-136567"/>
    <x v="2"/>
    <x v="414"/>
    <d v="2011-12-21T00:00:00"/>
    <x v="2"/>
    <s v="PS-19045"/>
    <s v="Penelope Sewall"/>
    <x v="2"/>
    <s v="United States"/>
    <s v="Harrisonburg"/>
    <x v="17"/>
    <n v="22801"/>
    <x v="0"/>
    <s v="FUR-TA-10001932"/>
    <x v="0"/>
    <x v="3"/>
    <s v="Chromcraft 48&quot; x 96&quot; Racetrack Double Pedestal Table"/>
    <n v="2244.48"/>
    <x v="3"/>
    <n v="0"/>
    <n v="493.78559999999993"/>
  </r>
  <r>
    <n v="1157"/>
    <s v="CA-2011-136567"/>
    <x v="2"/>
    <x v="414"/>
    <d v="2011-12-21T00:00:00"/>
    <x v="2"/>
    <s v="PS-19045"/>
    <s v="Penelope Sewall"/>
    <x v="2"/>
    <s v="United States"/>
    <s v="Harrisonburg"/>
    <x v="17"/>
    <n v="22801"/>
    <x v="0"/>
    <s v="OFF-BI-10003982"/>
    <x v="1"/>
    <x v="8"/>
    <s v="Wilson Jones Century Plastic Molded Ring Binders"/>
    <n v="62.31"/>
    <x v="1"/>
    <n v="0"/>
    <n v="29.285699999999999"/>
  </r>
  <r>
    <n v="1158"/>
    <s v="CA-2011-136567"/>
    <x v="2"/>
    <x v="414"/>
    <d v="2011-12-21T00:00:00"/>
    <x v="2"/>
    <s v="PS-19045"/>
    <s v="Penelope Sewall"/>
    <x v="2"/>
    <s v="United States"/>
    <s v="Harrisonburg"/>
    <x v="17"/>
    <n v="22801"/>
    <x v="0"/>
    <s v="FUR-TA-10000617"/>
    <x v="0"/>
    <x v="3"/>
    <s v="Hon Practical Foundations 30 x 60 Training Table, Light Gray/Charcoal"/>
    <n v="455.1"/>
    <x v="0"/>
    <n v="0"/>
    <n v="100.12200000000001"/>
  </r>
  <r>
    <n v="1159"/>
    <s v="CA-2013-149314"/>
    <x v="0"/>
    <x v="415"/>
    <d v="2013-07-08T00:00:00"/>
    <x v="0"/>
    <s v="GB-14530"/>
    <s v="George Bell"/>
    <x v="1"/>
    <s v="United States"/>
    <s v="Los Angeles"/>
    <x v="1"/>
    <n v="90004"/>
    <x v="1"/>
    <s v="FUR-CH-10002126"/>
    <x v="0"/>
    <x v="1"/>
    <s v="Hon Deluxe Fabric Upholstered Stacking Chairs"/>
    <n v="195.184"/>
    <x v="7"/>
    <n v="0.2"/>
    <n v="19.518400000000007"/>
  </r>
  <r>
    <n v="1160"/>
    <s v="CA-2014-147039"/>
    <x v="3"/>
    <x v="222"/>
    <d v="2014-07-05T00:00:00"/>
    <x v="1"/>
    <s v="AA-10315"/>
    <s v="Alex Avila"/>
    <x v="0"/>
    <s v="United States"/>
    <s v="Minneapolis"/>
    <x v="11"/>
    <n v="55407"/>
    <x v="2"/>
    <s v="OFF-AP-10000576"/>
    <x v="1"/>
    <x v="9"/>
    <s v="Belkin 325VA UPS Surge Protector, 6'"/>
    <n v="362.94"/>
    <x v="1"/>
    <n v="0"/>
    <n v="90.735000000000014"/>
  </r>
  <r>
    <n v="1161"/>
    <s v="CA-2014-147039"/>
    <x v="3"/>
    <x v="222"/>
    <d v="2014-07-05T00:00:00"/>
    <x v="1"/>
    <s v="AA-10315"/>
    <s v="Alex Avila"/>
    <x v="0"/>
    <s v="United States"/>
    <s v="Minneapolis"/>
    <x v="11"/>
    <n v="55407"/>
    <x v="2"/>
    <s v="OFF-BI-10004654"/>
    <x v="1"/>
    <x v="8"/>
    <s v="Avery Binding System Hidden Tab Executive Style Index Sets"/>
    <n v="11.54"/>
    <x v="0"/>
    <n v="0"/>
    <n v="5.77"/>
  </r>
  <r>
    <n v="1162"/>
    <s v="CA-2011-126522"/>
    <x v="2"/>
    <x v="416"/>
    <d v="2011-09-05T00:00:00"/>
    <x v="0"/>
    <s v="LT-16765"/>
    <s v="Larry Tron"/>
    <x v="0"/>
    <s v="United States"/>
    <s v="Escondido"/>
    <x v="1"/>
    <n v="92025"/>
    <x v="1"/>
    <s v="OFF-AR-10004042"/>
    <x v="1"/>
    <x v="6"/>
    <s v="BOSTON Model 1800 Electric Pencil Sharpeners, Putty/Woodgrain"/>
    <n v="53.94"/>
    <x v="1"/>
    <n v="0"/>
    <n v="15.642599999999995"/>
  </r>
  <r>
    <n v="1163"/>
    <s v="CA-2011-127964"/>
    <x v="2"/>
    <x v="223"/>
    <d v="2011-03-08T00:00:00"/>
    <x v="1"/>
    <s v="AP-10720"/>
    <s v="Anne Pryor"/>
    <x v="2"/>
    <s v="United States"/>
    <s v="New York City"/>
    <x v="15"/>
    <n v="10035"/>
    <x v="3"/>
    <s v="TEC-PH-10004700"/>
    <x v="2"/>
    <x v="7"/>
    <s v="PowerGen Dual USB Car Charger"/>
    <n v="9.99"/>
    <x v="7"/>
    <n v="0"/>
    <n v="4.5953999999999997"/>
  </r>
  <r>
    <n v="1164"/>
    <s v="CA-2011-127964"/>
    <x v="2"/>
    <x v="223"/>
    <d v="2011-03-08T00:00:00"/>
    <x v="1"/>
    <s v="AP-10720"/>
    <s v="Anne Pryor"/>
    <x v="2"/>
    <s v="United States"/>
    <s v="New York City"/>
    <x v="15"/>
    <n v="10035"/>
    <x v="3"/>
    <s v="OFF-BI-10004593"/>
    <x v="1"/>
    <x v="8"/>
    <s v="Ibico Laser Imprintable Binding System Covers"/>
    <n v="125.76"/>
    <x v="1"/>
    <n v="0.2"/>
    <n v="40.872"/>
  </r>
  <r>
    <n v="1165"/>
    <s v="CA-2011-127964"/>
    <x v="2"/>
    <x v="223"/>
    <d v="2011-03-08T00:00:00"/>
    <x v="1"/>
    <s v="AP-10720"/>
    <s v="Anne Pryor"/>
    <x v="2"/>
    <s v="United States"/>
    <s v="New York City"/>
    <x v="15"/>
    <n v="10035"/>
    <x v="3"/>
    <s v="OFF-BI-10003429"/>
    <x v="1"/>
    <x v="8"/>
    <s v="Cardinal HOLDit! Binder Insert Strips,Extra Strips"/>
    <n v="25.32"/>
    <x v="2"/>
    <n v="0.2"/>
    <n v="9.1785000000000014"/>
  </r>
  <r>
    <n v="1166"/>
    <s v="CA-2011-117709"/>
    <x v="2"/>
    <x v="417"/>
    <d v="2011-05-08T00:00:00"/>
    <x v="1"/>
    <s v="PM-18940"/>
    <s v="Paul MacIntyre"/>
    <x v="0"/>
    <s v="United States"/>
    <s v="Jackson"/>
    <x v="12"/>
    <n v="49201"/>
    <x v="2"/>
    <s v="OFF-BI-10001294"/>
    <x v="1"/>
    <x v="8"/>
    <s v="Fellowes Binding Cases"/>
    <n v="46.8"/>
    <x v="4"/>
    <n v="0"/>
    <n v="21.059999999999995"/>
  </r>
  <r>
    <n v="1167"/>
    <s v="CA-2012-125416"/>
    <x v="1"/>
    <x v="121"/>
    <d v="2012-11-02T00:00:00"/>
    <x v="3"/>
    <s v="KC-16540"/>
    <s v="Kelly Collister"/>
    <x v="0"/>
    <s v="United States"/>
    <s v="Seattle"/>
    <x v="4"/>
    <n v="98115"/>
    <x v="1"/>
    <s v="TEC-AC-10001552"/>
    <x v="2"/>
    <x v="11"/>
    <s v="Logitech K350 2.4Ghz Wireless Keyboard"/>
    <n v="447.93"/>
    <x v="6"/>
    <n v="0"/>
    <n v="49.272299999999987"/>
  </r>
  <r>
    <n v="1168"/>
    <s v="CA-2014-145226"/>
    <x v="3"/>
    <x v="166"/>
    <d v="2014-12-11T00:00:00"/>
    <x v="0"/>
    <s v="DL-13315"/>
    <s v="Delfina Latchford"/>
    <x v="0"/>
    <s v="United States"/>
    <s v="New York City"/>
    <x v="15"/>
    <n v="10035"/>
    <x v="3"/>
    <s v="FUR-FU-10004952"/>
    <x v="0"/>
    <x v="5"/>
    <s v="C-Line Cubicle Keepers Polyproplyene Holder w/Velcro Back, 8-1/2x11, 25/Bx"/>
    <n v="109.48"/>
    <x v="0"/>
    <n v="0"/>
    <n v="33.938800000000001"/>
  </r>
  <r>
    <n v="1169"/>
    <s v="CA-2014-145226"/>
    <x v="3"/>
    <x v="166"/>
    <d v="2014-12-11T00:00:00"/>
    <x v="0"/>
    <s v="DL-13315"/>
    <s v="Delfina Latchford"/>
    <x v="0"/>
    <s v="United States"/>
    <s v="New York City"/>
    <x v="15"/>
    <n v="10035"/>
    <x v="3"/>
    <s v="OFF-ST-10004123"/>
    <x v="1"/>
    <x v="4"/>
    <s v="Safco Industrial Wire Shelving System"/>
    <n v="272.94"/>
    <x v="1"/>
    <n v="0"/>
    <n v="0"/>
  </r>
  <r>
    <n v="1170"/>
    <s v="CA-2014-145226"/>
    <x v="3"/>
    <x v="166"/>
    <d v="2014-12-11T00:00:00"/>
    <x v="0"/>
    <s v="DL-13315"/>
    <s v="Delfina Latchford"/>
    <x v="0"/>
    <s v="United States"/>
    <s v="New York City"/>
    <x v="15"/>
    <n v="10035"/>
    <x v="3"/>
    <s v="OFF-PA-10003172"/>
    <x v="1"/>
    <x v="10"/>
    <s v="Xerox 1996"/>
    <n v="19.440000000000001"/>
    <x v="1"/>
    <n v="0"/>
    <n v="9.3312000000000008"/>
  </r>
  <r>
    <n v="1171"/>
    <s v="CA-2014-145226"/>
    <x v="3"/>
    <x v="166"/>
    <d v="2014-12-11T00:00:00"/>
    <x v="0"/>
    <s v="DL-13315"/>
    <s v="Delfina Latchford"/>
    <x v="0"/>
    <s v="United States"/>
    <s v="New York City"/>
    <x v="15"/>
    <n v="10035"/>
    <x v="3"/>
    <s v="OFF-ST-10002352"/>
    <x v="1"/>
    <x v="4"/>
    <s v="Iris Project Case"/>
    <n v="31.92"/>
    <x v="4"/>
    <n v="0"/>
    <n v="8.299199999999999"/>
  </r>
  <r>
    <n v="1172"/>
    <s v="US-2011-100279"/>
    <x v="2"/>
    <x v="418"/>
    <d v="2011-03-14T00:00:00"/>
    <x v="1"/>
    <s v="SW-20275"/>
    <s v="Scott Williamson"/>
    <x v="0"/>
    <s v="United States"/>
    <s v="Royal Oak"/>
    <x v="12"/>
    <n v="48073"/>
    <x v="2"/>
    <s v="OFF-PA-10002259"/>
    <x v="1"/>
    <x v="10"/>
    <s v="Geographics Note Cards, Blank, White, 8 1/2&quot; x 11&quot;"/>
    <n v="22.38"/>
    <x v="0"/>
    <n v="0"/>
    <n v="10.7424"/>
  </r>
  <r>
    <n v="1173"/>
    <s v="CA-2011-158064"/>
    <x v="2"/>
    <x v="419"/>
    <d v="2011-04-25T00:00:00"/>
    <x v="1"/>
    <s v="AA-10375"/>
    <s v="Allen Armold"/>
    <x v="0"/>
    <s v="United States"/>
    <s v="Los Angeles"/>
    <x v="1"/>
    <n v="90008"/>
    <x v="1"/>
    <s v="OFF-BI-10002976"/>
    <x v="1"/>
    <x v="8"/>
    <s v="ACCOHIDE Binder by Acco"/>
    <n v="16.520000000000003"/>
    <x v="2"/>
    <n v="0.2"/>
    <n v="5.5754999999999999"/>
  </r>
  <r>
    <n v="1174"/>
    <s v="US-2012-104430"/>
    <x v="1"/>
    <x v="420"/>
    <d v="2012-10-26T00:00:00"/>
    <x v="1"/>
    <s v="LT-17110"/>
    <s v="Liz Thompson"/>
    <x v="0"/>
    <s v="United States"/>
    <s v="Bloomington"/>
    <x v="10"/>
    <n v="61701"/>
    <x v="2"/>
    <s v="OFF-BI-10000301"/>
    <x v="1"/>
    <x v="8"/>
    <s v="GBC Instant Report Kit"/>
    <n v="5.1759999999999984"/>
    <x v="4"/>
    <n v="0.8"/>
    <n v="-7.7640000000000011"/>
  </r>
  <r>
    <n v="1175"/>
    <s v="CA-2012-132080"/>
    <x v="1"/>
    <x v="421"/>
    <d v="2012-08-25T00:00:00"/>
    <x v="2"/>
    <s v="DP-13105"/>
    <s v="Dave Poirier"/>
    <x v="1"/>
    <s v="United States"/>
    <s v="New York City"/>
    <x v="15"/>
    <n v="10035"/>
    <x v="3"/>
    <s v="OFF-BI-10003694"/>
    <x v="1"/>
    <x v="8"/>
    <s v="Avery 3 1/2&quot; Diskette Storage Pages, 10/Pack"/>
    <n v="50.112000000000002"/>
    <x v="5"/>
    <n v="0.2"/>
    <n v="16.2864"/>
  </r>
  <r>
    <n v="1176"/>
    <s v="CA-2013-161207"/>
    <x v="0"/>
    <x v="48"/>
    <d v="2013-09-04T00:00:00"/>
    <x v="1"/>
    <s v="AB-10060"/>
    <s v="Adam Bellavance"/>
    <x v="2"/>
    <s v="United States"/>
    <s v="Concord"/>
    <x v="38"/>
    <n v="3301"/>
    <x v="3"/>
    <s v="OFF-SU-10000381"/>
    <x v="1"/>
    <x v="14"/>
    <s v="Acme Forged Steel Scissors with Black Enamel Handles"/>
    <n v="27.93"/>
    <x v="1"/>
    <n v="0"/>
    <n v="8.0996999999999986"/>
  </r>
  <r>
    <n v="1177"/>
    <s v="CA-2011-120243"/>
    <x v="2"/>
    <x v="422"/>
    <d v="2011-12-30T00:00:00"/>
    <x v="0"/>
    <s v="AT-10435"/>
    <s v="Alyssa Tate"/>
    <x v="2"/>
    <s v="United States"/>
    <s v="Los Angeles"/>
    <x v="1"/>
    <n v="90004"/>
    <x v="1"/>
    <s v="OFF-LA-10004425"/>
    <x v="1"/>
    <x v="2"/>
    <s v="Staples"/>
    <n v="11.56"/>
    <x v="4"/>
    <n v="0"/>
    <n v="5.4332000000000003"/>
  </r>
  <r>
    <n v="1178"/>
    <s v="CA-2013-113621"/>
    <x v="0"/>
    <x v="49"/>
    <d v="2013-12-06T00:00:00"/>
    <x v="1"/>
    <s v="JE-15745"/>
    <s v="Joel Eaton"/>
    <x v="0"/>
    <s v="United States"/>
    <s v="Rockville"/>
    <x v="39"/>
    <n v="20852"/>
    <x v="3"/>
    <s v="FUR-CH-10001270"/>
    <x v="0"/>
    <x v="1"/>
    <s v="Harbour Creations Steel Folding Chair"/>
    <n v="172.5"/>
    <x v="0"/>
    <n v="0"/>
    <n v="51.749999999999986"/>
  </r>
  <r>
    <n v="1179"/>
    <s v="CA-2013-113621"/>
    <x v="0"/>
    <x v="49"/>
    <d v="2013-12-06T00:00:00"/>
    <x v="1"/>
    <s v="JE-15745"/>
    <s v="Joel Eaton"/>
    <x v="0"/>
    <s v="United States"/>
    <s v="Rockville"/>
    <x v="39"/>
    <n v="20852"/>
    <x v="3"/>
    <s v="TEC-PH-10003931"/>
    <x v="2"/>
    <x v="7"/>
    <s v="JBL Micro Wireless Portable Bluetooth Speaker"/>
    <n v="179.97"/>
    <x v="1"/>
    <n v="0"/>
    <n v="44.992500000000007"/>
  </r>
  <r>
    <n v="1180"/>
    <s v="CA-2013-168081"/>
    <x v="0"/>
    <x v="423"/>
    <d v="2013-04-28T00:00:00"/>
    <x v="0"/>
    <s v="CA-12055"/>
    <s v="Cathy Armstrong"/>
    <x v="2"/>
    <s v="United States"/>
    <s v="Houston"/>
    <x v="5"/>
    <n v="77070"/>
    <x v="2"/>
    <s v="TEC-AC-10003174"/>
    <x v="2"/>
    <x v="11"/>
    <s v="Plantronics S12 Corded Telephone Headset System"/>
    <n v="258.69600000000003"/>
    <x v="1"/>
    <n v="0.2"/>
    <n v="64.674000000000007"/>
  </r>
  <r>
    <n v="1181"/>
    <s v="CA-2011-128146"/>
    <x v="2"/>
    <x v="261"/>
    <d v="2011-06-25T00:00:00"/>
    <x v="1"/>
    <s v="DB-13060"/>
    <s v="Dave Brooks"/>
    <x v="0"/>
    <s v="United States"/>
    <s v="Lakewood"/>
    <x v="30"/>
    <n v="8701"/>
    <x v="3"/>
    <s v="TEC-PH-10004539"/>
    <x v="2"/>
    <x v="7"/>
    <s v="Wireless Extenders zBoost YX545 SOHO Signal Booster"/>
    <n v="1322.93"/>
    <x v="3"/>
    <n v="0"/>
    <n v="357.19110000000001"/>
  </r>
  <r>
    <n v="1182"/>
    <s v="CA-2011-128146"/>
    <x v="2"/>
    <x v="261"/>
    <d v="2011-06-25T00:00:00"/>
    <x v="1"/>
    <s v="DB-13060"/>
    <s v="Dave Brooks"/>
    <x v="0"/>
    <s v="United States"/>
    <s v="Lakewood"/>
    <x v="30"/>
    <n v="8701"/>
    <x v="3"/>
    <s v="OFF-AR-10001919"/>
    <x v="1"/>
    <x v="6"/>
    <s v="OIC #2 Pencils, Medium Soft"/>
    <n v="3.76"/>
    <x v="0"/>
    <n v="0"/>
    <n v="1.0903999999999998"/>
  </r>
  <r>
    <n v="1183"/>
    <s v="CA-2014-138779"/>
    <x v="3"/>
    <x v="424"/>
    <d v="2014-01-16T00:00:00"/>
    <x v="2"/>
    <s v="RB-19570"/>
    <s v="Rob Beeghly"/>
    <x v="0"/>
    <s v="United States"/>
    <s v="Jacksonville"/>
    <x v="3"/>
    <n v="28540"/>
    <x v="0"/>
    <s v="OFF-EN-10002504"/>
    <x v="1"/>
    <x v="12"/>
    <s v="Tyvek  Top-Opening Peel &amp; Seel Envelopes, Plain White"/>
    <n v="21.744"/>
    <x v="7"/>
    <n v="0.2"/>
    <n v="7.3385999999999996"/>
  </r>
  <r>
    <n v="1184"/>
    <s v="CA-2014-138779"/>
    <x v="3"/>
    <x v="424"/>
    <d v="2014-01-16T00:00:00"/>
    <x v="2"/>
    <s v="RB-19570"/>
    <s v="Rob Beeghly"/>
    <x v="0"/>
    <s v="United States"/>
    <s v="Jacksonville"/>
    <x v="3"/>
    <n v="28540"/>
    <x v="0"/>
    <s v="TEC-PH-10003655"/>
    <x v="2"/>
    <x v="7"/>
    <s v="Sannysis Cute Owl Design Soft Skin Case Cover for Samsung Galaxy S4"/>
    <n v="7.92"/>
    <x v="2"/>
    <n v="0.2"/>
    <n v="0.69300000000000006"/>
  </r>
  <r>
    <n v="1185"/>
    <s v="CA-2011-127131"/>
    <x v="2"/>
    <x v="156"/>
    <d v="2011-11-30T00:00:00"/>
    <x v="1"/>
    <s v="HR-14830"/>
    <s v="Harold Ryan"/>
    <x v="1"/>
    <s v="United States"/>
    <s v="Seattle"/>
    <x v="4"/>
    <n v="98103"/>
    <x v="1"/>
    <s v="OFF-BI-10004656"/>
    <x v="1"/>
    <x v="8"/>
    <s v="Peel &amp; Stick Add-On Corner Pockets"/>
    <n v="12.096000000000002"/>
    <x v="3"/>
    <n v="0.2"/>
    <n v="4.2335999999999991"/>
  </r>
  <r>
    <n v="1186"/>
    <s v="CA-2011-127131"/>
    <x v="2"/>
    <x v="156"/>
    <d v="2011-11-30T00:00:00"/>
    <x v="1"/>
    <s v="HR-14830"/>
    <s v="Harold Ryan"/>
    <x v="1"/>
    <s v="United States"/>
    <s v="Seattle"/>
    <x v="4"/>
    <n v="98103"/>
    <x v="1"/>
    <s v="OFF-ST-10002344"/>
    <x v="1"/>
    <x v="4"/>
    <s v="Carina 42&quot;Hx23 3/4&quot;W Media Storage Unit"/>
    <n v="485.88"/>
    <x v="5"/>
    <n v="0"/>
    <n v="9.7176000000000329"/>
  </r>
  <r>
    <n v="1187"/>
    <s v="CA-2011-127131"/>
    <x v="2"/>
    <x v="156"/>
    <d v="2011-11-30T00:00:00"/>
    <x v="1"/>
    <s v="HR-14830"/>
    <s v="Harold Ryan"/>
    <x v="1"/>
    <s v="United States"/>
    <s v="Seattle"/>
    <x v="4"/>
    <n v="98103"/>
    <x v="1"/>
    <s v="OFF-PA-10001800"/>
    <x v="1"/>
    <x v="10"/>
    <s v="Xerox 220"/>
    <n v="25.92"/>
    <x v="4"/>
    <n v="0"/>
    <n v="12.441600000000001"/>
  </r>
  <r>
    <n v="1188"/>
    <s v="CA-2011-127131"/>
    <x v="2"/>
    <x v="156"/>
    <d v="2011-11-30T00:00:00"/>
    <x v="1"/>
    <s v="HR-14830"/>
    <s v="Harold Ryan"/>
    <x v="1"/>
    <s v="United States"/>
    <s v="Seattle"/>
    <x v="4"/>
    <n v="98103"/>
    <x v="1"/>
    <s v="OFF-ST-10000036"/>
    <x v="1"/>
    <x v="4"/>
    <s v="Recycled Data-Pak for Archival Bound Computer Printouts, 12-1/2 x 12-1/2 x 16"/>
    <n v="197.58"/>
    <x v="0"/>
    <n v="0"/>
    <n v="53.346599999999995"/>
  </r>
  <r>
    <n v="1189"/>
    <s v="CA-2014-117212"/>
    <x v="3"/>
    <x v="425"/>
    <d v="2014-03-01T00:00:00"/>
    <x v="0"/>
    <s v="BT-11530"/>
    <s v="Bradley Talbott"/>
    <x v="2"/>
    <s v="United States"/>
    <s v="Los Angeles"/>
    <x v="1"/>
    <n v="90036"/>
    <x v="1"/>
    <s v="OFF-AP-10004532"/>
    <x v="1"/>
    <x v="9"/>
    <s v="Kensington 6 Outlet Guardian Standard Surge Protector"/>
    <n v="81.92"/>
    <x v="4"/>
    <n v="0"/>
    <n v="22.118400000000001"/>
  </r>
  <r>
    <n v="1190"/>
    <s v="CA-2014-117212"/>
    <x v="3"/>
    <x v="425"/>
    <d v="2014-03-01T00:00:00"/>
    <x v="0"/>
    <s v="BT-11530"/>
    <s v="Bradley Talbott"/>
    <x v="2"/>
    <s v="United States"/>
    <s v="Los Angeles"/>
    <x v="1"/>
    <n v="90036"/>
    <x v="1"/>
    <s v="TEC-PH-10004447"/>
    <x v="2"/>
    <x v="7"/>
    <s v="Toshiba IPT2010-SD IP Telephone"/>
    <n v="889.53600000000006"/>
    <x v="8"/>
    <n v="0.2"/>
    <n v="66.715199999999982"/>
  </r>
  <r>
    <n v="1191"/>
    <s v="CA-2014-117212"/>
    <x v="3"/>
    <x v="425"/>
    <d v="2014-03-01T00:00:00"/>
    <x v="0"/>
    <s v="BT-11530"/>
    <s v="Bradley Talbott"/>
    <x v="2"/>
    <s v="United States"/>
    <s v="Los Angeles"/>
    <x v="1"/>
    <n v="90036"/>
    <x v="1"/>
    <s v="FUR-CH-10003973"/>
    <x v="0"/>
    <x v="1"/>
    <s v="GuestStacker Chair with Chrome Finish Legs"/>
    <n v="892.22400000000005"/>
    <x v="1"/>
    <n v="0.2"/>
    <n v="89.222400000000022"/>
  </r>
  <r>
    <n v="1192"/>
    <s v="CA-2014-117212"/>
    <x v="3"/>
    <x v="425"/>
    <d v="2014-03-01T00:00:00"/>
    <x v="0"/>
    <s v="BT-11530"/>
    <s v="Bradley Talbott"/>
    <x v="2"/>
    <s v="United States"/>
    <s v="Los Angeles"/>
    <x v="1"/>
    <n v="90036"/>
    <x v="1"/>
    <s v="OFF-PA-10001970"/>
    <x v="1"/>
    <x v="10"/>
    <s v="Xerox 1908"/>
    <n v="223.92"/>
    <x v="4"/>
    <n v="0"/>
    <n v="109.7208"/>
  </r>
  <r>
    <n v="1193"/>
    <s v="CA-2014-117212"/>
    <x v="3"/>
    <x v="425"/>
    <d v="2014-03-01T00:00:00"/>
    <x v="0"/>
    <s v="BT-11530"/>
    <s v="Bradley Talbott"/>
    <x v="2"/>
    <s v="United States"/>
    <s v="Los Angeles"/>
    <x v="1"/>
    <n v="90036"/>
    <x v="1"/>
    <s v="OFF-PA-10000682"/>
    <x v="1"/>
    <x v="10"/>
    <s v="Xerox 1924"/>
    <n v="23.12"/>
    <x v="4"/>
    <n v="0"/>
    <n v="11.328800000000001"/>
  </r>
  <r>
    <n v="1194"/>
    <s v="US-2012-130519"/>
    <x v="1"/>
    <x v="426"/>
    <d v="2012-09-15T00:00:00"/>
    <x v="3"/>
    <s v="NG-18355"/>
    <s v="Nat Gilpin"/>
    <x v="1"/>
    <s v="United States"/>
    <s v="Coral Springs"/>
    <x v="2"/>
    <n v="33065"/>
    <x v="0"/>
    <s v="OFF-PA-10001937"/>
    <x v="1"/>
    <x v="10"/>
    <s v="Xerox 21"/>
    <n v="15.552000000000003"/>
    <x v="1"/>
    <n v="0.2"/>
    <n v="5.4432"/>
  </r>
  <r>
    <n v="1195"/>
    <s v="US-2012-130519"/>
    <x v="1"/>
    <x v="426"/>
    <d v="2012-09-15T00:00:00"/>
    <x v="3"/>
    <s v="NG-18355"/>
    <s v="Nat Gilpin"/>
    <x v="1"/>
    <s v="United States"/>
    <s v="Coral Springs"/>
    <x v="2"/>
    <n v="33065"/>
    <x v="0"/>
    <s v="FUR-FU-10002268"/>
    <x v="0"/>
    <x v="5"/>
    <s v="Ultra Door Push Plate"/>
    <n v="15.712000000000002"/>
    <x v="4"/>
    <n v="0.2"/>
    <n v="2.553199999999999"/>
  </r>
  <r>
    <n v="1196"/>
    <s v="US-2012-130519"/>
    <x v="1"/>
    <x v="426"/>
    <d v="2012-09-15T00:00:00"/>
    <x v="3"/>
    <s v="NG-18355"/>
    <s v="Nat Gilpin"/>
    <x v="1"/>
    <s v="United States"/>
    <s v="Coral Springs"/>
    <x v="2"/>
    <n v="33065"/>
    <x v="0"/>
    <s v="OFF-ST-10001321"/>
    <x v="1"/>
    <x v="4"/>
    <s v="Decoflex Hanging Personal Folder File, Blue"/>
    <n v="24.672000000000001"/>
    <x v="0"/>
    <n v="0.2"/>
    <n v="2.1588000000000021"/>
  </r>
  <r>
    <n v="1197"/>
    <s v="US-2012-130519"/>
    <x v="1"/>
    <x v="426"/>
    <d v="2012-09-15T00:00:00"/>
    <x v="3"/>
    <s v="NG-18355"/>
    <s v="Nat Gilpin"/>
    <x v="1"/>
    <s v="United States"/>
    <s v="Coral Springs"/>
    <x v="2"/>
    <n v="33065"/>
    <x v="0"/>
    <s v="FUR-FU-10003394"/>
    <x v="0"/>
    <x v="5"/>
    <s v="Tenex &quot;The Solids&quot; Textured Chair Mats"/>
    <n v="55.967999999999996"/>
    <x v="7"/>
    <n v="0.2"/>
    <n v="-2.098800000000006"/>
  </r>
  <r>
    <n v="1198"/>
    <s v="CA-2013-130946"/>
    <x v="0"/>
    <x v="143"/>
    <d v="2013-04-13T00:00:00"/>
    <x v="1"/>
    <s v="ZC-21910"/>
    <s v="Zuschuss Carroll"/>
    <x v="0"/>
    <s v="United States"/>
    <s v="Houston"/>
    <x v="5"/>
    <n v="77041"/>
    <x v="2"/>
    <s v="TEC-AC-10001990"/>
    <x v="2"/>
    <x v="11"/>
    <s v="Kensington Orbit Wireless Mobile Trackball for PC and Mac"/>
    <n v="431.92800000000005"/>
    <x v="6"/>
    <n v="0.2"/>
    <n v="64.789199999999951"/>
  </r>
  <r>
    <n v="1199"/>
    <s v="CA-2013-130946"/>
    <x v="0"/>
    <x v="143"/>
    <d v="2013-04-13T00:00:00"/>
    <x v="1"/>
    <s v="ZC-21910"/>
    <s v="Zuschuss Carroll"/>
    <x v="0"/>
    <s v="United States"/>
    <s v="Houston"/>
    <x v="5"/>
    <n v="77041"/>
    <x v="2"/>
    <s v="FUR-CH-10004540"/>
    <x v="0"/>
    <x v="1"/>
    <s v="Global Chrome Stack Chair"/>
    <n v="95.983999999999995"/>
    <x v="4"/>
    <n v="0.3"/>
    <n v="-4.1135999999999981"/>
  </r>
  <r>
    <n v="1200"/>
    <s v="CA-2013-130946"/>
    <x v="0"/>
    <x v="143"/>
    <d v="2013-04-13T00:00:00"/>
    <x v="1"/>
    <s v="ZC-21910"/>
    <s v="Zuschuss Carroll"/>
    <x v="0"/>
    <s v="United States"/>
    <s v="Houston"/>
    <x v="5"/>
    <n v="77041"/>
    <x v="2"/>
    <s v="OFF-BI-10004995"/>
    <x v="1"/>
    <x v="8"/>
    <s v="GBC DocuBind P400 Electric Binding System"/>
    <n v="1088.7919999999997"/>
    <x v="4"/>
    <n v="0.8"/>
    <n v="-1850.9464000000007"/>
  </r>
  <r>
    <n v="1201"/>
    <s v="CA-2013-114727"/>
    <x v="0"/>
    <x v="427"/>
    <d v="2013-07-25T00:00:00"/>
    <x v="1"/>
    <s v="LS-16945"/>
    <s v="Linda Southworth"/>
    <x v="1"/>
    <s v="United States"/>
    <s v="Denver"/>
    <x v="22"/>
    <n v="80219"/>
    <x v="1"/>
    <s v="FUR-CH-10002335"/>
    <x v="0"/>
    <x v="1"/>
    <s v="Hon GuestStacker Chair"/>
    <n v="544.00800000000004"/>
    <x v="1"/>
    <n v="0.2"/>
    <n v="40.800600000000003"/>
  </r>
  <r>
    <n v="1202"/>
    <s v="CA-2013-114727"/>
    <x v="0"/>
    <x v="427"/>
    <d v="2013-07-25T00:00:00"/>
    <x v="1"/>
    <s v="LS-16945"/>
    <s v="Linda Southworth"/>
    <x v="1"/>
    <s v="United States"/>
    <s v="Denver"/>
    <x v="22"/>
    <n v="80219"/>
    <x v="1"/>
    <s v="OFF-BI-10004967"/>
    <x v="1"/>
    <x v="8"/>
    <s v="Round Ring Binders"/>
    <n v="1.8720000000000003"/>
    <x v="1"/>
    <n v="0.7"/>
    <n v="-1.4352"/>
  </r>
  <r>
    <n v="1203"/>
    <s v="CA-2013-114727"/>
    <x v="0"/>
    <x v="427"/>
    <d v="2013-07-25T00:00:00"/>
    <x v="1"/>
    <s v="LS-16945"/>
    <s v="Linda Southworth"/>
    <x v="1"/>
    <s v="United States"/>
    <s v="Denver"/>
    <x v="22"/>
    <n v="80219"/>
    <x v="1"/>
    <s v="FUR-CH-10002331"/>
    <x v="0"/>
    <x v="1"/>
    <s v="Hon 4700 Series Mobuis Mid-Back Task Chairs with Adjustable Arms"/>
    <n v="854.35200000000009"/>
    <x v="1"/>
    <n v="0.2"/>
    <n v="10.679399999999873"/>
  </r>
  <r>
    <n v="1204"/>
    <s v="CA-2013-114727"/>
    <x v="0"/>
    <x v="427"/>
    <d v="2013-07-25T00:00:00"/>
    <x v="1"/>
    <s v="LS-16945"/>
    <s v="Linda Southworth"/>
    <x v="1"/>
    <s v="United States"/>
    <s v="Denver"/>
    <x v="22"/>
    <n v="80219"/>
    <x v="1"/>
    <s v="OFF-ST-10002292"/>
    <x v="1"/>
    <x v="4"/>
    <s v="Sauder Facets Collection Locker/File Cabinet, Sky Alder Finish"/>
    <n v="593.5680000000001"/>
    <x v="0"/>
    <n v="0.2"/>
    <n v="0"/>
  </r>
  <r>
    <n v="1205"/>
    <s v="CA-2013-114727"/>
    <x v="0"/>
    <x v="427"/>
    <d v="2013-07-25T00:00:00"/>
    <x v="1"/>
    <s v="LS-16945"/>
    <s v="Linda Southworth"/>
    <x v="1"/>
    <s v="United States"/>
    <s v="Denver"/>
    <x v="22"/>
    <n v="80219"/>
    <x v="1"/>
    <s v="OFF-ST-10000689"/>
    <x v="1"/>
    <x v="4"/>
    <s v="Fellowes Strictly Business Drawer File, Letter/Legal Size"/>
    <n v="338.04"/>
    <x v="1"/>
    <n v="0.2"/>
    <n v="-33.804000000000002"/>
  </r>
  <r>
    <n v="1206"/>
    <s v="CA-2014-133235"/>
    <x v="3"/>
    <x v="378"/>
    <d v="2014-08-05T00:00:00"/>
    <x v="2"/>
    <s v="LH-16750"/>
    <s v="Larry Hughes"/>
    <x v="0"/>
    <s v="United States"/>
    <s v="Charlotte"/>
    <x v="3"/>
    <n v="28205"/>
    <x v="0"/>
    <s v="TEC-PH-10002660"/>
    <x v="2"/>
    <x v="7"/>
    <s v="Nortel Networks T7316 E Nt8 B27"/>
    <n v="271.95999999999998"/>
    <x v="2"/>
    <n v="0.2"/>
    <n v="16.997500000000016"/>
  </r>
  <r>
    <n v="1207"/>
    <s v="CA-2013-137050"/>
    <x v="0"/>
    <x v="216"/>
    <d v="2013-07-19T00:00:00"/>
    <x v="0"/>
    <s v="SW-20755"/>
    <s v="Steven Ward"/>
    <x v="1"/>
    <s v="United States"/>
    <s v="New York City"/>
    <x v="15"/>
    <n v="10009"/>
    <x v="3"/>
    <s v="OFF-ST-10004634"/>
    <x v="1"/>
    <x v="4"/>
    <s v="Personal Folder Holder, Ebony"/>
    <n v="11.21"/>
    <x v="7"/>
    <n v="0"/>
    <n v="3.3629999999999995"/>
  </r>
  <r>
    <n v="1208"/>
    <s v="CA-2013-137050"/>
    <x v="0"/>
    <x v="216"/>
    <d v="2013-07-19T00:00:00"/>
    <x v="0"/>
    <s v="SW-20755"/>
    <s v="Steven Ward"/>
    <x v="1"/>
    <s v="United States"/>
    <s v="New York City"/>
    <x v="15"/>
    <n v="10009"/>
    <x v="3"/>
    <s v="OFF-BI-10002160"/>
    <x v="1"/>
    <x v="8"/>
    <s v="Acco Hanging Data Binders"/>
    <n v="9.1440000000000001"/>
    <x v="1"/>
    <n v="0.2"/>
    <n v="3.2003999999999997"/>
  </r>
  <r>
    <n v="1209"/>
    <s v="CA-2013-137050"/>
    <x v="0"/>
    <x v="216"/>
    <d v="2013-07-19T00:00:00"/>
    <x v="0"/>
    <s v="SW-20755"/>
    <s v="Steven Ward"/>
    <x v="1"/>
    <s v="United States"/>
    <s v="New York City"/>
    <x v="15"/>
    <n v="10009"/>
    <x v="3"/>
    <s v="OFF-FA-10002988"/>
    <x v="1"/>
    <x v="13"/>
    <s v="Ideal Clamps"/>
    <n v="14.069999999999999"/>
    <x v="3"/>
    <n v="0"/>
    <n v="6.8942999999999994"/>
  </r>
  <r>
    <n v="1210"/>
    <s v="CA-2013-137050"/>
    <x v="0"/>
    <x v="216"/>
    <d v="2013-07-19T00:00:00"/>
    <x v="0"/>
    <s v="SW-20755"/>
    <s v="Steven Ward"/>
    <x v="1"/>
    <s v="United States"/>
    <s v="New York City"/>
    <x v="15"/>
    <n v="10009"/>
    <x v="3"/>
    <s v="OFF-AR-10004999"/>
    <x v="1"/>
    <x v="6"/>
    <s v="Newell 315"/>
    <n v="41.86"/>
    <x v="3"/>
    <n v="0"/>
    <n v="10.465"/>
  </r>
  <r>
    <n v="1211"/>
    <s v="CA-2013-137050"/>
    <x v="0"/>
    <x v="216"/>
    <d v="2013-07-19T00:00:00"/>
    <x v="0"/>
    <s v="SW-20755"/>
    <s v="Steven Ward"/>
    <x v="1"/>
    <s v="United States"/>
    <s v="New York City"/>
    <x v="15"/>
    <n v="10009"/>
    <x v="3"/>
    <s v="OFF-BI-10001031"/>
    <x v="1"/>
    <x v="8"/>
    <s v="Pressboard Data Binders by Wilson Jones"/>
    <n v="8.5440000000000005"/>
    <x v="0"/>
    <n v="0.2"/>
    <n v="2.8835999999999995"/>
  </r>
  <r>
    <n v="1212"/>
    <s v="CA-2013-137050"/>
    <x v="0"/>
    <x v="216"/>
    <d v="2013-07-19T00:00:00"/>
    <x v="0"/>
    <s v="SW-20755"/>
    <s v="Steven Ward"/>
    <x v="1"/>
    <s v="United States"/>
    <s v="New York City"/>
    <x v="15"/>
    <n v="10009"/>
    <x v="3"/>
    <s v="FUR-BO-10004695"/>
    <x v="0"/>
    <x v="0"/>
    <s v="O'Sullivan 2-Door Barrister Bookcase in Odessa Pine"/>
    <n v="579.13599999999997"/>
    <x v="4"/>
    <n v="0.2"/>
    <n v="21.717599999999948"/>
  </r>
  <r>
    <n v="1213"/>
    <s v="US-2014-118087"/>
    <x v="3"/>
    <x v="428"/>
    <d v="2014-09-14T00:00:00"/>
    <x v="1"/>
    <s v="SP-20620"/>
    <s v="Stefania Perrino"/>
    <x v="1"/>
    <s v="United States"/>
    <s v="Philadelphia"/>
    <x v="9"/>
    <n v="19134"/>
    <x v="3"/>
    <s v="FUR-CH-10004860"/>
    <x v="0"/>
    <x v="1"/>
    <s v="Global Low Back Tilter Chair"/>
    <n v="141.37199999999999"/>
    <x v="0"/>
    <n v="0.3"/>
    <n v="-48.470400000000019"/>
  </r>
  <r>
    <n v="1214"/>
    <s v="US-2014-118087"/>
    <x v="3"/>
    <x v="428"/>
    <d v="2014-09-14T00:00:00"/>
    <x v="1"/>
    <s v="SP-20620"/>
    <s v="Stefania Perrino"/>
    <x v="1"/>
    <s v="United States"/>
    <s v="Philadelphia"/>
    <x v="9"/>
    <n v="19134"/>
    <x v="3"/>
    <s v="OFF-BI-10002432"/>
    <x v="1"/>
    <x v="8"/>
    <s v="Wilson Jones Standard D-Ring Binders"/>
    <n v="3.036"/>
    <x v="0"/>
    <n v="0.7"/>
    <n v="-2.3275999999999994"/>
  </r>
  <r>
    <n v="1215"/>
    <s v="US-2014-118087"/>
    <x v="3"/>
    <x v="428"/>
    <d v="2014-09-14T00:00:00"/>
    <x v="1"/>
    <s v="SP-20620"/>
    <s v="Stefania Perrino"/>
    <x v="1"/>
    <s v="United States"/>
    <s v="Philadelphia"/>
    <x v="9"/>
    <n v="19134"/>
    <x v="3"/>
    <s v="OFF-BI-10000069"/>
    <x v="1"/>
    <x v="8"/>
    <s v="GBC Prepunched Paper, 19-Hole, for Binding Systems, 24-lb"/>
    <n v="4.503000000000001"/>
    <x v="7"/>
    <n v="0.7"/>
    <n v="-3.6024000000000012"/>
  </r>
  <r>
    <n v="1216"/>
    <s v="US-2014-118087"/>
    <x v="3"/>
    <x v="428"/>
    <d v="2014-09-14T00:00:00"/>
    <x v="1"/>
    <s v="SP-20620"/>
    <s v="Stefania Perrino"/>
    <x v="1"/>
    <s v="United States"/>
    <s v="Philadelphia"/>
    <x v="9"/>
    <n v="19134"/>
    <x v="3"/>
    <s v="OFF-AR-10003602"/>
    <x v="1"/>
    <x v="6"/>
    <s v="Quartet Omega Colored Chalk, 12/Pack"/>
    <n v="4.6719999999999997"/>
    <x v="7"/>
    <n v="0.2"/>
    <n v="1.5767999999999998"/>
  </r>
  <r>
    <n v="1217"/>
    <s v="US-2014-118087"/>
    <x v="3"/>
    <x v="428"/>
    <d v="2014-09-14T00:00:00"/>
    <x v="1"/>
    <s v="SP-20620"/>
    <s v="Stefania Perrino"/>
    <x v="1"/>
    <s v="United States"/>
    <s v="Philadelphia"/>
    <x v="9"/>
    <n v="19134"/>
    <x v="3"/>
    <s v="TEC-AC-10004469"/>
    <x v="2"/>
    <x v="11"/>
    <s v="Microsoft Sculpt Comfort Mouse"/>
    <n v="95.88000000000001"/>
    <x v="1"/>
    <n v="0.2"/>
    <n v="28.764000000000006"/>
  </r>
  <r>
    <n v="1218"/>
    <s v="US-2014-118087"/>
    <x v="3"/>
    <x v="428"/>
    <d v="2014-09-14T00:00:00"/>
    <x v="1"/>
    <s v="SP-20620"/>
    <s v="Stefania Perrino"/>
    <x v="1"/>
    <s v="United States"/>
    <s v="Philadelphia"/>
    <x v="9"/>
    <n v="19134"/>
    <x v="3"/>
    <s v="FUR-FU-10001867"/>
    <x v="0"/>
    <x v="5"/>
    <s v="Eldon Expressions Punched Metal &amp; Wood Desk Accessories, Pewter &amp; Cherry"/>
    <n v="17.024000000000001"/>
    <x v="0"/>
    <n v="0.2"/>
    <n v="1.7024000000000008"/>
  </r>
  <r>
    <n v="1219"/>
    <s v="US-2014-118087"/>
    <x v="3"/>
    <x v="428"/>
    <d v="2014-09-14T00:00:00"/>
    <x v="1"/>
    <s v="SP-20620"/>
    <s v="Stefania Perrino"/>
    <x v="1"/>
    <s v="United States"/>
    <s v="Philadelphia"/>
    <x v="9"/>
    <n v="19134"/>
    <x v="3"/>
    <s v="TEC-AC-10003174"/>
    <x v="2"/>
    <x v="11"/>
    <s v="Plantronics S12 Corded Telephone Headset System"/>
    <n v="258.69600000000003"/>
    <x v="1"/>
    <n v="0.2"/>
    <n v="64.674000000000007"/>
  </r>
  <r>
    <n v="1220"/>
    <s v="US-2014-118087"/>
    <x v="3"/>
    <x v="428"/>
    <d v="2014-09-14T00:00:00"/>
    <x v="1"/>
    <s v="SP-20620"/>
    <s v="Stefania Perrino"/>
    <x v="1"/>
    <s v="United States"/>
    <s v="Philadelphia"/>
    <x v="9"/>
    <n v="19134"/>
    <x v="3"/>
    <s v="TEC-PH-10002200"/>
    <x v="2"/>
    <x v="7"/>
    <s v="Samsung Galaxy Note 2"/>
    <n v="1931.9579999999999"/>
    <x v="3"/>
    <n v="0.4"/>
    <n v="-386.3915999999997"/>
  </r>
  <r>
    <n v="1221"/>
    <s v="CA-2011-110184"/>
    <x v="2"/>
    <x v="136"/>
    <d v="2011-07-16T00:00:00"/>
    <x v="1"/>
    <s v="BF-11170"/>
    <s v="Ben Ferrer"/>
    <x v="2"/>
    <s v="United States"/>
    <s v="Los Angeles"/>
    <x v="1"/>
    <n v="90036"/>
    <x v="1"/>
    <s v="OFF-ST-10000107"/>
    <x v="1"/>
    <x v="4"/>
    <s v="Fellowes Super Stor/Drawer"/>
    <n v="249.75"/>
    <x v="6"/>
    <n v="0"/>
    <n v="44.954999999999977"/>
  </r>
  <r>
    <n v="1222"/>
    <s v="CA-2011-110184"/>
    <x v="2"/>
    <x v="136"/>
    <d v="2011-07-16T00:00:00"/>
    <x v="1"/>
    <s v="BF-11170"/>
    <s v="Ben Ferrer"/>
    <x v="2"/>
    <s v="United States"/>
    <s v="Los Angeles"/>
    <x v="1"/>
    <n v="90036"/>
    <x v="1"/>
    <s v="TEC-PH-10000439"/>
    <x v="2"/>
    <x v="7"/>
    <s v="GE DSL Phone Line Filter"/>
    <n v="255.93600000000004"/>
    <x v="8"/>
    <n v="0.2"/>
    <n v="28.792799999999971"/>
  </r>
  <r>
    <n v="1223"/>
    <s v="CA-2013-126004"/>
    <x v="0"/>
    <x v="429"/>
    <d v="2013-12-06T00:00:00"/>
    <x v="2"/>
    <s v="BM-11140"/>
    <s v="Becky Martin"/>
    <x v="0"/>
    <s v="United States"/>
    <s v="New York City"/>
    <x v="15"/>
    <n v="10024"/>
    <x v="3"/>
    <s v="FUR-FU-10001602"/>
    <x v="0"/>
    <x v="5"/>
    <s v="Eldon Delta Triangular Chair Mat, 52&quot; x 58&quot;, Clear"/>
    <n v="113.78999999999999"/>
    <x v="1"/>
    <n v="0"/>
    <n v="20.482199999999992"/>
  </r>
  <r>
    <n v="1224"/>
    <s v="CA-2013-126004"/>
    <x v="0"/>
    <x v="429"/>
    <d v="2013-12-06T00:00:00"/>
    <x v="2"/>
    <s v="BM-11140"/>
    <s v="Becky Martin"/>
    <x v="0"/>
    <s v="United States"/>
    <s v="New York City"/>
    <x v="15"/>
    <n v="10024"/>
    <x v="3"/>
    <s v="TEC-AC-10001432"/>
    <x v="2"/>
    <x v="11"/>
    <s v="Enermax Aurora Lite Keyboard"/>
    <n v="78.150000000000006"/>
    <x v="7"/>
    <n v="0"/>
    <n v="34.38600000000001"/>
  </r>
  <r>
    <n v="1225"/>
    <s v="CA-2013-126004"/>
    <x v="0"/>
    <x v="429"/>
    <d v="2013-12-06T00:00:00"/>
    <x v="2"/>
    <s v="BM-11140"/>
    <s v="Becky Martin"/>
    <x v="0"/>
    <s v="United States"/>
    <s v="New York City"/>
    <x v="15"/>
    <n v="10024"/>
    <x v="3"/>
    <s v="OFF-BI-10004656"/>
    <x v="1"/>
    <x v="8"/>
    <s v="Peel &amp; Stick Add-On Corner Pockets"/>
    <n v="1.7280000000000002"/>
    <x v="7"/>
    <n v="0.2"/>
    <n v="0.60479999999999989"/>
  </r>
  <r>
    <n v="1226"/>
    <s v="CA-2013-126004"/>
    <x v="0"/>
    <x v="429"/>
    <d v="2013-12-06T00:00:00"/>
    <x v="2"/>
    <s v="BM-11140"/>
    <s v="Becky Martin"/>
    <x v="0"/>
    <s v="United States"/>
    <s v="New York City"/>
    <x v="15"/>
    <n v="10024"/>
    <x v="3"/>
    <s v="OFF-PA-10001685"/>
    <x v="1"/>
    <x v="10"/>
    <s v="Staples"/>
    <n v="40.56"/>
    <x v="4"/>
    <n v="0"/>
    <n v="19.874400000000001"/>
  </r>
  <r>
    <n v="1227"/>
    <s v="CA-2013-126004"/>
    <x v="0"/>
    <x v="429"/>
    <d v="2013-12-06T00:00:00"/>
    <x v="2"/>
    <s v="BM-11140"/>
    <s v="Becky Martin"/>
    <x v="0"/>
    <s v="United States"/>
    <s v="New York City"/>
    <x v="15"/>
    <n v="10024"/>
    <x v="3"/>
    <s v="OFF-ST-10001418"/>
    <x v="1"/>
    <x v="4"/>
    <s v="Carina Media Storage Towers in Natural &amp; Black"/>
    <n v="182.94"/>
    <x v="1"/>
    <n v="0"/>
    <n v="3.6587999999999994"/>
  </r>
  <r>
    <n v="1228"/>
    <s v="CA-2013-126004"/>
    <x v="0"/>
    <x v="429"/>
    <d v="2013-12-06T00:00:00"/>
    <x v="2"/>
    <s v="BM-11140"/>
    <s v="Becky Martin"/>
    <x v="0"/>
    <s v="United States"/>
    <s v="New York City"/>
    <x v="15"/>
    <n v="10024"/>
    <x v="3"/>
    <s v="OFF-ST-10000676"/>
    <x v="1"/>
    <x v="4"/>
    <s v="Fellowes Econo/Stor Drawers"/>
    <n v="193.86"/>
    <x v="0"/>
    <n v="0"/>
    <n v="11.631599999999992"/>
  </r>
  <r>
    <n v="1229"/>
    <s v="CA-2014-100013"/>
    <x v="3"/>
    <x v="44"/>
    <d v="2014-11-12T00:00:00"/>
    <x v="1"/>
    <s v="ZC-21910"/>
    <s v="Zuschuss Carroll"/>
    <x v="0"/>
    <s v="United States"/>
    <s v="Los Angeles"/>
    <x v="1"/>
    <n v="90045"/>
    <x v="1"/>
    <s v="OFF-EN-10001219"/>
    <x v="1"/>
    <x v="12"/>
    <s v="#10- 4 1/8&quot; x 9 1/2&quot; Security-Tint Envelopes"/>
    <n v="15.28"/>
    <x v="0"/>
    <n v="0"/>
    <n v="7.4871999999999996"/>
  </r>
  <r>
    <n v="1230"/>
    <s v="CA-2014-100013"/>
    <x v="3"/>
    <x v="44"/>
    <d v="2014-11-12T00:00:00"/>
    <x v="1"/>
    <s v="ZC-21910"/>
    <s v="Zuschuss Carroll"/>
    <x v="0"/>
    <s v="United States"/>
    <s v="Los Angeles"/>
    <x v="1"/>
    <n v="90045"/>
    <x v="1"/>
    <s v="FUR-FU-10001424"/>
    <x v="0"/>
    <x v="5"/>
    <s v="Dax Clear Box Frame"/>
    <n v="8.73"/>
    <x v="7"/>
    <n v="0"/>
    <n v="2.9681999999999995"/>
  </r>
  <r>
    <n v="1231"/>
    <s v="CA-2014-100013"/>
    <x v="3"/>
    <x v="44"/>
    <d v="2014-11-12T00:00:00"/>
    <x v="1"/>
    <s v="ZC-21910"/>
    <s v="Zuschuss Carroll"/>
    <x v="0"/>
    <s v="United States"/>
    <s v="Los Angeles"/>
    <x v="1"/>
    <n v="90045"/>
    <x v="1"/>
    <s v="OFF-AR-10001022"/>
    <x v="1"/>
    <x v="6"/>
    <s v="SANFORD Liquid Accent Tank-Style Highlighters"/>
    <n v="5.68"/>
    <x v="0"/>
    <n v="0"/>
    <n v="1.7607999999999997"/>
  </r>
  <r>
    <n v="1232"/>
    <s v="CA-2012-132570"/>
    <x v="1"/>
    <x v="89"/>
    <d v="2012-11-02T00:00:00"/>
    <x v="0"/>
    <s v="KT-16480"/>
    <s v="Kean Thornton"/>
    <x v="0"/>
    <s v="United States"/>
    <s v="Buffalo"/>
    <x v="15"/>
    <n v="14215"/>
    <x v="3"/>
    <s v="OFF-AR-10000369"/>
    <x v="1"/>
    <x v="6"/>
    <s v="Design Ebony Sketching Pencil"/>
    <n v="2.78"/>
    <x v="0"/>
    <n v="0"/>
    <n v="0.72279999999999989"/>
  </r>
  <r>
    <n v="1233"/>
    <s v="CA-2012-132570"/>
    <x v="1"/>
    <x v="89"/>
    <d v="2012-11-02T00:00:00"/>
    <x v="0"/>
    <s v="KT-16480"/>
    <s v="Kean Thornton"/>
    <x v="0"/>
    <s v="United States"/>
    <s v="Buffalo"/>
    <x v="15"/>
    <n v="14215"/>
    <x v="3"/>
    <s v="OFF-EN-10003055"/>
    <x v="1"/>
    <x v="12"/>
    <s v="Blue String-Tie &amp; Button Interoffice Envelopes, 10 x 13"/>
    <n v="79.959999999999994"/>
    <x v="0"/>
    <n v="0"/>
    <n v="35.981999999999992"/>
  </r>
  <r>
    <n v="1234"/>
    <s v="CA-2013-153682"/>
    <x v="0"/>
    <x v="198"/>
    <d v="2013-06-02T00:00:00"/>
    <x v="2"/>
    <s v="BG-11695"/>
    <s v="Brooke Gillingham"/>
    <x v="1"/>
    <s v="United States"/>
    <s v="Cincinnati"/>
    <x v="24"/>
    <n v="45231"/>
    <x v="3"/>
    <s v="TEC-CO-10001046"/>
    <x v="2"/>
    <x v="16"/>
    <s v="Canon Imageclass D680 Copier / Fax"/>
    <n v="839.98799999999994"/>
    <x v="0"/>
    <n v="0.4"/>
    <n v="69.99899999999991"/>
  </r>
  <r>
    <n v="1235"/>
    <s v="CA-2013-144344"/>
    <x v="0"/>
    <x v="99"/>
    <d v="2013-10-29T00:00:00"/>
    <x v="3"/>
    <s v="PG-18820"/>
    <s v="Patrick Gardner"/>
    <x v="0"/>
    <s v="United States"/>
    <s v="Boynton Beach"/>
    <x v="2"/>
    <n v="33437"/>
    <x v="0"/>
    <s v="FUR-FU-10000076"/>
    <x v="0"/>
    <x v="5"/>
    <s v="24-Hour Round Wall Clock"/>
    <n v="47.952000000000005"/>
    <x v="1"/>
    <n v="0.2"/>
    <n v="13.786200000000006"/>
  </r>
  <r>
    <n v="1236"/>
    <s v="CA-2013-144344"/>
    <x v="0"/>
    <x v="99"/>
    <d v="2013-10-29T00:00:00"/>
    <x v="3"/>
    <s v="PG-18820"/>
    <s v="Patrick Gardner"/>
    <x v="0"/>
    <s v="United States"/>
    <s v="Boynton Beach"/>
    <x v="2"/>
    <n v="33437"/>
    <x v="0"/>
    <s v="OFF-BI-10003719"/>
    <x v="1"/>
    <x v="8"/>
    <s v="Large Capacity Hanging Post Binders"/>
    <n v="37.425000000000004"/>
    <x v="2"/>
    <n v="0.7"/>
    <n v="-29.940000000000012"/>
  </r>
  <r>
    <n v="1237"/>
    <s v="CA-2013-144344"/>
    <x v="0"/>
    <x v="99"/>
    <d v="2013-10-29T00:00:00"/>
    <x v="3"/>
    <s v="PG-18820"/>
    <s v="Patrick Gardner"/>
    <x v="0"/>
    <s v="United States"/>
    <s v="Boynton Beach"/>
    <x v="2"/>
    <n v="33437"/>
    <x v="0"/>
    <s v="FUR-FU-10003268"/>
    <x v="0"/>
    <x v="5"/>
    <s v="Eldon Radial Chair Mat for Low to Medium Pile Carpets"/>
    <n v="63.967999999999996"/>
    <x v="0"/>
    <n v="0.2"/>
    <n v="0"/>
  </r>
  <r>
    <n v="1238"/>
    <s v="CA-2013-144344"/>
    <x v="0"/>
    <x v="99"/>
    <d v="2013-10-29T00:00:00"/>
    <x v="3"/>
    <s v="PG-18820"/>
    <s v="Patrick Gardner"/>
    <x v="0"/>
    <s v="United States"/>
    <s v="Boynton Beach"/>
    <x v="2"/>
    <n v="33437"/>
    <x v="0"/>
    <s v="FUR-FU-10003553"/>
    <x v="0"/>
    <x v="5"/>
    <s v="Howard Miller 13-1/2&quot; Diameter Rosebrook Wall Clock"/>
    <n v="165.048"/>
    <x v="1"/>
    <n v="0.2"/>
    <n v="41.262"/>
  </r>
  <r>
    <n v="1239"/>
    <s v="CA-2011-127012"/>
    <x v="2"/>
    <x v="430"/>
    <d v="2011-08-15T00:00:00"/>
    <x v="1"/>
    <s v="GM-14680"/>
    <s v="Greg Matthias"/>
    <x v="0"/>
    <s v="United States"/>
    <s v="Seattle"/>
    <x v="4"/>
    <n v="98105"/>
    <x v="1"/>
    <s v="FUR-FU-10003691"/>
    <x v="0"/>
    <x v="5"/>
    <s v="Eldon Image Series Desk Accessories, Ebony"/>
    <n v="12.35"/>
    <x v="7"/>
    <n v="0"/>
    <n v="5.4340000000000002"/>
  </r>
  <r>
    <n v="1240"/>
    <s v="CA-2011-127012"/>
    <x v="2"/>
    <x v="430"/>
    <d v="2011-08-15T00:00:00"/>
    <x v="1"/>
    <s v="GM-14680"/>
    <s v="Greg Matthias"/>
    <x v="0"/>
    <s v="United States"/>
    <s v="Seattle"/>
    <x v="4"/>
    <n v="98105"/>
    <x v="1"/>
    <s v="OFF-AR-10003903"/>
    <x v="1"/>
    <x v="6"/>
    <s v="Sanford 52201 APSCO Electric Pencil Sharpener"/>
    <n v="40.97"/>
    <x v="7"/>
    <n v="0"/>
    <n v="10.652200000000001"/>
  </r>
  <r>
    <n v="1241"/>
    <s v="CA-2011-127012"/>
    <x v="2"/>
    <x v="430"/>
    <d v="2011-08-15T00:00:00"/>
    <x v="1"/>
    <s v="GM-14680"/>
    <s v="Greg Matthias"/>
    <x v="0"/>
    <s v="United States"/>
    <s v="Seattle"/>
    <x v="4"/>
    <n v="98105"/>
    <x v="1"/>
    <s v="OFF-FA-10004854"/>
    <x v="1"/>
    <x v="13"/>
    <s v="Vinyl Coated Wire Paper Clips in Organizer Box, 800/Box"/>
    <n v="22.96"/>
    <x v="0"/>
    <n v="0"/>
    <n v="10.7912"/>
  </r>
  <r>
    <n v="1242"/>
    <s v="CA-2013-128727"/>
    <x v="0"/>
    <x v="48"/>
    <d v="2013-09-05T00:00:00"/>
    <x v="1"/>
    <s v="MO-17800"/>
    <s v="Meg O'Connel"/>
    <x v="2"/>
    <s v="United States"/>
    <s v="New York City"/>
    <x v="15"/>
    <n v="10024"/>
    <x v="3"/>
    <s v="TEC-PH-10003442"/>
    <x v="2"/>
    <x v="7"/>
    <s v="Samsung Replacement EH64AVFWE Premium Headset"/>
    <n v="22"/>
    <x v="4"/>
    <n v="0"/>
    <n v="5.5"/>
  </r>
  <r>
    <n v="1243"/>
    <s v="US-2013-162859"/>
    <x v="0"/>
    <x v="431"/>
    <d v="2013-02-22T00:00:00"/>
    <x v="1"/>
    <s v="PG-18820"/>
    <s v="Patrick Gardner"/>
    <x v="0"/>
    <s v="United States"/>
    <s v="New York City"/>
    <x v="15"/>
    <n v="10009"/>
    <x v="3"/>
    <s v="OFF-BI-10004519"/>
    <x v="1"/>
    <x v="8"/>
    <s v="GBC DocuBind P100 Manual Binding Machine"/>
    <n v="398.35199999999998"/>
    <x v="1"/>
    <n v="0.2"/>
    <n v="124.48499999999999"/>
  </r>
  <r>
    <n v="1244"/>
    <s v="US-2013-162859"/>
    <x v="0"/>
    <x v="431"/>
    <d v="2013-02-22T00:00:00"/>
    <x v="1"/>
    <s v="PG-18820"/>
    <s v="Patrick Gardner"/>
    <x v="0"/>
    <s v="United States"/>
    <s v="New York City"/>
    <x v="15"/>
    <n v="10009"/>
    <x v="3"/>
    <s v="OFF-FA-10000304"/>
    <x v="1"/>
    <x v="13"/>
    <s v="Advantus Push Pins"/>
    <n v="8.7200000000000006"/>
    <x v="4"/>
    <n v="0"/>
    <n v="3.5752000000000006"/>
  </r>
  <r>
    <n v="1245"/>
    <s v="CA-2014-133641"/>
    <x v="3"/>
    <x v="304"/>
    <d v="2014-05-22T00:00:00"/>
    <x v="1"/>
    <s v="EJ-14155"/>
    <s v="Eva Jacobs"/>
    <x v="0"/>
    <s v="United States"/>
    <s v="Gulfport"/>
    <x v="35"/>
    <n v="39503"/>
    <x v="0"/>
    <s v="OFF-EN-10004955"/>
    <x v="1"/>
    <x v="12"/>
    <s v="Fashion Color Clasp Envelopes"/>
    <n v="48.69"/>
    <x v="6"/>
    <n v="0"/>
    <n v="23.8581"/>
  </r>
  <r>
    <n v="1246"/>
    <s v="CA-2011-168494"/>
    <x v="2"/>
    <x v="432"/>
    <d v="2011-12-14T00:00:00"/>
    <x v="0"/>
    <s v="NP-18700"/>
    <s v="Nora Preis"/>
    <x v="0"/>
    <s v="United States"/>
    <s v="Fresno"/>
    <x v="1"/>
    <n v="93727"/>
    <x v="1"/>
    <s v="FUR-TA-10004619"/>
    <x v="0"/>
    <x v="3"/>
    <s v="Hon Non-Folding Utility Tables"/>
    <n v="764.6880000000001"/>
    <x v="5"/>
    <n v="0.2"/>
    <n v="95.585999999999899"/>
  </r>
  <r>
    <n v="1247"/>
    <s v="CA-2011-168494"/>
    <x v="2"/>
    <x v="432"/>
    <d v="2011-12-14T00:00:00"/>
    <x v="0"/>
    <s v="NP-18700"/>
    <s v="Nora Preis"/>
    <x v="0"/>
    <s v="United States"/>
    <s v="Fresno"/>
    <x v="1"/>
    <n v="93727"/>
    <x v="1"/>
    <s v="FUR-TA-10003473"/>
    <x v="0"/>
    <x v="3"/>
    <s v="Bretford Rectangular Conference Table Tops"/>
    <n v="3610.848"/>
    <x v="13"/>
    <n v="0.2"/>
    <n v="135.4068000000002"/>
  </r>
  <r>
    <n v="1248"/>
    <s v="CA-2011-168494"/>
    <x v="2"/>
    <x v="432"/>
    <d v="2011-12-14T00:00:00"/>
    <x v="0"/>
    <s v="NP-18700"/>
    <s v="Nora Preis"/>
    <x v="0"/>
    <s v="United States"/>
    <s v="Fresno"/>
    <x v="1"/>
    <n v="93727"/>
    <x v="1"/>
    <s v="FUR-BO-10004467"/>
    <x v="0"/>
    <x v="0"/>
    <s v="Bestar Classic Bookcase"/>
    <n v="254.97449999999998"/>
    <x v="1"/>
    <n v="0.15"/>
    <n v="11.998799999999989"/>
  </r>
  <r>
    <n v="1249"/>
    <s v="CA-2014-115602"/>
    <x v="3"/>
    <x v="404"/>
    <d v="2014-12-25T00:00:00"/>
    <x v="1"/>
    <s v="DJ-13630"/>
    <s v="Doug Jacobs"/>
    <x v="0"/>
    <s v="United States"/>
    <s v="New York City"/>
    <x v="15"/>
    <n v="10009"/>
    <x v="3"/>
    <s v="OFF-AR-10002280"/>
    <x v="1"/>
    <x v="6"/>
    <s v="Staples"/>
    <n v="38.82"/>
    <x v="5"/>
    <n v="0"/>
    <n v="17.468999999999998"/>
  </r>
  <r>
    <n v="1250"/>
    <s v="CA-2014-115602"/>
    <x v="3"/>
    <x v="404"/>
    <d v="2014-12-25T00:00:00"/>
    <x v="1"/>
    <s v="DJ-13630"/>
    <s v="Doug Jacobs"/>
    <x v="0"/>
    <s v="United States"/>
    <s v="New York City"/>
    <x v="15"/>
    <n v="10009"/>
    <x v="3"/>
    <s v="FUR-CH-10001708"/>
    <x v="0"/>
    <x v="1"/>
    <s v="Office Star - Contemporary Swivel Chair with Padded Adjustable Arms and Flex Back"/>
    <n v="1141.9379999999999"/>
    <x v="6"/>
    <n v="0.1"/>
    <n v="139.57019999999989"/>
  </r>
  <r>
    <n v="1251"/>
    <s v="CA-2014-115602"/>
    <x v="3"/>
    <x v="404"/>
    <d v="2014-12-25T00:00:00"/>
    <x v="1"/>
    <s v="DJ-13630"/>
    <s v="Doug Jacobs"/>
    <x v="0"/>
    <s v="United States"/>
    <s v="New York City"/>
    <x v="15"/>
    <n v="10009"/>
    <x v="3"/>
    <s v="OFF-AP-10000891"/>
    <x v="1"/>
    <x v="9"/>
    <s v="Kensington 7 Outlet MasterPiece HOMEOFFICE Power Control Center"/>
    <n v="1704.56"/>
    <x v="11"/>
    <n v="0"/>
    <n v="511.36799999999999"/>
  </r>
  <r>
    <n v="1252"/>
    <s v="CA-2014-115602"/>
    <x v="3"/>
    <x v="404"/>
    <d v="2014-12-25T00:00:00"/>
    <x v="1"/>
    <s v="DJ-13630"/>
    <s v="Doug Jacobs"/>
    <x v="0"/>
    <s v="United States"/>
    <s v="New York City"/>
    <x v="15"/>
    <n v="10009"/>
    <x v="3"/>
    <s v="OFF-AR-10000462"/>
    <x v="1"/>
    <x v="6"/>
    <s v="Sanford Pocket Accent Highlighters"/>
    <n v="3.2"/>
    <x v="0"/>
    <n v="0"/>
    <n v="1.3760000000000003"/>
  </r>
  <r>
    <n v="1253"/>
    <s v="CA-2012-154956"/>
    <x v="1"/>
    <x v="433"/>
    <d v="2012-07-09T00:00:00"/>
    <x v="1"/>
    <s v="IM-15070"/>
    <s v="Irene Maddox"/>
    <x v="0"/>
    <s v="United States"/>
    <s v="Milwaukee"/>
    <x v="6"/>
    <n v="53209"/>
    <x v="2"/>
    <s v="TEC-PH-10004165"/>
    <x v="2"/>
    <x v="7"/>
    <s v="Mitel MiVoice 5330e IP Phone"/>
    <n v="1099.96"/>
    <x v="4"/>
    <n v="0"/>
    <n v="285.9896"/>
  </r>
  <r>
    <n v="1254"/>
    <s v="CA-2014-144638"/>
    <x v="3"/>
    <x v="434"/>
    <d v="2014-03-15T00:00:00"/>
    <x v="1"/>
    <s v="MH-18115"/>
    <s v="Mick Hernandez"/>
    <x v="2"/>
    <s v="United States"/>
    <s v="Chester"/>
    <x v="9"/>
    <n v="19013"/>
    <x v="3"/>
    <s v="OFF-AR-10003958"/>
    <x v="1"/>
    <x v="6"/>
    <s v="Newell 337"/>
    <n v="5.2480000000000002"/>
    <x v="0"/>
    <n v="0.2"/>
    <n v="0.59039999999999915"/>
  </r>
  <r>
    <n v="1255"/>
    <s v="CA-2014-144638"/>
    <x v="3"/>
    <x v="434"/>
    <d v="2014-03-15T00:00:00"/>
    <x v="1"/>
    <s v="MH-18115"/>
    <s v="Mick Hernandez"/>
    <x v="2"/>
    <s v="United States"/>
    <s v="Chester"/>
    <x v="9"/>
    <n v="19013"/>
    <x v="3"/>
    <s v="TEC-PH-10000149"/>
    <x v="2"/>
    <x v="7"/>
    <s v="Cisco SPA525G2 IP Phone - Wireless"/>
    <n v="35.909999999999997"/>
    <x v="1"/>
    <n v="0.4"/>
    <n v="-8.3790000000000031"/>
  </r>
  <r>
    <n v="1256"/>
    <s v="CA-2014-144638"/>
    <x v="3"/>
    <x v="434"/>
    <d v="2014-03-15T00:00:00"/>
    <x v="1"/>
    <s v="MH-18115"/>
    <s v="Mick Hernandez"/>
    <x v="2"/>
    <s v="United States"/>
    <s v="Chester"/>
    <x v="9"/>
    <n v="19013"/>
    <x v="3"/>
    <s v="FUR-FU-10003724"/>
    <x v="0"/>
    <x v="5"/>
    <s v="Westinghouse Clip-On Gooseneck Lamps"/>
    <n v="6.6959999999999997"/>
    <x v="7"/>
    <n v="0.2"/>
    <n v="0.50219999999999976"/>
  </r>
  <r>
    <n v="1257"/>
    <s v="CA-2014-144638"/>
    <x v="3"/>
    <x v="434"/>
    <d v="2014-03-15T00:00:00"/>
    <x v="1"/>
    <s v="MH-18115"/>
    <s v="Mick Hernandez"/>
    <x v="2"/>
    <s v="United States"/>
    <s v="Chester"/>
    <x v="9"/>
    <n v="19013"/>
    <x v="3"/>
    <s v="FUR-FU-10003535"/>
    <x v="0"/>
    <x v="5"/>
    <s v="Howard Miller Distant Time Traveler Alarm Clock"/>
    <n v="43.872000000000007"/>
    <x v="0"/>
    <n v="0.2"/>
    <n v="11.516399999999999"/>
  </r>
  <r>
    <n v="1258"/>
    <s v="US-2013-168620"/>
    <x v="0"/>
    <x v="435"/>
    <d v="2013-12-29T00:00:00"/>
    <x v="0"/>
    <s v="RB-19795"/>
    <s v="Ross Baird"/>
    <x v="2"/>
    <s v="United States"/>
    <s v="Charlotte"/>
    <x v="3"/>
    <n v="28205"/>
    <x v="0"/>
    <s v="OFF-BI-10001575"/>
    <x v="1"/>
    <x v="8"/>
    <s v="GBC Linen Binding Covers"/>
    <n v="27.882000000000005"/>
    <x v="1"/>
    <n v="0.7"/>
    <n v="-20.446799999999996"/>
  </r>
  <r>
    <n v="1259"/>
    <s v="US-2013-168620"/>
    <x v="0"/>
    <x v="435"/>
    <d v="2013-12-29T00:00:00"/>
    <x v="0"/>
    <s v="RB-19795"/>
    <s v="Ross Baird"/>
    <x v="2"/>
    <s v="United States"/>
    <s v="Charlotte"/>
    <x v="3"/>
    <n v="28205"/>
    <x v="0"/>
    <s v="OFF-ST-10003716"/>
    <x v="1"/>
    <x v="4"/>
    <s v="Tennsco Double-Tier Lockers"/>
    <n v="540.048"/>
    <x v="1"/>
    <n v="0.2"/>
    <n v="-47.254199999999997"/>
  </r>
  <r>
    <n v="1260"/>
    <s v="US-2013-168620"/>
    <x v="0"/>
    <x v="435"/>
    <d v="2013-12-29T00:00:00"/>
    <x v="0"/>
    <s v="RB-19795"/>
    <s v="Ross Baird"/>
    <x v="2"/>
    <s v="United States"/>
    <s v="Charlotte"/>
    <x v="3"/>
    <n v="28205"/>
    <x v="0"/>
    <s v="TEC-AC-10004469"/>
    <x v="2"/>
    <x v="11"/>
    <s v="Microsoft Sculpt Comfort Mouse"/>
    <n v="255.68000000000004"/>
    <x v="8"/>
    <n v="0.2"/>
    <n v="76.704000000000008"/>
  </r>
  <r>
    <n v="1261"/>
    <s v="CA-2014-117079"/>
    <x v="3"/>
    <x v="436"/>
    <d v="2014-10-28T00:00:00"/>
    <x v="1"/>
    <s v="JR-15700"/>
    <s v="Jocasta Rupert"/>
    <x v="0"/>
    <s v="United States"/>
    <s v="Jacksonville"/>
    <x v="2"/>
    <n v="32216"/>
    <x v="0"/>
    <s v="TEC-PH-10004586"/>
    <x v="2"/>
    <x v="7"/>
    <s v="Wilson SignalBoost 841262 DB PRO Amplifier Kit"/>
    <n v="863.87999999999988"/>
    <x v="1"/>
    <n v="0.2"/>
    <n v="107.98499999999996"/>
  </r>
  <r>
    <n v="1262"/>
    <s v="US-2013-144393"/>
    <x v="0"/>
    <x v="99"/>
    <d v="2013-11-05T00:00:00"/>
    <x v="1"/>
    <s v="SM-20950"/>
    <s v="Suzanne McNair"/>
    <x v="1"/>
    <s v="United States"/>
    <s v="Greenville"/>
    <x v="3"/>
    <n v="27834"/>
    <x v="0"/>
    <s v="OFF-BI-10004236"/>
    <x v="1"/>
    <x v="8"/>
    <s v="XtraLife ClearVue Slant-D Ring Binder, White, 3&quot;"/>
    <n v="17.616000000000003"/>
    <x v="4"/>
    <n v="0.7"/>
    <n v="-14.0928"/>
  </r>
  <r>
    <n v="1263"/>
    <s v="CA-2014-105053"/>
    <x v="3"/>
    <x v="437"/>
    <d v="2014-07-10T00:00:00"/>
    <x v="0"/>
    <s v="CS-12355"/>
    <s v="Christine Sundaresam"/>
    <x v="0"/>
    <s v="United States"/>
    <s v="Long Beach"/>
    <x v="15"/>
    <n v="11561"/>
    <x v="3"/>
    <s v="OFF-BI-10001634"/>
    <x v="1"/>
    <x v="8"/>
    <s v="Wilson Jones Active Use Binders"/>
    <n v="17.472000000000001"/>
    <x v="1"/>
    <n v="0.2"/>
    <n v="6.3336000000000006"/>
  </r>
  <r>
    <n v="1264"/>
    <s v="CA-2013-155992"/>
    <x v="0"/>
    <x v="393"/>
    <d v="2013-10-03T00:00:00"/>
    <x v="2"/>
    <s v="CC-12220"/>
    <s v="Chris Cortes"/>
    <x v="0"/>
    <s v="United States"/>
    <s v="La Porte"/>
    <x v="14"/>
    <n v="46350"/>
    <x v="2"/>
    <s v="TEC-PH-10000215"/>
    <x v="2"/>
    <x v="7"/>
    <s v="Plantronics Cordless Phone Headset with In-line Volume - M214C"/>
    <n v="69.900000000000006"/>
    <x v="0"/>
    <n v="0"/>
    <n v="18.873000000000005"/>
  </r>
  <r>
    <n v="1265"/>
    <s v="CA-2013-155992"/>
    <x v="0"/>
    <x v="393"/>
    <d v="2013-10-03T00:00:00"/>
    <x v="2"/>
    <s v="CC-12220"/>
    <s v="Chris Cortes"/>
    <x v="0"/>
    <s v="United States"/>
    <s v="La Porte"/>
    <x v="14"/>
    <n v="46350"/>
    <x v="2"/>
    <s v="FUR-FU-10003724"/>
    <x v="0"/>
    <x v="5"/>
    <s v="Westinghouse Clip-On Gooseneck Lamps"/>
    <n v="41.849999999999994"/>
    <x v="2"/>
    <n v="0"/>
    <n v="10.880999999999998"/>
  </r>
  <r>
    <n v="1266"/>
    <s v="CA-2014-110380"/>
    <x v="3"/>
    <x v="264"/>
    <d v="2014-09-08T00:00:00"/>
    <x v="1"/>
    <s v="PF-19225"/>
    <s v="Phillip Flathmann"/>
    <x v="0"/>
    <s v="United States"/>
    <s v="San Francisco"/>
    <x v="1"/>
    <n v="94122"/>
    <x v="1"/>
    <s v="OFF-AR-10000422"/>
    <x v="1"/>
    <x v="6"/>
    <s v="Pencil and Crayon Sharpener"/>
    <n v="6.57"/>
    <x v="1"/>
    <n v="0"/>
    <n v="1.7738999999999998"/>
  </r>
  <r>
    <n v="1267"/>
    <s v="US-2011-167738"/>
    <x v="2"/>
    <x v="163"/>
    <d v="2011-12-29T00:00:00"/>
    <x v="1"/>
    <s v="JC-16105"/>
    <s v="Julie Creighton"/>
    <x v="1"/>
    <s v="United States"/>
    <s v="Los Angeles"/>
    <x v="1"/>
    <n v="90045"/>
    <x v="1"/>
    <s v="OFF-ST-10003306"/>
    <x v="1"/>
    <x v="4"/>
    <s v="Letter Size Cart"/>
    <n v="142.86000000000001"/>
    <x v="7"/>
    <n v="0"/>
    <n v="41.429399999999987"/>
  </r>
  <r>
    <n v="1268"/>
    <s v="US-2011-167738"/>
    <x v="2"/>
    <x v="163"/>
    <d v="2011-12-29T00:00:00"/>
    <x v="1"/>
    <s v="JC-16105"/>
    <s v="Julie Creighton"/>
    <x v="1"/>
    <s v="United States"/>
    <s v="Los Angeles"/>
    <x v="1"/>
    <n v="90045"/>
    <x v="1"/>
    <s v="FUR-CH-10001146"/>
    <x v="0"/>
    <x v="1"/>
    <s v="Global Value Mid-Back Manager's Chair, Gray"/>
    <n v="292.27200000000005"/>
    <x v="5"/>
    <n v="0.2"/>
    <n v="18.266999999999967"/>
  </r>
  <r>
    <n v="1269"/>
    <s v="CA-2014-121412"/>
    <x v="3"/>
    <x v="397"/>
    <d v="2014-09-28T00:00:00"/>
    <x v="1"/>
    <s v="BG-11695"/>
    <s v="Brooke Gillingham"/>
    <x v="1"/>
    <s v="United States"/>
    <s v="Louisville"/>
    <x v="22"/>
    <n v="80027"/>
    <x v="1"/>
    <s v="FUR-FU-10000246"/>
    <x v="0"/>
    <x v="5"/>
    <s v="Aluminum Document Frame"/>
    <n v="29.328000000000003"/>
    <x v="1"/>
    <n v="0.2"/>
    <n v="3.665999999999995"/>
  </r>
  <r>
    <n v="1270"/>
    <s v="CA-2014-100426"/>
    <x v="3"/>
    <x v="400"/>
    <d v="2014-06-09T00:00:00"/>
    <x v="1"/>
    <s v="DC-12850"/>
    <s v="Dan Campbell"/>
    <x v="0"/>
    <s v="United States"/>
    <s v="Florence"/>
    <x v="19"/>
    <n v="35630"/>
    <x v="0"/>
    <s v="OFF-PA-10002870"/>
    <x v="1"/>
    <x v="10"/>
    <s v="Ampad Phone Message Book, Recycled, 400 Message Capacity, 5 ¾” x 11”"/>
    <n v="12.48"/>
    <x v="0"/>
    <n v="0"/>
    <n v="5.6159999999999997"/>
  </r>
  <r>
    <n v="1271"/>
    <s v="US-2013-103646"/>
    <x v="0"/>
    <x v="438"/>
    <d v="2013-04-27T00:00:00"/>
    <x v="1"/>
    <s v="SP-20545"/>
    <s v="Sibella Parks"/>
    <x v="1"/>
    <s v="United States"/>
    <s v="Chicago"/>
    <x v="10"/>
    <n v="60623"/>
    <x v="2"/>
    <s v="OFF-ST-10000563"/>
    <x v="1"/>
    <x v="4"/>
    <s v="Fellowes Bankers Box Stor/Drawer Steel Plus"/>
    <n v="102.33600000000001"/>
    <x v="4"/>
    <n v="0.2"/>
    <n v="-12.792000000000002"/>
  </r>
  <r>
    <n v="1272"/>
    <s v="US-2013-103646"/>
    <x v="0"/>
    <x v="438"/>
    <d v="2013-04-27T00:00:00"/>
    <x v="1"/>
    <s v="SP-20545"/>
    <s v="Sibella Parks"/>
    <x v="1"/>
    <s v="United States"/>
    <s v="Chicago"/>
    <x v="10"/>
    <n v="60623"/>
    <x v="2"/>
    <s v="OFF-AP-10004487"/>
    <x v="1"/>
    <x v="9"/>
    <s v="Kensington 4 Outlet MasterPiece Compact Power Control Center"/>
    <n v="48.791999999999987"/>
    <x v="1"/>
    <n v="0.8"/>
    <n v="-126.85920000000002"/>
  </r>
  <r>
    <n v="1273"/>
    <s v="US-2013-103646"/>
    <x v="0"/>
    <x v="438"/>
    <d v="2013-04-27T00:00:00"/>
    <x v="1"/>
    <s v="SP-20545"/>
    <s v="Sibella Parks"/>
    <x v="1"/>
    <s v="United States"/>
    <s v="Chicago"/>
    <x v="10"/>
    <n v="60623"/>
    <x v="2"/>
    <s v="OFF-BI-10002854"/>
    <x v="1"/>
    <x v="8"/>
    <s v="Performers Binder/Pad Holder, Black"/>
    <n v="44.847999999999992"/>
    <x v="8"/>
    <n v="0.8"/>
    <n v="-67.27200000000002"/>
  </r>
  <r>
    <n v="1274"/>
    <s v="CA-2013-119186"/>
    <x v="0"/>
    <x v="439"/>
    <d v="2013-05-27T00:00:00"/>
    <x v="3"/>
    <s v="MS-17710"/>
    <s v="Maurice Satty"/>
    <x v="0"/>
    <s v="United States"/>
    <s v="Fort Worth"/>
    <x v="5"/>
    <n v="76106"/>
    <x v="2"/>
    <s v="OFF-PA-10004621"/>
    <x v="1"/>
    <x v="10"/>
    <s v="Xerox 212"/>
    <n v="10.368000000000002"/>
    <x v="0"/>
    <n v="0.2"/>
    <n v="3.6288"/>
  </r>
  <r>
    <n v="1275"/>
    <s v="CA-2013-119186"/>
    <x v="0"/>
    <x v="439"/>
    <d v="2013-05-27T00:00:00"/>
    <x v="3"/>
    <s v="MS-17710"/>
    <s v="Maurice Satty"/>
    <x v="0"/>
    <s v="United States"/>
    <s v="Fort Worth"/>
    <x v="5"/>
    <n v="76106"/>
    <x v="2"/>
    <s v="FUR-CH-10001973"/>
    <x v="0"/>
    <x v="1"/>
    <s v="Office Star Flex Back Scooter Chair with White Frame"/>
    <n v="388.42999999999995"/>
    <x v="2"/>
    <n v="0.3"/>
    <n v="-88.783999999999978"/>
  </r>
  <r>
    <n v="1276"/>
    <s v="CA-2013-119186"/>
    <x v="0"/>
    <x v="439"/>
    <d v="2013-05-27T00:00:00"/>
    <x v="3"/>
    <s v="MS-17710"/>
    <s v="Maurice Satty"/>
    <x v="0"/>
    <s v="United States"/>
    <s v="Fort Worth"/>
    <x v="5"/>
    <n v="76106"/>
    <x v="2"/>
    <s v="OFF-PA-10004040"/>
    <x v="1"/>
    <x v="10"/>
    <s v="Universal Premium White Copier/Laser Paper (20Lb. and 87 Bright)"/>
    <n v="14.352000000000002"/>
    <x v="1"/>
    <n v="0.2"/>
    <n v="5.2026000000000003"/>
  </r>
  <r>
    <n v="1277"/>
    <s v="CA-2013-119186"/>
    <x v="0"/>
    <x v="439"/>
    <d v="2013-05-27T00:00:00"/>
    <x v="3"/>
    <s v="MS-17710"/>
    <s v="Maurice Satty"/>
    <x v="0"/>
    <s v="United States"/>
    <s v="Fort Worth"/>
    <x v="5"/>
    <n v="76106"/>
    <x v="2"/>
    <s v="TEC-AC-10000580"/>
    <x v="2"/>
    <x v="11"/>
    <s v="Logitech G13 Programmable Gameboard with LCD Display"/>
    <n v="63.991999999999997"/>
    <x v="7"/>
    <n v="0.2"/>
    <n v="-7.1990999999999961"/>
  </r>
  <r>
    <n v="1278"/>
    <s v="CA-2013-148698"/>
    <x v="0"/>
    <x v="440"/>
    <d v="2013-05-08T00:00:00"/>
    <x v="1"/>
    <s v="BD-11770"/>
    <s v="Bryan Davis"/>
    <x v="0"/>
    <s v="United States"/>
    <s v="Houston"/>
    <x v="5"/>
    <n v="77070"/>
    <x v="2"/>
    <s v="OFF-AR-10004022"/>
    <x v="1"/>
    <x v="6"/>
    <s v="Panasonic KP-380BK Classic Electric Pencil Sharpener"/>
    <n v="86.352000000000004"/>
    <x v="1"/>
    <n v="0.2"/>
    <n v="5.3969999999999914"/>
  </r>
  <r>
    <n v="1279"/>
    <s v="CA-2011-163293"/>
    <x v="2"/>
    <x v="78"/>
    <d v="2011-09-11T00:00:00"/>
    <x v="2"/>
    <s v="KC-16255"/>
    <s v="Karen Carlisle"/>
    <x v="1"/>
    <s v="United States"/>
    <s v="Macon"/>
    <x v="32"/>
    <n v="31204"/>
    <x v="0"/>
    <s v="TEC-AC-10004209"/>
    <x v="2"/>
    <x v="11"/>
    <s v="Memorex Froggy Flash Drive 4 GB"/>
    <n v="32.97"/>
    <x v="1"/>
    <n v="0"/>
    <n v="12.8583"/>
  </r>
  <r>
    <n v="1280"/>
    <s v="CA-2011-163293"/>
    <x v="2"/>
    <x v="78"/>
    <d v="2011-09-11T00:00:00"/>
    <x v="2"/>
    <s v="KC-16255"/>
    <s v="Karen Carlisle"/>
    <x v="1"/>
    <s v="United States"/>
    <s v="Macon"/>
    <x v="32"/>
    <n v="31204"/>
    <x v="0"/>
    <s v="TEC-AC-10000023"/>
    <x v="2"/>
    <x v="11"/>
    <s v="Maxell 74 Minute CD-R Spindle, 50/Pack"/>
    <n v="83.88"/>
    <x v="4"/>
    <n v="0"/>
    <n v="30.196799999999996"/>
  </r>
  <r>
    <n v="1281"/>
    <s v="CA-2013-160815"/>
    <x v="0"/>
    <x v="64"/>
    <d v="2013-09-07T00:00:00"/>
    <x v="2"/>
    <s v="TR-21325"/>
    <s v="Toby Ritter"/>
    <x v="0"/>
    <s v="United States"/>
    <s v="Cedar Rapids"/>
    <x v="23"/>
    <n v="52402"/>
    <x v="2"/>
    <s v="TEC-PH-10003505"/>
    <x v="2"/>
    <x v="7"/>
    <s v="Geemarc AmpliPOWER60"/>
    <n v="278.39999999999998"/>
    <x v="1"/>
    <n v="0"/>
    <n v="80.735999999999976"/>
  </r>
  <r>
    <n v="1282"/>
    <s v="CA-2014-122154"/>
    <x v="3"/>
    <x v="359"/>
    <d v="2014-04-12T00:00:00"/>
    <x v="2"/>
    <s v="SA-20830"/>
    <s v="Sue Ann Reed"/>
    <x v="0"/>
    <s v="United States"/>
    <s v="Jacksonville"/>
    <x v="2"/>
    <n v="32216"/>
    <x v="0"/>
    <s v="OFF-LA-10000121"/>
    <x v="1"/>
    <x v="2"/>
    <s v="Avery 48"/>
    <n v="15.120000000000001"/>
    <x v="1"/>
    <n v="0.2"/>
    <n v="4.9139999999999988"/>
  </r>
  <r>
    <n v="1283"/>
    <s v="CA-2014-122154"/>
    <x v="3"/>
    <x v="359"/>
    <d v="2014-04-12T00:00:00"/>
    <x v="2"/>
    <s v="SA-20830"/>
    <s v="Sue Ann Reed"/>
    <x v="0"/>
    <s v="United States"/>
    <s v="Jacksonville"/>
    <x v="2"/>
    <n v="32216"/>
    <x v="0"/>
    <s v="OFF-BI-10002026"/>
    <x v="1"/>
    <x v="8"/>
    <s v="Avery Arch Ring Binders"/>
    <n v="17.430000000000003"/>
    <x v="7"/>
    <n v="0.7"/>
    <n v="-13.363000000000003"/>
  </r>
  <r>
    <n v="1284"/>
    <s v="CA-2014-122154"/>
    <x v="3"/>
    <x v="359"/>
    <d v="2014-04-12T00:00:00"/>
    <x v="2"/>
    <s v="SA-20830"/>
    <s v="Sue Ann Reed"/>
    <x v="0"/>
    <s v="United States"/>
    <s v="Jacksonville"/>
    <x v="2"/>
    <n v="32216"/>
    <x v="0"/>
    <s v="OFF-PA-10000994"/>
    <x v="1"/>
    <x v="10"/>
    <s v="Xerox 1915"/>
    <n v="251.64"/>
    <x v="1"/>
    <n v="0.2"/>
    <n v="88.073999999999984"/>
  </r>
  <r>
    <n v="1285"/>
    <s v="US-2012-149692"/>
    <x v="1"/>
    <x v="401"/>
    <d v="2012-12-12T00:00:00"/>
    <x v="1"/>
    <s v="KW-16435"/>
    <s v="Katrina Willman"/>
    <x v="0"/>
    <s v="United States"/>
    <s v="Austin"/>
    <x v="5"/>
    <n v="78745"/>
    <x v="2"/>
    <s v="OFF-BI-10002813"/>
    <x v="1"/>
    <x v="8"/>
    <s v="Avery Reinforcements for Hole-Punch Pages"/>
    <n v="2.7719999999999994"/>
    <x v="3"/>
    <n v="0.8"/>
    <n v="-4.8510000000000009"/>
  </r>
  <r>
    <n v="1286"/>
    <s v="CA-2013-119445"/>
    <x v="0"/>
    <x v="190"/>
    <d v="2013-07-04T00:00:00"/>
    <x v="1"/>
    <s v="GM-14500"/>
    <s v="Gene McClure"/>
    <x v="0"/>
    <s v="United States"/>
    <s v="Providence"/>
    <x v="34"/>
    <n v="2908"/>
    <x v="3"/>
    <s v="OFF-ST-10000617"/>
    <x v="1"/>
    <x v="4"/>
    <s v="Woodgrain Magazine Files by Perma"/>
    <n v="14.9"/>
    <x v="2"/>
    <n v="0"/>
    <n v="1.0429999999999984"/>
  </r>
  <r>
    <n v="1287"/>
    <s v="CA-2012-124268"/>
    <x v="1"/>
    <x v="433"/>
    <d v="2012-07-08T00:00:00"/>
    <x v="1"/>
    <s v="AD-10180"/>
    <s v="Alan Dominguez"/>
    <x v="2"/>
    <s v="United States"/>
    <s v="New York City"/>
    <x v="15"/>
    <n v="10035"/>
    <x v="3"/>
    <s v="OFF-AR-10004817"/>
    <x v="1"/>
    <x v="6"/>
    <s v="Colorific Watercolor Pencils"/>
    <n v="15.48"/>
    <x v="1"/>
    <n v="0"/>
    <n v="4.4891999999999985"/>
  </r>
  <r>
    <n v="1288"/>
    <s v="CA-2013-154711"/>
    <x v="0"/>
    <x v="441"/>
    <d v="2013-11-27T00:00:00"/>
    <x v="1"/>
    <s v="TB-21355"/>
    <s v="Todd Boyes"/>
    <x v="1"/>
    <s v="United States"/>
    <s v="New York City"/>
    <x v="15"/>
    <n v="10009"/>
    <x v="3"/>
    <s v="FUR-FU-10000397"/>
    <x v="0"/>
    <x v="5"/>
    <s v="Luxo Economy Swing Arm Lamp"/>
    <n v="39.880000000000003"/>
    <x v="0"/>
    <n v="0"/>
    <n v="11.166400000000003"/>
  </r>
  <r>
    <n v="1289"/>
    <s v="CA-2013-154711"/>
    <x v="0"/>
    <x v="441"/>
    <d v="2013-11-27T00:00:00"/>
    <x v="1"/>
    <s v="TB-21355"/>
    <s v="Todd Boyes"/>
    <x v="1"/>
    <s v="United States"/>
    <s v="New York City"/>
    <x v="15"/>
    <n v="10009"/>
    <x v="3"/>
    <s v="OFF-BI-10000605"/>
    <x v="1"/>
    <x v="8"/>
    <s v="Acco Pressboard Covers with Storage Hooks, 9 1/2&quot; x 11&quot;, Executive Red"/>
    <n v="12.192"/>
    <x v="4"/>
    <n v="0.2"/>
    <n v="4.1147999999999989"/>
  </r>
  <r>
    <n v="1290"/>
    <s v="CA-2013-154711"/>
    <x v="0"/>
    <x v="441"/>
    <d v="2013-11-27T00:00:00"/>
    <x v="1"/>
    <s v="TB-21355"/>
    <s v="Todd Boyes"/>
    <x v="1"/>
    <s v="United States"/>
    <s v="New York City"/>
    <x v="15"/>
    <n v="10009"/>
    <x v="3"/>
    <s v="OFF-AR-10001860"/>
    <x v="1"/>
    <x v="6"/>
    <s v="BIC Liqua Brite Liner"/>
    <n v="20.82"/>
    <x v="1"/>
    <n v="0"/>
    <n v="7.4952000000000005"/>
  </r>
  <r>
    <n v="1291"/>
    <s v="CA-2013-163384"/>
    <x v="0"/>
    <x v="338"/>
    <d v="2013-11-13T00:00:00"/>
    <x v="2"/>
    <s v="CC-12430"/>
    <s v="Chuck Clark"/>
    <x v="2"/>
    <s v="United States"/>
    <s v="San Francisco"/>
    <x v="1"/>
    <n v="94122"/>
    <x v="1"/>
    <s v="OFF-BI-10004970"/>
    <x v="1"/>
    <x v="8"/>
    <s v="ACCOHIDE 3-Ring Binder, Blue, 1&quot;"/>
    <n v="13.216000000000001"/>
    <x v="4"/>
    <n v="0.2"/>
    <n v="4.4603999999999999"/>
  </r>
  <r>
    <n v="1292"/>
    <s v="CA-2013-163384"/>
    <x v="0"/>
    <x v="338"/>
    <d v="2013-11-13T00:00:00"/>
    <x v="2"/>
    <s v="CC-12430"/>
    <s v="Chuck Clark"/>
    <x v="2"/>
    <s v="United States"/>
    <s v="San Francisco"/>
    <x v="1"/>
    <n v="94122"/>
    <x v="1"/>
    <s v="OFF-PA-10003172"/>
    <x v="1"/>
    <x v="10"/>
    <s v="Xerox 1996"/>
    <n v="32.400000000000006"/>
    <x v="2"/>
    <n v="0"/>
    <n v="15.552000000000001"/>
  </r>
  <r>
    <n v="1293"/>
    <s v="CA-2012-101707"/>
    <x v="1"/>
    <x v="375"/>
    <d v="2012-09-01T00:00:00"/>
    <x v="1"/>
    <s v="PF-19165"/>
    <s v="Philip Fox"/>
    <x v="0"/>
    <s v="United States"/>
    <s v="San Diego"/>
    <x v="1"/>
    <n v="92105"/>
    <x v="1"/>
    <s v="OFF-SU-10001218"/>
    <x v="1"/>
    <x v="14"/>
    <s v="Fiskars Softgrip Scissors"/>
    <n v="32.94"/>
    <x v="1"/>
    <n v="0"/>
    <n v="9.2232000000000021"/>
  </r>
  <r>
    <n v="1294"/>
    <s v="CA-2012-101707"/>
    <x v="1"/>
    <x v="375"/>
    <d v="2012-09-01T00:00:00"/>
    <x v="1"/>
    <s v="PF-19165"/>
    <s v="Philip Fox"/>
    <x v="0"/>
    <s v="United States"/>
    <s v="San Diego"/>
    <x v="1"/>
    <n v="92105"/>
    <x v="1"/>
    <s v="OFF-PA-10002968"/>
    <x v="1"/>
    <x v="10"/>
    <s v="Xerox 1973"/>
    <n v="114.2"/>
    <x v="2"/>
    <n v="0"/>
    <n v="52.531999999999996"/>
  </r>
  <r>
    <n v="1295"/>
    <s v="CA-2012-101707"/>
    <x v="1"/>
    <x v="375"/>
    <d v="2012-09-01T00:00:00"/>
    <x v="1"/>
    <s v="PF-19165"/>
    <s v="Philip Fox"/>
    <x v="0"/>
    <s v="United States"/>
    <s v="San Diego"/>
    <x v="1"/>
    <n v="92105"/>
    <x v="1"/>
    <s v="OFF-LA-10000134"/>
    <x v="1"/>
    <x v="2"/>
    <s v="Avery 511"/>
    <n v="3.08"/>
    <x v="7"/>
    <n v="0"/>
    <n v="1.4783999999999999"/>
  </r>
  <r>
    <n v="1296"/>
    <s v="CA-2012-138898"/>
    <x v="1"/>
    <x v="442"/>
    <d v="2012-05-29T00:00:00"/>
    <x v="1"/>
    <s v="JH-16180"/>
    <s v="Justin Hirsh"/>
    <x v="0"/>
    <s v="United States"/>
    <s v="Pueblo"/>
    <x v="22"/>
    <n v="81001"/>
    <x v="1"/>
    <s v="OFF-AP-10004487"/>
    <x v="1"/>
    <x v="9"/>
    <s v="Kensington 4 Outlet MasterPiece Compact Power Control Center"/>
    <n v="845.72799999999995"/>
    <x v="11"/>
    <n v="0.2"/>
    <n v="84.572799999999944"/>
  </r>
  <r>
    <n v="1297"/>
    <s v="CA-2014-115427"/>
    <x v="3"/>
    <x v="247"/>
    <d v="2015-01-04T00:00:00"/>
    <x v="1"/>
    <s v="EB-13975"/>
    <s v="Erica Bern"/>
    <x v="1"/>
    <s v="United States"/>
    <s v="Fairfield"/>
    <x v="1"/>
    <n v="94533"/>
    <x v="1"/>
    <s v="OFF-BI-10002103"/>
    <x v="1"/>
    <x v="8"/>
    <s v="Cardinal Slant-D Ring Binder, Heavy Gauge Vinyl"/>
    <n v="13.904"/>
    <x v="0"/>
    <n v="0.2"/>
    <n v="4.5187999999999997"/>
  </r>
  <r>
    <n v="1298"/>
    <s v="CA-2014-115427"/>
    <x v="3"/>
    <x v="247"/>
    <d v="2015-01-04T00:00:00"/>
    <x v="1"/>
    <s v="EB-13975"/>
    <s v="Erica Bern"/>
    <x v="1"/>
    <s v="United States"/>
    <s v="Fairfield"/>
    <x v="1"/>
    <n v="94533"/>
    <x v="1"/>
    <s v="OFF-BI-10004632"/>
    <x v="1"/>
    <x v="8"/>
    <s v="GBC Binding covers"/>
    <n v="20.72"/>
    <x v="0"/>
    <n v="0.2"/>
    <n v="6.4749999999999979"/>
  </r>
  <r>
    <n v="1299"/>
    <s v="CA-2013-134425"/>
    <x v="0"/>
    <x v="16"/>
    <d v="2013-12-13T00:00:00"/>
    <x v="0"/>
    <s v="QJ-19255"/>
    <s v="Quincy Jones"/>
    <x v="1"/>
    <s v="United States"/>
    <s v="Saint Paul"/>
    <x v="11"/>
    <n v="55106"/>
    <x v="2"/>
    <s v="TEC-PH-10003555"/>
    <x v="2"/>
    <x v="7"/>
    <s v="Motorola HK250 Universal Bluetooth Headset"/>
    <n v="114.94999999999999"/>
    <x v="2"/>
    <n v="0"/>
    <n v="2.2990000000000066"/>
  </r>
  <r>
    <n v="1300"/>
    <s v="CA-2012-121391"/>
    <x v="1"/>
    <x v="242"/>
    <d v="2012-10-07T00:00:00"/>
    <x v="2"/>
    <s v="AA-10315"/>
    <s v="Alex Avila"/>
    <x v="0"/>
    <s v="United States"/>
    <s v="San Francisco"/>
    <x v="1"/>
    <n v="94109"/>
    <x v="1"/>
    <s v="OFF-ST-10001590"/>
    <x v="1"/>
    <x v="4"/>
    <s v="Tenex Personal Project File with Scoop Front Design, Black"/>
    <n v="26.96"/>
    <x v="0"/>
    <n v="0"/>
    <n v="7.0095999999999989"/>
  </r>
  <r>
    <n v="1301"/>
    <s v="CA-2013-137043"/>
    <x v="0"/>
    <x v="443"/>
    <d v="2013-12-26T00:00:00"/>
    <x v="0"/>
    <s v="LC-17140"/>
    <s v="Logan Currie"/>
    <x v="0"/>
    <s v="United States"/>
    <s v="Springfield"/>
    <x v="17"/>
    <n v="22153"/>
    <x v="0"/>
    <s v="FUR-FU-10003664"/>
    <x v="0"/>
    <x v="5"/>
    <s v="Electrix Architect's Clamp-On Swing Arm Lamp, Black"/>
    <n v="572.76"/>
    <x v="5"/>
    <n v="0"/>
    <n v="166.10039999999995"/>
  </r>
  <r>
    <n v="1302"/>
    <s v="CA-2013-137043"/>
    <x v="0"/>
    <x v="443"/>
    <d v="2013-12-26T00:00:00"/>
    <x v="0"/>
    <s v="LC-17140"/>
    <s v="Logan Currie"/>
    <x v="0"/>
    <s v="United States"/>
    <s v="Springfield"/>
    <x v="17"/>
    <n v="22153"/>
    <x v="0"/>
    <s v="FUR-FU-10003664"/>
    <x v="0"/>
    <x v="5"/>
    <s v="Electrix Architect's Clamp-On Swing Arm Lamp, Black"/>
    <n v="286.38"/>
    <x v="1"/>
    <n v="0"/>
    <n v="83.050199999999975"/>
  </r>
  <r>
    <n v="1303"/>
    <s v="CA-2012-115847"/>
    <x v="1"/>
    <x v="444"/>
    <d v="2012-09-24T00:00:00"/>
    <x v="0"/>
    <s v="TC-21535"/>
    <s v="Tracy Collins"/>
    <x v="2"/>
    <s v="United States"/>
    <s v="Arlington"/>
    <x v="17"/>
    <n v="22204"/>
    <x v="0"/>
    <s v="FUR-BO-10003433"/>
    <x v="0"/>
    <x v="0"/>
    <s v="Sauder Cornerstone Collection Library"/>
    <n v="61.96"/>
    <x v="0"/>
    <n v="0"/>
    <n v="4.3371999999999957"/>
  </r>
  <r>
    <n v="1304"/>
    <s v="US-2014-126179"/>
    <x v="3"/>
    <x v="445"/>
    <d v="2014-07-08T00:00:00"/>
    <x v="1"/>
    <s v="CS-12460"/>
    <s v="Chuck Sachs"/>
    <x v="0"/>
    <s v="United States"/>
    <s v="Columbus"/>
    <x v="32"/>
    <n v="31907"/>
    <x v="0"/>
    <s v="FUR-FU-10002554"/>
    <x v="0"/>
    <x v="5"/>
    <s v="Westinghouse Floor Lamp with Metal Mesh Shade, Black"/>
    <n v="23.99"/>
    <x v="7"/>
    <n v="0"/>
    <n v="5.5176999999999978"/>
  </r>
  <r>
    <n v="1305"/>
    <s v="US-2014-126179"/>
    <x v="3"/>
    <x v="445"/>
    <d v="2014-07-08T00:00:00"/>
    <x v="1"/>
    <s v="CS-12460"/>
    <s v="Chuck Sachs"/>
    <x v="0"/>
    <s v="United States"/>
    <s v="Columbus"/>
    <x v="32"/>
    <n v="31907"/>
    <x v="0"/>
    <s v="TEC-PH-10001557"/>
    <x v="2"/>
    <x v="7"/>
    <s v="Pyle PMP37LED"/>
    <n v="287.96999999999997"/>
    <x v="1"/>
    <n v="0"/>
    <n v="77.751899999999992"/>
  </r>
  <r>
    <n v="1306"/>
    <s v="CA-2013-101966"/>
    <x v="0"/>
    <x v="216"/>
    <d v="2013-07-17T00:00:00"/>
    <x v="0"/>
    <s v="BM-11785"/>
    <s v="Bryan Mills"/>
    <x v="0"/>
    <s v="United States"/>
    <s v="Houston"/>
    <x v="5"/>
    <n v="77036"/>
    <x v="2"/>
    <s v="TEC-PH-10003437"/>
    <x v="2"/>
    <x v="7"/>
    <s v="Blue Parrot B250XT Professional Grade Wireless Bluetooth Headset with"/>
    <n v="419.94399999999996"/>
    <x v="3"/>
    <n v="0.2"/>
    <n v="52.492999999999967"/>
  </r>
  <r>
    <n v="1307"/>
    <s v="CA-2013-141397"/>
    <x v="0"/>
    <x v="23"/>
    <d v="2013-06-22T00:00:00"/>
    <x v="2"/>
    <s v="RC-19825"/>
    <s v="Roy Collins"/>
    <x v="0"/>
    <s v="United States"/>
    <s v="Pasadena"/>
    <x v="1"/>
    <n v="91104"/>
    <x v="1"/>
    <s v="OFF-PA-10002986"/>
    <x v="1"/>
    <x v="10"/>
    <s v="Xerox 1898"/>
    <n v="46.76"/>
    <x v="3"/>
    <n v="0"/>
    <n v="22.444800000000001"/>
  </r>
  <r>
    <n v="1308"/>
    <s v="CA-2013-141397"/>
    <x v="0"/>
    <x v="23"/>
    <d v="2013-06-22T00:00:00"/>
    <x v="2"/>
    <s v="RC-19825"/>
    <s v="Roy Collins"/>
    <x v="0"/>
    <s v="United States"/>
    <s v="Pasadena"/>
    <x v="1"/>
    <n v="91104"/>
    <x v="1"/>
    <s v="OFF-BI-10000320"/>
    <x v="1"/>
    <x v="8"/>
    <s v="GBC Plastic Binding Combs"/>
    <n v="17.712"/>
    <x v="1"/>
    <n v="0.2"/>
    <n v="6.4206000000000012"/>
  </r>
  <r>
    <n v="1309"/>
    <s v="CA-2013-141397"/>
    <x v="0"/>
    <x v="23"/>
    <d v="2013-06-22T00:00:00"/>
    <x v="2"/>
    <s v="RC-19825"/>
    <s v="Roy Collins"/>
    <x v="0"/>
    <s v="United States"/>
    <s v="Pasadena"/>
    <x v="1"/>
    <n v="91104"/>
    <x v="1"/>
    <s v="OFF-AP-10003971"/>
    <x v="1"/>
    <x v="9"/>
    <s v="Belkin 6 Outlet Metallic Surge Strip"/>
    <n v="21.78"/>
    <x v="0"/>
    <n v="0"/>
    <n v="5.6628000000000007"/>
  </r>
  <r>
    <n v="1310"/>
    <s v="CA-2013-141397"/>
    <x v="0"/>
    <x v="23"/>
    <d v="2013-06-22T00:00:00"/>
    <x v="2"/>
    <s v="RC-19825"/>
    <s v="Roy Collins"/>
    <x v="0"/>
    <s v="United States"/>
    <s v="Pasadena"/>
    <x v="1"/>
    <n v="91104"/>
    <x v="1"/>
    <s v="OFF-ST-10001469"/>
    <x v="1"/>
    <x v="4"/>
    <s v="Fellowes Bankers Box Recycled Super Stor/Drawer"/>
    <n v="161.94"/>
    <x v="1"/>
    <n v="0"/>
    <n v="9.716399999999993"/>
  </r>
  <r>
    <n v="1311"/>
    <s v="CA-2013-141397"/>
    <x v="0"/>
    <x v="23"/>
    <d v="2013-06-22T00:00:00"/>
    <x v="2"/>
    <s v="RC-19825"/>
    <s v="Roy Collins"/>
    <x v="0"/>
    <s v="United States"/>
    <s v="Pasadena"/>
    <x v="1"/>
    <n v="91104"/>
    <x v="1"/>
    <s v="FUR-CH-10003846"/>
    <x v="0"/>
    <x v="1"/>
    <s v="Hon Valutask Swivel Chairs"/>
    <n v="161.56800000000001"/>
    <x v="0"/>
    <n v="0.2"/>
    <n v="-8.0783999999999949"/>
  </r>
  <r>
    <n v="1312"/>
    <s v="CA-2013-141082"/>
    <x v="0"/>
    <x v="10"/>
    <d v="2013-12-14T00:00:00"/>
    <x v="1"/>
    <s v="FM-14380"/>
    <s v="Fred McMath"/>
    <x v="0"/>
    <s v="United States"/>
    <s v="Lawrence"/>
    <x v="31"/>
    <n v="1841"/>
    <x v="3"/>
    <s v="OFF-LA-10001404"/>
    <x v="1"/>
    <x v="2"/>
    <s v="Avery 517"/>
    <n v="3.69"/>
    <x v="7"/>
    <n v="0"/>
    <n v="1.7343"/>
  </r>
  <r>
    <n v="1313"/>
    <s v="CA-2013-141082"/>
    <x v="0"/>
    <x v="10"/>
    <d v="2013-12-14T00:00:00"/>
    <x v="1"/>
    <s v="FM-14380"/>
    <s v="Fred McMath"/>
    <x v="0"/>
    <s v="United States"/>
    <s v="Lawrence"/>
    <x v="31"/>
    <n v="1841"/>
    <x v="3"/>
    <s v="OFF-LA-10001474"/>
    <x v="1"/>
    <x v="2"/>
    <s v="Avery 477"/>
    <n v="122.12"/>
    <x v="4"/>
    <n v="0"/>
    <n v="56.175200000000004"/>
  </r>
  <r>
    <n v="1314"/>
    <s v="US-2013-134488"/>
    <x v="0"/>
    <x v="446"/>
    <d v="2013-10-02T00:00:00"/>
    <x v="1"/>
    <s v="PK-19075"/>
    <s v="Pete Kriz"/>
    <x v="0"/>
    <s v="United States"/>
    <s v="Columbus"/>
    <x v="24"/>
    <n v="43229"/>
    <x v="3"/>
    <s v="FUR-CH-10003199"/>
    <x v="0"/>
    <x v="1"/>
    <s v="Office Star - Contemporary Task Swivel Chair"/>
    <n v="155.37199999999999"/>
    <x v="0"/>
    <n v="0.3"/>
    <n v="-13.317599999999999"/>
  </r>
  <r>
    <n v="1315"/>
    <s v="CA-2013-145919"/>
    <x v="0"/>
    <x v="122"/>
    <d v="2013-12-24T00:00:00"/>
    <x v="1"/>
    <s v="HG-14965"/>
    <s v="Henry Goldwyn"/>
    <x v="1"/>
    <s v="United States"/>
    <s v="Los Angeles"/>
    <x v="1"/>
    <n v="90032"/>
    <x v="1"/>
    <s v="OFF-PA-10003072"/>
    <x v="1"/>
    <x v="10"/>
    <s v="Eureka Recycled Copy Paper 8 1/2&quot; x 11&quot;, Ream"/>
    <n v="38.880000000000003"/>
    <x v="5"/>
    <n v="0"/>
    <n v="18.662400000000002"/>
  </r>
  <r>
    <n v="1316"/>
    <s v="CA-2013-145919"/>
    <x v="0"/>
    <x v="122"/>
    <d v="2013-12-24T00:00:00"/>
    <x v="1"/>
    <s v="HG-14965"/>
    <s v="Henry Goldwyn"/>
    <x v="1"/>
    <s v="United States"/>
    <s v="Los Angeles"/>
    <x v="1"/>
    <n v="90032"/>
    <x v="1"/>
    <s v="FUR-FU-10004960"/>
    <x v="0"/>
    <x v="5"/>
    <s v="Seth Thomas 12&quot; Clock w/ Goldtone Case"/>
    <n v="183.84"/>
    <x v="8"/>
    <n v="0"/>
    <n v="62.505600000000001"/>
  </r>
  <r>
    <n v="1317"/>
    <s v="CA-2013-145919"/>
    <x v="0"/>
    <x v="122"/>
    <d v="2013-12-24T00:00:00"/>
    <x v="1"/>
    <s v="HG-14965"/>
    <s v="Henry Goldwyn"/>
    <x v="1"/>
    <s v="United States"/>
    <s v="Los Angeles"/>
    <x v="1"/>
    <n v="90032"/>
    <x v="1"/>
    <s v="OFF-SU-10003505"/>
    <x v="1"/>
    <x v="14"/>
    <s v="Premier Electric Letter Opener"/>
    <n v="579.29999999999995"/>
    <x v="2"/>
    <n v="0"/>
    <n v="28.964999999999961"/>
  </r>
  <r>
    <n v="1318"/>
    <s v="CA-2014-157651"/>
    <x v="3"/>
    <x v="389"/>
    <d v="2014-12-15T00:00:00"/>
    <x v="1"/>
    <s v="HA-14920"/>
    <s v="Helen Andreada"/>
    <x v="0"/>
    <s v="United States"/>
    <s v="Philadelphia"/>
    <x v="9"/>
    <n v="19120"/>
    <x v="3"/>
    <s v="TEC-AC-10003116"/>
    <x v="2"/>
    <x v="11"/>
    <s v="Memorex Froggy Flash Drive 8 GB"/>
    <n v="14.200000000000001"/>
    <x v="7"/>
    <n v="0.2"/>
    <n v="3.3724999999999992"/>
  </r>
  <r>
    <n v="1319"/>
    <s v="CA-2011-160773"/>
    <x v="2"/>
    <x v="268"/>
    <d v="2011-07-05T00:00:00"/>
    <x v="1"/>
    <s v="LW-16825"/>
    <s v="Laurel Workman"/>
    <x v="1"/>
    <s v="United States"/>
    <s v="Deltona"/>
    <x v="2"/>
    <n v="32725"/>
    <x v="0"/>
    <s v="TEC-PH-10004586"/>
    <x v="2"/>
    <x v="7"/>
    <s v="Wilson SignalBoost 841262 DB PRO Amplifier Kit"/>
    <n v="575.91999999999996"/>
    <x v="0"/>
    <n v="0.2"/>
    <n v="71.989999999999981"/>
  </r>
  <r>
    <n v="1320"/>
    <s v="CA-2011-160773"/>
    <x v="2"/>
    <x v="268"/>
    <d v="2011-07-05T00:00:00"/>
    <x v="1"/>
    <s v="LW-16825"/>
    <s v="Laurel Workman"/>
    <x v="1"/>
    <s v="United States"/>
    <s v="Deltona"/>
    <x v="2"/>
    <n v="32725"/>
    <x v="0"/>
    <s v="OFF-BI-10000546"/>
    <x v="1"/>
    <x v="8"/>
    <s v="Avery Durable Binders"/>
    <n v="5.1840000000000011"/>
    <x v="5"/>
    <n v="0.7"/>
    <n v="-3.6288"/>
  </r>
  <r>
    <n v="1321"/>
    <s v="CA-2014-167703"/>
    <x v="3"/>
    <x v="447"/>
    <d v="2014-02-09T00:00:00"/>
    <x v="1"/>
    <s v="MC-17575"/>
    <s v="Matt Collins"/>
    <x v="0"/>
    <s v="United States"/>
    <s v="Cincinnati"/>
    <x v="24"/>
    <n v="45231"/>
    <x v="3"/>
    <s v="OFF-BI-10002071"/>
    <x v="1"/>
    <x v="8"/>
    <s v="Fellowes Black Plastic Comb Bindings"/>
    <n v="5.2290000000000001"/>
    <x v="1"/>
    <n v="0.7"/>
    <n v="-4.1831999999999976"/>
  </r>
  <r>
    <n v="1322"/>
    <s v="CA-2014-167703"/>
    <x v="3"/>
    <x v="447"/>
    <d v="2014-02-09T00:00:00"/>
    <x v="1"/>
    <s v="MC-17575"/>
    <s v="Matt Collins"/>
    <x v="0"/>
    <s v="United States"/>
    <s v="Cincinnati"/>
    <x v="24"/>
    <n v="45231"/>
    <x v="3"/>
    <s v="OFF-ST-10001490"/>
    <x v="1"/>
    <x v="4"/>
    <s v="Hot File 7-Pocket, Floor Stand"/>
    <n v="285.55200000000002"/>
    <x v="0"/>
    <n v="0.2"/>
    <n v="35.69399999999996"/>
  </r>
  <r>
    <n v="1323"/>
    <s v="CA-2014-121804"/>
    <x v="3"/>
    <x v="448"/>
    <d v="2014-03-09T00:00:00"/>
    <x v="1"/>
    <s v="LP-17095"/>
    <s v="Liz Preis"/>
    <x v="0"/>
    <s v="United States"/>
    <s v="Murray"/>
    <x v="0"/>
    <n v="42071"/>
    <x v="0"/>
    <s v="OFF-AP-10004859"/>
    <x v="1"/>
    <x v="9"/>
    <s v="Acco 6 Outlet Guardian Premium Surge Suppressor"/>
    <n v="72.8"/>
    <x v="2"/>
    <n v="0"/>
    <n v="19.656000000000002"/>
  </r>
  <r>
    <n v="1324"/>
    <s v="CA-2014-162635"/>
    <x v="3"/>
    <x v="449"/>
    <d v="2014-10-11T00:00:00"/>
    <x v="2"/>
    <s v="EB-14170"/>
    <s v="Evan Bailliet"/>
    <x v="0"/>
    <s v="United States"/>
    <s v="Wilmington"/>
    <x v="3"/>
    <n v="28403"/>
    <x v="0"/>
    <s v="OFF-PA-10002659"/>
    <x v="1"/>
    <x v="10"/>
    <s v="Avoid Verbal Orders Carbonless Minifold Book"/>
    <n v="10.816000000000001"/>
    <x v="4"/>
    <n v="0.2"/>
    <n v="3.5151999999999988"/>
  </r>
  <r>
    <n v="1325"/>
    <s v="CA-2011-107153"/>
    <x v="2"/>
    <x v="450"/>
    <d v="2011-10-03T00:00:00"/>
    <x v="1"/>
    <s v="GZ-14545"/>
    <s v="George Zrebassa"/>
    <x v="1"/>
    <s v="United States"/>
    <s v="Lawrence"/>
    <x v="31"/>
    <n v="1841"/>
    <x v="3"/>
    <s v="OFF-ST-10001321"/>
    <x v="1"/>
    <x v="4"/>
    <s v="Decoflex Hanging Personal Folder File, Blue"/>
    <n v="46.26"/>
    <x v="1"/>
    <n v="0"/>
    <n v="12.490200000000003"/>
  </r>
  <r>
    <n v="1326"/>
    <s v="US-2011-117058"/>
    <x v="2"/>
    <x v="279"/>
    <d v="2011-05-30T00:00:00"/>
    <x v="2"/>
    <s v="LE-16810"/>
    <s v="Laurel Elliston"/>
    <x v="0"/>
    <s v="United States"/>
    <s v="Chicago"/>
    <x v="10"/>
    <n v="60653"/>
    <x v="2"/>
    <s v="OFF-BI-10004139"/>
    <x v="1"/>
    <x v="8"/>
    <s v="Fellowes Presentation Covers for Comb Binding Machines"/>
    <n v="17.459999999999997"/>
    <x v="5"/>
    <n v="0.8"/>
    <n v="-30.555000000000007"/>
  </r>
  <r>
    <n v="1327"/>
    <s v="CA-2012-120439"/>
    <x v="1"/>
    <x v="451"/>
    <d v="2012-06-18T00:00:00"/>
    <x v="1"/>
    <s v="AD-10180"/>
    <s v="Alan Dominguez"/>
    <x v="2"/>
    <s v="United States"/>
    <s v="Philadelphia"/>
    <x v="9"/>
    <n v="19120"/>
    <x v="3"/>
    <s v="FUR-FU-10001867"/>
    <x v="0"/>
    <x v="5"/>
    <s v="Eldon Expressions Punched Metal &amp; Wood Desk Accessories, Pewter &amp; Cherry"/>
    <n v="51.072000000000003"/>
    <x v="5"/>
    <n v="0.2"/>
    <n v="5.1072000000000024"/>
  </r>
  <r>
    <n v="1328"/>
    <s v="CA-2013-128258"/>
    <x v="0"/>
    <x v="452"/>
    <d v="2013-04-02T00:00:00"/>
    <x v="2"/>
    <s v="CP-12085"/>
    <s v="Cathy Prescott"/>
    <x v="1"/>
    <s v="United States"/>
    <s v="Norwich"/>
    <x v="29"/>
    <n v="6360"/>
    <x v="3"/>
    <s v="OFF-PA-10004156"/>
    <x v="1"/>
    <x v="10"/>
    <s v="Xerox 188"/>
    <n v="11.34"/>
    <x v="7"/>
    <n v="0"/>
    <n v="5.5565999999999995"/>
  </r>
  <r>
    <n v="1329"/>
    <s v="CA-2014-106033"/>
    <x v="3"/>
    <x v="453"/>
    <d v="2014-10-19T00:00:00"/>
    <x v="0"/>
    <s v="FG-14260"/>
    <s v="Frank Gastineau"/>
    <x v="2"/>
    <s v="United States"/>
    <s v="San Francisco"/>
    <x v="1"/>
    <n v="94110"/>
    <x v="1"/>
    <s v="OFF-AR-10002818"/>
    <x v="1"/>
    <x v="6"/>
    <s v="Panasonic KP-310 Heavy-Duty Electric Pencil Sharpener"/>
    <n v="87.92"/>
    <x v="4"/>
    <n v="0"/>
    <n v="26.375999999999998"/>
  </r>
  <r>
    <n v="1330"/>
    <s v="CA-2013-142762"/>
    <x v="0"/>
    <x v="454"/>
    <d v="2013-05-28T00:00:00"/>
    <x v="1"/>
    <s v="LD-17005"/>
    <s v="Lisa DeCherney"/>
    <x v="0"/>
    <s v="United States"/>
    <s v="San Francisco"/>
    <x v="1"/>
    <n v="94109"/>
    <x v="1"/>
    <s v="FUR-FU-10003691"/>
    <x v="0"/>
    <x v="5"/>
    <s v="Eldon Image Series Desk Accessories, Ebony"/>
    <n v="37.049999999999997"/>
    <x v="1"/>
    <n v="0"/>
    <n v="16.302"/>
  </r>
  <r>
    <n v="1331"/>
    <s v="CA-2014-127705"/>
    <x v="3"/>
    <x v="455"/>
    <d v="2014-06-07T00:00:00"/>
    <x v="1"/>
    <s v="AB-10255"/>
    <s v="Alejandro Ballentine"/>
    <x v="2"/>
    <s v="United States"/>
    <s v="Lorain"/>
    <x v="24"/>
    <n v="44052"/>
    <x v="3"/>
    <s v="TEC-PH-10000347"/>
    <x v="2"/>
    <x v="7"/>
    <s v="Cush Cases Heavy Duty Rugged Cover Case for Samsung Galaxy S5 - Purple"/>
    <n v="2.97"/>
    <x v="7"/>
    <n v="0.4"/>
    <n v="-0.64350000000000018"/>
  </r>
  <r>
    <n v="1332"/>
    <s v="CA-2014-127705"/>
    <x v="3"/>
    <x v="455"/>
    <d v="2014-06-07T00:00:00"/>
    <x v="1"/>
    <s v="AB-10255"/>
    <s v="Alejandro Ballentine"/>
    <x v="2"/>
    <s v="United States"/>
    <s v="Lorain"/>
    <x v="24"/>
    <n v="44052"/>
    <x v="3"/>
    <s v="OFF-ST-10004507"/>
    <x v="1"/>
    <x v="4"/>
    <s v="Advantus Rolling Storage Box"/>
    <n v="27.439999999999998"/>
    <x v="0"/>
    <n v="0.2"/>
    <n v="2.4009999999999998"/>
  </r>
  <r>
    <n v="1333"/>
    <s v="CA-2011-122567"/>
    <x v="2"/>
    <x v="456"/>
    <d v="2011-02-22T00:00:00"/>
    <x v="1"/>
    <s v="MN-17935"/>
    <s v="Michael Nguyen"/>
    <x v="0"/>
    <s v="United States"/>
    <s v="Dallas"/>
    <x v="5"/>
    <n v="75220"/>
    <x v="2"/>
    <s v="OFF-BI-10002012"/>
    <x v="1"/>
    <x v="8"/>
    <s v="Wilson Jones Easy Flow II Sheet Lifters"/>
    <n v="1.0799999999999998"/>
    <x v="1"/>
    <n v="0.8"/>
    <n v="-1.7280000000000002"/>
  </r>
  <r>
    <n v="1334"/>
    <s v="CA-2011-122567"/>
    <x v="2"/>
    <x v="456"/>
    <d v="2011-02-22T00:00:00"/>
    <x v="1"/>
    <s v="MN-17935"/>
    <s v="Michael Nguyen"/>
    <x v="0"/>
    <s v="United States"/>
    <s v="Dallas"/>
    <x v="5"/>
    <n v="75220"/>
    <x v="2"/>
    <s v="OFF-AP-10001303"/>
    <x v="1"/>
    <x v="9"/>
    <s v="Holmes Cool Mist Humidifier for the Whole House with 8-Gallon Output per Day, Extended Life Filter"/>
    <n v="7.9599999999999973"/>
    <x v="0"/>
    <n v="0.8"/>
    <n v="-13.930000000000003"/>
  </r>
  <r>
    <n v="1335"/>
    <s v="CA-2011-121664"/>
    <x v="2"/>
    <x v="457"/>
    <d v="2011-05-10T00:00:00"/>
    <x v="1"/>
    <s v="HP-14815"/>
    <s v="Harold Pawlan"/>
    <x v="2"/>
    <s v="United States"/>
    <s v="Los Angeles"/>
    <x v="1"/>
    <n v="90049"/>
    <x v="1"/>
    <s v="OFF-BI-10003684"/>
    <x v="1"/>
    <x v="8"/>
    <s v="Wilson Jones Legal Size Ring Binders"/>
    <n v="140.73599999999999"/>
    <x v="8"/>
    <n v="0.2"/>
    <n v="52.775999999999996"/>
  </r>
  <r>
    <n v="1336"/>
    <s v="CA-2013-122133"/>
    <x v="0"/>
    <x v="458"/>
    <d v="2013-05-24T00:00:00"/>
    <x v="1"/>
    <s v="JR-15670"/>
    <s v="Jim Radford"/>
    <x v="0"/>
    <s v="United States"/>
    <s v="Middletown"/>
    <x v="29"/>
    <n v="6457"/>
    <x v="3"/>
    <s v="OFF-ST-10002574"/>
    <x v="1"/>
    <x v="4"/>
    <s v="SAFCO Commercial Wire Shelving, Black"/>
    <n v="552.55999999999995"/>
    <x v="4"/>
    <n v="0"/>
    <n v="0"/>
  </r>
  <r>
    <n v="1337"/>
    <s v="US-2014-123281"/>
    <x v="3"/>
    <x v="459"/>
    <d v="2014-04-08T00:00:00"/>
    <x v="1"/>
    <s v="JF-15190"/>
    <s v="Jamie Frazer"/>
    <x v="0"/>
    <s v="United States"/>
    <s v="Los Angeles"/>
    <x v="1"/>
    <n v="90008"/>
    <x v="1"/>
    <s v="FUR-FU-10003724"/>
    <x v="0"/>
    <x v="5"/>
    <s v="Westinghouse Clip-On Gooseneck Lamps"/>
    <n v="25.11"/>
    <x v="1"/>
    <n v="0"/>
    <n v="6.5285999999999991"/>
  </r>
  <r>
    <n v="1338"/>
    <s v="CA-2014-100524"/>
    <x v="3"/>
    <x v="185"/>
    <d v="2014-04-03T00:00:00"/>
    <x v="0"/>
    <s v="CM-12115"/>
    <s v="Chad McGuire"/>
    <x v="0"/>
    <s v="United States"/>
    <s v="New York City"/>
    <x v="15"/>
    <n v="10011"/>
    <x v="3"/>
    <s v="FUR-FU-10004018"/>
    <x v="0"/>
    <x v="5"/>
    <s v="Tensor Computer Mounted Lamp"/>
    <n v="29.78"/>
    <x v="0"/>
    <n v="0"/>
    <n v="8.0406000000000013"/>
  </r>
  <r>
    <n v="1339"/>
    <s v="CA-2014-100524"/>
    <x v="3"/>
    <x v="185"/>
    <d v="2014-04-03T00:00:00"/>
    <x v="0"/>
    <s v="CM-12115"/>
    <s v="Chad McGuire"/>
    <x v="0"/>
    <s v="United States"/>
    <s v="New York City"/>
    <x v="15"/>
    <n v="10011"/>
    <x v="3"/>
    <s v="TEC-PH-10002549"/>
    <x v="2"/>
    <x v="7"/>
    <s v="Polycom SoundPoint IP 450 VoIP phone"/>
    <n v="677.58"/>
    <x v="1"/>
    <n v="0"/>
    <n v="176.17080000000001"/>
  </r>
  <r>
    <n v="1340"/>
    <s v="CA-2014-100524"/>
    <x v="3"/>
    <x v="185"/>
    <d v="2014-04-03T00:00:00"/>
    <x v="0"/>
    <s v="CM-12115"/>
    <s v="Chad McGuire"/>
    <x v="0"/>
    <s v="United States"/>
    <s v="New York City"/>
    <x v="15"/>
    <n v="10011"/>
    <x v="3"/>
    <s v="OFF-PA-10004911"/>
    <x v="1"/>
    <x v="10"/>
    <s v="Rediform S.O.S. 1-Up Phone Message Bk, 4-1/4x3-1/16 Bk, 1 Form/Pg, 40 Messages/Bk, 3/Pk"/>
    <n v="75.040000000000006"/>
    <x v="8"/>
    <n v="0"/>
    <n v="36.019200000000005"/>
  </r>
  <r>
    <n v="1341"/>
    <s v="CA-2014-113481"/>
    <x v="3"/>
    <x v="460"/>
    <d v="2014-01-05T00:00:00"/>
    <x v="2"/>
    <s v="AS-10045"/>
    <s v="Aaron Smayling"/>
    <x v="1"/>
    <s v="United States"/>
    <s v="Jacksonville"/>
    <x v="3"/>
    <n v="28540"/>
    <x v="0"/>
    <s v="TEC-MA-10002178"/>
    <x v="2"/>
    <x v="15"/>
    <s v="Cisco CP-7937G Unified IP Conference Station Phone"/>
    <n v="695.7"/>
    <x v="0"/>
    <n v="0.5"/>
    <n v="-27.827999999999975"/>
  </r>
  <r>
    <n v="1342"/>
    <s v="CA-2014-113481"/>
    <x v="3"/>
    <x v="460"/>
    <d v="2014-01-05T00:00:00"/>
    <x v="2"/>
    <s v="AS-10045"/>
    <s v="Aaron Smayling"/>
    <x v="1"/>
    <s v="United States"/>
    <s v="Jacksonville"/>
    <x v="3"/>
    <n v="28540"/>
    <x v="0"/>
    <s v="OFF-BI-10003694"/>
    <x v="1"/>
    <x v="8"/>
    <s v="Avery 3 1/2&quot; Diskette Storage Pages, 10/Pack"/>
    <n v="15.66"/>
    <x v="2"/>
    <n v="0.7"/>
    <n v="-12.527999999999995"/>
  </r>
  <r>
    <n v="1343"/>
    <s v="CA-2014-113481"/>
    <x v="3"/>
    <x v="460"/>
    <d v="2014-01-05T00:00:00"/>
    <x v="2"/>
    <s v="AS-10045"/>
    <s v="Aaron Smayling"/>
    <x v="1"/>
    <s v="United States"/>
    <s v="Jacksonville"/>
    <x v="3"/>
    <n v="28540"/>
    <x v="0"/>
    <s v="OFF-BI-10000474"/>
    <x v="1"/>
    <x v="8"/>
    <s v="Avery Recycled Flexi-View Covers for Binding Systems"/>
    <n v="28.854000000000006"/>
    <x v="5"/>
    <n v="0.7"/>
    <n v="-21.159599999999998"/>
  </r>
  <r>
    <n v="1344"/>
    <s v="CA-2012-131758"/>
    <x v="1"/>
    <x v="71"/>
    <d v="2012-06-01T00:00:00"/>
    <x v="1"/>
    <s v="KB-16315"/>
    <s v="Karl Braun"/>
    <x v="0"/>
    <s v="United States"/>
    <s v="Freeport"/>
    <x v="15"/>
    <n v="11520"/>
    <x v="3"/>
    <s v="OFF-AR-10000411"/>
    <x v="1"/>
    <x v="6"/>
    <s v="Boston 16701 Slimline Battery Pencil Sharpener"/>
    <n v="47.82"/>
    <x v="1"/>
    <n v="0"/>
    <n v="14.345999999999995"/>
  </r>
  <r>
    <n v="1345"/>
    <s v="CA-2012-131758"/>
    <x v="1"/>
    <x v="71"/>
    <d v="2012-06-01T00:00:00"/>
    <x v="1"/>
    <s v="KB-16315"/>
    <s v="Karl Braun"/>
    <x v="0"/>
    <s v="United States"/>
    <s v="Freeport"/>
    <x v="15"/>
    <n v="11520"/>
    <x v="3"/>
    <s v="OFF-LA-10000262"/>
    <x v="1"/>
    <x v="2"/>
    <s v="Avery 494"/>
    <n v="13.049999999999999"/>
    <x v="2"/>
    <n v="0"/>
    <n v="6.0029999999999992"/>
  </r>
  <r>
    <n v="1346"/>
    <s v="CA-2011-118339"/>
    <x v="2"/>
    <x v="461"/>
    <d v="2011-03-24T00:00:00"/>
    <x v="1"/>
    <s v="BN-11515"/>
    <s v="Bradley Nguyen"/>
    <x v="0"/>
    <s v="United States"/>
    <s v="Lakeville"/>
    <x v="11"/>
    <n v="55044"/>
    <x v="2"/>
    <s v="OFF-AP-10001154"/>
    <x v="1"/>
    <x v="9"/>
    <s v="Bionaire Personal Warm Mist Humidifier/Vaporizer"/>
    <n v="93.78"/>
    <x v="0"/>
    <n v="0"/>
    <n v="36.574200000000005"/>
  </r>
  <r>
    <n v="1347"/>
    <s v="CA-2011-118339"/>
    <x v="2"/>
    <x v="461"/>
    <d v="2011-03-24T00:00:00"/>
    <x v="1"/>
    <s v="BN-11515"/>
    <s v="Bradley Nguyen"/>
    <x v="0"/>
    <s v="United States"/>
    <s v="Lakeville"/>
    <x v="11"/>
    <n v="55044"/>
    <x v="2"/>
    <s v="OFF-PA-10000466"/>
    <x v="1"/>
    <x v="10"/>
    <s v="Memo Book, 100 Message Capacity, 5 3/8” x 11”"/>
    <n v="47.18"/>
    <x v="3"/>
    <n v="0"/>
    <n v="23.59"/>
  </r>
  <r>
    <n v="1348"/>
    <s v="CA-2011-118339"/>
    <x v="2"/>
    <x v="461"/>
    <d v="2011-03-24T00:00:00"/>
    <x v="1"/>
    <s v="BN-11515"/>
    <s v="Bradley Nguyen"/>
    <x v="0"/>
    <s v="United States"/>
    <s v="Lakeville"/>
    <x v="11"/>
    <n v="55044"/>
    <x v="2"/>
    <s v="OFF-AR-10003829"/>
    <x v="1"/>
    <x v="6"/>
    <s v="Newell 35"/>
    <n v="19.68"/>
    <x v="5"/>
    <n v="0"/>
    <n v="5.7071999999999976"/>
  </r>
  <r>
    <n v="1349"/>
    <s v="CA-2011-118339"/>
    <x v="2"/>
    <x v="461"/>
    <d v="2011-03-24T00:00:00"/>
    <x v="1"/>
    <s v="BN-11515"/>
    <s v="Bradley Nguyen"/>
    <x v="0"/>
    <s v="United States"/>
    <s v="Lakeville"/>
    <x v="11"/>
    <n v="55044"/>
    <x v="2"/>
    <s v="OFF-BI-10001758"/>
    <x v="1"/>
    <x v="8"/>
    <s v="Wilson Jones 14 Line Acrylic Coated Pressboard Data Binders"/>
    <n v="53.4"/>
    <x v="12"/>
    <n v="0"/>
    <n v="25.097999999999999"/>
  </r>
  <r>
    <n v="1350"/>
    <s v="CA-2011-118339"/>
    <x v="2"/>
    <x v="461"/>
    <d v="2011-03-24T00:00:00"/>
    <x v="1"/>
    <s v="BN-11515"/>
    <s v="Bradley Nguyen"/>
    <x v="0"/>
    <s v="United States"/>
    <s v="Lakeville"/>
    <x v="11"/>
    <n v="55044"/>
    <x v="2"/>
    <s v="OFF-BI-10000136"/>
    <x v="1"/>
    <x v="8"/>
    <s v="Avery Non-Stick Heavy Duty View Round Locking Ring Binders"/>
    <n v="35.880000000000003"/>
    <x v="5"/>
    <n v="0"/>
    <n v="17.2224"/>
  </r>
  <r>
    <n v="1351"/>
    <s v="CA-2011-153976"/>
    <x v="2"/>
    <x v="462"/>
    <d v="2011-10-08T00:00:00"/>
    <x v="0"/>
    <s v="BP-11290"/>
    <s v="Beth Paige"/>
    <x v="0"/>
    <s v="United States"/>
    <s v="Evanston"/>
    <x v="10"/>
    <n v="60201"/>
    <x v="2"/>
    <s v="FUR-CH-10002880"/>
    <x v="0"/>
    <x v="1"/>
    <s v="Global High-Back Leather Tilter, Burgundy"/>
    <n v="258.279"/>
    <x v="1"/>
    <n v="0.3"/>
    <n v="-70.104300000000023"/>
  </r>
  <r>
    <n v="1352"/>
    <s v="CA-2013-162901"/>
    <x v="0"/>
    <x v="463"/>
    <d v="2013-04-01T00:00:00"/>
    <x v="2"/>
    <s v="AS-10045"/>
    <s v="Aaron Smayling"/>
    <x v="1"/>
    <s v="United States"/>
    <s v="Arlington"/>
    <x v="17"/>
    <n v="22204"/>
    <x v="0"/>
    <s v="OFF-ST-10000649"/>
    <x v="1"/>
    <x v="4"/>
    <s v="Hanging Personal Folder File"/>
    <n v="31.4"/>
    <x v="0"/>
    <n v="0"/>
    <n v="7.8500000000000014"/>
  </r>
  <r>
    <n v="1353"/>
    <s v="CA-2014-162978"/>
    <x v="3"/>
    <x v="464"/>
    <d v="2014-05-10T00:00:00"/>
    <x v="1"/>
    <s v="LW-16990"/>
    <s v="Lindsay Williams"/>
    <x v="1"/>
    <s v="United States"/>
    <s v="San Francisco"/>
    <x v="1"/>
    <n v="94109"/>
    <x v="1"/>
    <s v="TEC-PH-10003092"/>
    <x v="2"/>
    <x v="7"/>
    <s v="Motorola L804"/>
    <n v="183.96"/>
    <x v="2"/>
    <n v="0.2"/>
    <n v="20.695499999999988"/>
  </r>
  <r>
    <n v="1354"/>
    <s v="CA-2014-162978"/>
    <x v="3"/>
    <x v="464"/>
    <d v="2014-05-10T00:00:00"/>
    <x v="1"/>
    <s v="LW-16990"/>
    <s v="Lindsay Williams"/>
    <x v="1"/>
    <s v="United States"/>
    <s v="San Francisco"/>
    <x v="1"/>
    <n v="94109"/>
    <x v="1"/>
    <s v="OFF-PA-10002250"/>
    <x v="1"/>
    <x v="10"/>
    <s v="Things To Do Today Pad"/>
    <n v="17.61"/>
    <x v="1"/>
    <n v="0"/>
    <n v="8.4527999999999999"/>
  </r>
  <r>
    <n v="1355"/>
    <s v="CA-2014-162978"/>
    <x v="3"/>
    <x v="464"/>
    <d v="2014-05-10T00:00:00"/>
    <x v="1"/>
    <s v="LW-16990"/>
    <s v="Lindsay Williams"/>
    <x v="1"/>
    <s v="United States"/>
    <s v="San Francisco"/>
    <x v="1"/>
    <n v="94109"/>
    <x v="1"/>
    <s v="FUR-TA-10003473"/>
    <x v="0"/>
    <x v="3"/>
    <s v="Bretford Rectangular Conference Table Tops"/>
    <n v="300.904"/>
    <x v="7"/>
    <n v="0.2"/>
    <n v="11.283900000000017"/>
  </r>
  <r>
    <n v="1356"/>
    <s v="US-2011-160444"/>
    <x v="2"/>
    <x v="260"/>
    <d v="2011-07-05T00:00:00"/>
    <x v="3"/>
    <s v="DC-12850"/>
    <s v="Dan Campbell"/>
    <x v="0"/>
    <s v="United States"/>
    <s v="Houston"/>
    <x v="5"/>
    <n v="77036"/>
    <x v="2"/>
    <s v="OFF-ST-10001522"/>
    <x v="1"/>
    <x v="4"/>
    <s v="Gould Plastics 18-Pocket Panel Bin, 34w x 5-1/4d x 20-1/2h"/>
    <n v="220.77600000000001"/>
    <x v="1"/>
    <n v="0.2"/>
    <n v="-44.155200000000022"/>
  </r>
  <r>
    <n v="1357"/>
    <s v="US-2011-160444"/>
    <x v="2"/>
    <x v="260"/>
    <d v="2011-07-05T00:00:00"/>
    <x v="3"/>
    <s v="DC-12850"/>
    <s v="Dan Campbell"/>
    <x v="0"/>
    <s v="United States"/>
    <s v="Houston"/>
    <x v="5"/>
    <n v="77036"/>
    <x v="2"/>
    <s v="OFF-ST-10000563"/>
    <x v="1"/>
    <x v="4"/>
    <s v="Fellowes Bankers Box Stor/Drawer Steel Plus"/>
    <n v="281.42400000000004"/>
    <x v="10"/>
    <n v="0.2"/>
    <n v="-35.178000000000004"/>
  </r>
  <r>
    <n v="1358"/>
    <s v="CA-2013-145247"/>
    <x v="0"/>
    <x v="465"/>
    <d v="2013-05-08T00:00:00"/>
    <x v="2"/>
    <s v="ND-18370"/>
    <s v="Natalie DeCherney"/>
    <x v="0"/>
    <s v="United States"/>
    <s v="Louisville"/>
    <x v="0"/>
    <n v="40214"/>
    <x v="0"/>
    <s v="OFF-PA-10003641"/>
    <x v="1"/>
    <x v="10"/>
    <s v="Xerox 1909"/>
    <n v="79.14"/>
    <x v="1"/>
    <n v="0"/>
    <n v="36.404399999999995"/>
  </r>
  <r>
    <n v="1359"/>
    <s v="CA-2014-160045"/>
    <x v="3"/>
    <x v="466"/>
    <d v="2014-04-28T00:00:00"/>
    <x v="2"/>
    <s v="LB-16735"/>
    <s v="Larry Blacks"/>
    <x v="0"/>
    <s v="United States"/>
    <s v="Fort Worth"/>
    <x v="5"/>
    <n v="76106"/>
    <x v="2"/>
    <s v="FUR-FU-10000010"/>
    <x v="0"/>
    <x v="5"/>
    <s v="DAX Value U-Channel Document Frames, Easel Back"/>
    <n v="1.988"/>
    <x v="7"/>
    <n v="0.6"/>
    <n v="-1.4413"/>
  </r>
  <r>
    <n v="1360"/>
    <s v="US-2011-151925"/>
    <x v="2"/>
    <x v="467"/>
    <d v="2011-10-01T00:00:00"/>
    <x v="0"/>
    <s v="KT-16465"/>
    <s v="Kean Takahito"/>
    <x v="0"/>
    <s v="United States"/>
    <s v="Los Angeles"/>
    <x v="1"/>
    <n v="90049"/>
    <x v="1"/>
    <s v="FUR-CH-10002961"/>
    <x v="0"/>
    <x v="1"/>
    <s v="Leather Task Chair, Black"/>
    <n v="145.56800000000001"/>
    <x v="0"/>
    <n v="0.2"/>
    <n v="0"/>
  </r>
  <r>
    <n v="1361"/>
    <s v="CA-2014-125199"/>
    <x v="3"/>
    <x v="15"/>
    <d v="2014-10-26T00:00:00"/>
    <x v="1"/>
    <s v="HM-14860"/>
    <s v="Harry Marie"/>
    <x v="1"/>
    <s v="United States"/>
    <s v="Philadelphia"/>
    <x v="9"/>
    <n v="19120"/>
    <x v="3"/>
    <s v="OFF-AR-10002956"/>
    <x v="1"/>
    <x v="6"/>
    <s v="Boston 16801 Nautilus Battery Pencil Sharpener"/>
    <n v="123.256"/>
    <x v="3"/>
    <n v="0.2"/>
    <n v="9.2441999999999993"/>
  </r>
  <r>
    <n v="1362"/>
    <s v="CA-2014-125199"/>
    <x v="3"/>
    <x v="15"/>
    <d v="2014-10-26T00:00:00"/>
    <x v="1"/>
    <s v="HM-14860"/>
    <s v="Harry Marie"/>
    <x v="1"/>
    <s v="United States"/>
    <s v="Philadelphia"/>
    <x v="9"/>
    <n v="19120"/>
    <x v="3"/>
    <s v="OFF-PA-10004041"/>
    <x v="1"/>
    <x v="10"/>
    <s v="It's Hot Message Books with Stickers, 2 3/4&quot; x 5&quot;"/>
    <n v="23.680000000000003"/>
    <x v="4"/>
    <n v="0.2"/>
    <n v="7.3999999999999995"/>
  </r>
  <r>
    <n v="1363"/>
    <s v="CA-2014-125199"/>
    <x v="3"/>
    <x v="15"/>
    <d v="2014-10-26T00:00:00"/>
    <x v="1"/>
    <s v="HM-14860"/>
    <s v="Harry Marie"/>
    <x v="1"/>
    <s v="United States"/>
    <s v="Philadelphia"/>
    <x v="9"/>
    <n v="19120"/>
    <x v="3"/>
    <s v="TEC-PH-10001336"/>
    <x v="2"/>
    <x v="7"/>
    <s v="Digium D40 VoIP phone"/>
    <n v="309.57600000000002"/>
    <x v="4"/>
    <n v="0.4"/>
    <n v="-56.755600000000015"/>
  </r>
  <r>
    <n v="1364"/>
    <s v="US-2014-155425"/>
    <x v="3"/>
    <x v="468"/>
    <d v="2014-11-12T00:00:00"/>
    <x v="2"/>
    <s v="AB-10600"/>
    <s v="Ann Blume"/>
    <x v="1"/>
    <s v="United States"/>
    <s v="Tucson"/>
    <x v="16"/>
    <n v="85705"/>
    <x v="1"/>
    <s v="OFF-BI-10001036"/>
    <x v="1"/>
    <x v="8"/>
    <s v="Cardinal EasyOpen D-Ring Binders"/>
    <n v="38.388000000000005"/>
    <x v="9"/>
    <n v="0.7"/>
    <n v="-25.591999999999999"/>
  </r>
  <r>
    <n v="1365"/>
    <s v="US-2014-155425"/>
    <x v="3"/>
    <x v="468"/>
    <d v="2014-11-12T00:00:00"/>
    <x v="2"/>
    <s v="AB-10600"/>
    <s v="Ann Blume"/>
    <x v="1"/>
    <s v="United States"/>
    <s v="Tucson"/>
    <x v="16"/>
    <n v="85705"/>
    <x v="1"/>
    <s v="TEC-MA-10003183"/>
    <x v="2"/>
    <x v="15"/>
    <s v="DYMO CardScan Personal V9 Business Card Scanner"/>
    <n v="95.994000000000014"/>
    <x v="0"/>
    <n v="0.7"/>
    <n v="-63.995999999999981"/>
  </r>
  <r>
    <n v="1366"/>
    <s v="US-2014-155425"/>
    <x v="3"/>
    <x v="468"/>
    <d v="2014-11-12T00:00:00"/>
    <x v="2"/>
    <s v="AB-10600"/>
    <s v="Ann Blume"/>
    <x v="1"/>
    <s v="United States"/>
    <s v="Tucson"/>
    <x v="16"/>
    <n v="85705"/>
    <x v="1"/>
    <s v="TEC-AC-10001314"/>
    <x v="2"/>
    <x v="11"/>
    <s v="Case Logic 2.4GHz Wireless Keyboard"/>
    <n v="239.95200000000003"/>
    <x v="5"/>
    <n v="0.2"/>
    <n v="-35.992800000000038"/>
  </r>
  <r>
    <n v="1367"/>
    <s v="US-2014-155425"/>
    <x v="3"/>
    <x v="468"/>
    <d v="2014-11-12T00:00:00"/>
    <x v="2"/>
    <s v="AB-10600"/>
    <s v="Ann Blume"/>
    <x v="1"/>
    <s v="United States"/>
    <s v="Tucson"/>
    <x v="16"/>
    <n v="85705"/>
    <x v="1"/>
    <s v="TEC-PH-10002563"/>
    <x v="2"/>
    <x v="7"/>
    <s v="Adtran 1202752G1"/>
    <n v="201.584"/>
    <x v="0"/>
    <n v="0.2"/>
    <n v="15.118800000000007"/>
  </r>
  <r>
    <n v="1368"/>
    <s v="US-2014-155425"/>
    <x v="3"/>
    <x v="468"/>
    <d v="2014-11-12T00:00:00"/>
    <x v="2"/>
    <s v="AB-10600"/>
    <s v="Ann Blume"/>
    <x v="1"/>
    <s v="United States"/>
    <s v="Tucson"/>
    <x v="16"/>
    <n v="85705"/>
    <x v="1"/>
    <s v="FUR-CH-10003312"/>
    <x v="0"/>
    <x v="1"/>
    <s v="Hon 2090 “Pillow Soft” Series Mid Back Swivel/Tilt Chairs"/>
    <n v="899.13600000000008"/>
    <x v="4"/>
    <n v="0.2"/>
    <n v="-146.10960000000014"/>
  </r>
  <r>
    <n v="1369"/>
    <s v="CA-2014-133249"/>
    <x v="3"/>
    <x v="141"/>
    <d v="2014-07-12T00:00:00"/>
    <x v="2"/>
    <s v="SZ-20035"/>
    <s v="Sam Zeldin"/>
    <x v="2"/>
    <s v="United States"/>
    <s v="Pico Rivera"/>
    <x v="1"/>
    <n v="90660"/>
    <x v="1"/>
    <s v="FUR-FU-10001588"/>
    <x v="0"/>
    <x v="5"/>
    <s v="Deflect-o SuperTray Unbreakable Stackable Tray, Letter, Black"/>
    <n v="145.9"/>
    <x v="2"/>
    <n v="0"/>
    <n v="62.736999999999995"/>
  </r>
  <r>
    <n v="1370"/>
    <s v="US-2012-103471"/>
    <x v="1"/>
    <x v="100"/>
    <d v="2012-12-28T00:00:00"/>
    <x v="1"/>
    <s v="JR-15670"/>
    <s v="Jim Radford"/>
    <x v="0"/>
    <s v="United States"/>
    <s v="Colorado Springs"/>
    <x v="22"/>
    <n v="80906"/>
    <x v="1"/>
    <s v="FUR-BO-10002613"/>
    <x v="0"/>
    <x v="0"/>
    <s v="Atlantic Metals Mobile 4-Shelf Bookcases, Custom Colors"/>
    <n v="590.05800000000011"/>
    <x v="3"/>
    <n v="0.7"/>
    <n v="-786.74400000000026"/>
  </r>
  <r>
    <n v="1371"/>
    <s v="US-2012-103471"/>
    <x v="1"/>
    <x v="100"/>
    <d v="2012-12-28T00:00:00"/>
    <x v="1"/>
    <s v="JR-15670"/>
    <s v="Jim Radford"/>
    <x v="0"/>
    <s v="United States"/>
    <s v="Colorado Springs"/>
    <x v="22"/>
    <n v="80906"/>
    <x v="1"/>
    <s v="OFF-AR-10003405"/>
    <x v="1"/>
    <x v="6"/>
    <s v="Dixon My First Ticonderoga Pencil, #2"/>
    <n v="14.04"/>
    <x v="1"/>
    <n v="0.2"/>
    <n v="1.5794999999999986"/>
  </r>
  <r>
    <n v="1372"/>
    <s v="CA-2014-136672"/>
    <x v="3"/>
    <x v="469"/>
    <d v="2014-03-13T00:00:00"/>
    <x v="1"/>
    <s v="MG-17890"/>
    <s v="Michael Granlund"/>
    <x v="2"/>
    <s v="United States"/>
    <s v="Clinton"/>
    <x v="39"/>
    <n v="20735"/>
    <x v="3"/>
    <s v="TEC-AC-10004510"/>
    <x v="2"/>
    <x v="11"/>
    <s v="Logitech Desktop MK120 Mouse and keyboard Combo"/>
    <n v="49.08"/>
    <x v="1"/>
    <n v="0"/>
    <n v="4.9079999999999977"/>
  </r>
  <r>
    <n v="1373"/>
    <s v="US-2011-157021"/>
    <x v="2"/>
    <x v="470"/>
    <d v="2011-04-06T00:00:00"/>
    <x v="0"/>
    <s v="KM-16720"/>
    <s v="Kunst Miller"/>
    <x v="0"/>
    <s v="United States"/>
    <s v="Vallejo"/>
    <x v="1"/>
    <n v="94591"/>
    <x v="1"/>
    <s v="OFF-LA-10002312"/>
    <x v="1"/>
    <x v="2"/>
    <s v="Avery 490"/>
    <n v="29.6"/>
    <x v="0"/>
    <n v="0"/>
    <n v="14.8"/>
  </r>
  <r>
    <n v="1374"/>
    <s v="US-2011-157021"/>
    <x v="2"/>
    <x v="470"/>
    <d v="2011-04-06T00:00:00"/>
    <x v="0"/>
    <s v="KM-16720"/>
    <s v="Kunst Miller"/>
    <x v="0"/>
    <s v="United States"/>
    <s v="Vallejo"/>
    <x v="1"/>
    <n v="94591"/>
    <x v="1"/>
    <s v="OFF-BI-10000042"/>
    <x v="1"/>
    <x v="8"/>
    <s v="Pressboard Data Binder, Crimson, 12&quot; X 8 1/2&quot;"/>
    <n v="17.088000000000001"/>
    <x v="4"/>
    <n v="0.2"/>
    <n v="5.5535999999999994"/>
  </r>
  <r>
    <n v="1375"/>
    <s v="CA-2012-120362"/>
    <x v="1"/>
    <x v="471"/>
    <d v="2012-09-19T00:00:00"/>
    <x v="1"/>
    <s v="CA-12265"/>
    <s v="Christina Anderson"/>
    <x v="0"/>
    <s v="United States"/>
    <s v="Provo"/>
    <x v="7"/>
    <n v="84604"/>
    <x v="1"/>
    <s v="FUR-TA-10003008"/>
    <x v="0"/>
    <x v="3"/>
    <s v="Lesro Round Back Collection Coffee Table, End Table"/>
    <n v="912.75"/>
    <x v="2"/>
    <n v="0"/>
    <n v="118.65750000000006"/>
  </r>
  <r>
    <n v="1376"/>
    <s v="CA-2011-126361"/>
    <x v="2"/>
    <x v="472"/>
    <d v="2011-08-09T00:00:00"/>
    <x v="0"/>
    <s v="VD-21670"/>
    <s v="Valerie Dominguez"/>
    <x v="0"/>
    <s v="United States"/>
    <s v="Pleasant Grove"/>
    <x v="7"/>
    <n v="84062"/>
    <x v="1"/>
    <s v="OFF-AP-10003590"/>
    <x v="1"/>
    <x v="9"/>
    <s v="Hoover WindTunnel Plus Canister Vacuum"/>
    <n v="1089.75"/>
    <x v="1"/>
    <n v="0"/>
    <n v="305.13000000000011"/>
  </r>
  <r>
    <n v="1377"/>
    <s v="CA-2011-126361"/>
    <x v="2"/>
    <x v="472"/>
    <d v="2011-08-09T00:00:00"/>
    <x v="0"/>
    <s v="VD-21670"/>
    <s v="Valerie Dominguez"/>
    <x v="0"/>
    <s v="United States"/>
    <s v="Pleasant Grove"/>
    <x v="7"/>
    <n v="84062"/>
    <x v="1"/>
    <s v="OFF-PA-10000806"/>
    <x v="1"/>
    <x v="10"/>
    <s v="Xerox 1934"/>
    <n v="447.84"/>
    <x v="8"/>
    <n v="0"/>
    <n v="219.44159999999999"/>
  </r>
  <r>
    <n v="1378"/>
    <s v="CA-2011-126361"/>
    <x v="2"/>
    <x v="472"/>
    <d v="2011-08-09T00:00:00"/>
    <x v="0"/>
    <s v="VD-21670"/>
    <s v="Valerie Dominguez"/>
    <x v="0"/>
    <s v="United States"/>
    <s v="Pleasant Grove"/>
    <x v="7"/>
    <n v="84062"/>
    <x v="1"/>
    <s v="OFF-AR-10000896"/>
    <x v="1"/>
    <x v="6"/>
    <s v="Newell 329"/>
    <n v="16.399999999999999"/>
    <x v="2"/>
    <n v="0"/>
    <n v="4.2639999999999993"/>
  </r>
  <r>
    <n v="1379"/>
    <s v="CA-2011-126361"/>
    <x v="2"/>
    <x v="472"/>
    <d v="2011-08-09T00:00:00"/>
    <x v="0"/>
    <s v="VD-21670"/>
    <s v="Valerie Dominguez"/>
    <x v="0"/>
    <s v="United States"/>
    <s v="Pleasant Grove"/>
    <x v="7"/>
    <n v="84062"/>
    <x v="1"/>
    <s v="TEC-PH-10002310"/>
    <x v="2"/>
    <x v="7"/>
    <s v="Panasonic KX T7731-B Digital phone"/>
    <n v="399.96000000000004"/>
    <x v="2"/>
    <n v="0.2"/>
    <n v="34.996499999999969"/>
  </r>
  <r>
    <n v="1380"/>
    <s v="CA-2011-126361"/>
    <x v="2"/>
    <x v="472"/>
    <d v="2011-08-09T00:00:00"/>
    <x v="0"/>
    <s v="VD-21670"/>
    <s v="Valerie Dominguez"/>
    <x v="0"/>
    <s v="United States"/>
    <s v="Pleasant Grove"/>
    <x v="7"/>
    <n v="84062"/>
    <x v="1"/>
    <s v="OFF-ST-10002289"/>
    <x v="1"/>
    <x v="4"/>
    <s v="Safco Wire Cube Shelving System, For Use as 4 or 5 14&quot; Cubes, Black"/>
    <n v="158.9"/>
    <x v="2"/>
    <n v="0"/>
    <n v="7.9449999999999932"/>
  </r>
  <r>
    <n v="1381"/>
    <s v="CA-2011-126361"/>
    <x v="2"/>
    <x v="472"/>
    <d v="2011-08-09T00:00:00"/>
    <x v="0"/>
    <s v="VD-21670"/>
    <s v="Valerie Dominguez"/>
    <x v="0"/>
    <s v="United States"/>
    <s v="Pleasant Grove"/>
    <x v="7"/>
    <n v="84062"/>
    <x v="1"/>
    <s v="OFF-BI-10002852"/>
    <x v="1"/>
    <x v="8"/>
    <s v="Ibico Standard Transparent Covers"/>
    <n v="13.184000000000001"/>
    <x v="7"/>
    <n v="0.2"/>
    <n v="4.7792000000000003"/>
  </r>
  <r>
    <n v="1382"/>
    <s v="US-2013-100566"/>
    <x v="0"/>
    <x v="323"/>
    <d v="2013-09-10T00:00:00"/>
    <x v="1"/>
    <s v="JK-16120"/>
    <s v="Julie Kriz"/>
    <x v="2"/>
    <s v="United States"/>
    <s v="Aurora"/>
    <x v="10"/>
    <n v="60505"/>
    <x v="2"/>
    <s v="FUR-FU-10003394"/>
    <x v="0"/>
    <x v="5"/>
    <s v="Tenex &quot;The Solids&quot; Textured Chair Mats"/>
    <n v="83.951999999999998"/>
    <x v="1"/>
    <n v="0.6"/>
    <n v="-90.24839999999999"/>
  </r>
  <r>
    <n v="1383"/>
    <s v="US-2013-108504"/>
    <x v="0"/>
    <x v="473"/>
    <d v="2013-02-05T00:00:00"/>
    <x v="3"/>
    <s v="PP-18955"/>
    <s v="Paul Prost"/>
    <x v="2"/>
    <s v="United States"/>
    <s v="Smyrna"/>
    <x v="32"/>
    <n v="30080"/>
    <x v="0"/>
    <s v="OFF-ST-10002344"/>
    <x v="1"/>
    <x v="4"/>
    <s v="Carina 42&quot;Hx23 3/4&quot;W Media Storage Unit"/>
    <n v="80.98"/>
    <x v="7"/>
    <n v="0"/>
    <n v="1.6196000000000055"/>
  </r>
  <r>
    <n v="1384"/>
    <s v="US-2013-108504"/>
    <x v="0"/>
    <x v="473"/>
    <d v="2013-02-05T00:00:00"/>
    <x v="3"/>
    <s v="PP-18955"/>
    <s v="Paul Prost"/>
    <x v="2"/>
    <s v="United States"/>
    <s v="Smyrna"/>
    <x v="32"/>
    <n v="30080"/>
    <x v="0"/>
    <s v="OFF-PA-10001289"/>
    <x v="1"/>
    <x v="10"/>
    <s v="White Computer Printout Paper by Universal"/>
    <n v="348.84"/>
    <x v="6"/>
    <n v="0"/>
    <n v="170.9316"/>
  </r>
  <r>
    <n v="1385"/>
    <s v="US-2013-108504"/>
    <x v="0"/>
    <x v="473"/>
    <d v="2013-02-05T00:00:00"/>
    <x v="3"/>
    <s v="PP-18955"/>
    <s v="Paul Prost"/>
    <x v="2"/>
    <s v="United States"/>
    <s v="Smyrna"/>
    <x v="32"/>
    <n v="30080"/>
    <x v="0"/>
    <s v="OFF-FA-10000053"/>
    <x v="1"/>
    <x v="13"/>
    <s v="Revere Boxed Rubber Bands by Revere"/>
    <n v="9.4499999999999993"/>
    <x v="2"/>
    <n v="0"/>
    <n v="0.18900000000000028"/>
  </r>
  <r>
    <n v="1386"/>
    <s v="US-2013-108504"/>
    <x v="0"/>
    <x v="473"/>
    <d v="2013-02-05T00:00:00"/>
    <x v="3"/>
    <s v="PP-18955"/>
    <s v="Paul Prost"/>
    <x v="2"/>
    <s v="United States"/>
    <s v="Smyrna"/>
    <x v="32"/>
    <n v="30080"/>
    <x v="0"/>
    <s v="FUR-FU-10004091"/>
    <x v="0"/>
    <x v="5"/>
    <s v="Eldon 200 Class Desk Accessories, Black"/>
    <n v="18.84"/>
    <x v="1"/>
    <n v="0"/>
    <n v="7.1592000000000002"/>
  </r>
  <r>
    <n v="1387"/>
    <s v="US-2013-108504"/>
    <x v="0"/>
    <x v="473"/>
    <d v="2013-02-05T00:00:00"/>
    <x v="3"/>
    <s v="PP-18955"/>
    <s v="Paul Prost"/>
    <x v="2"/>
    <s v="United States"/>
    <s v="Smyrna"/>
    <x v="32"/>
    <n v="30080"/>
    <x v="0"/>
    <s v="FUR-BO-10004015"/>
    <x v="0"/>
    <x v="0"/>
    <s v="Bush Andora Bookcase, Maple/Graphite Gray Finish"/>
    <n v="239.98"/>
    <x v="0"/>
    <n v="0"/>
    <n v="52.795599999999979"/>
  </r>
  <r>
    <n v="1388"/>
    <s v="US-2013-108504"/>
    <x v="0"/>
    <x v="473"/>
    <d v="2013-02-05T00:00:00"/>
    <x v="3"/>
    <s v="PP-18955"/>
    <s v="Paul Prost"/>
    <x v="2"/>
    <s v="United States"/>
    <s v="Smyrna"/>
    <x v="32"/>
    <n v="30080"/>
    <x v="0"/>
    <s v="OFF-EN-10003001"/>
    <x v="1"/>
    <x v="12"/>
    <s v="Ames Color-File Green Diamond Border X-ray Mailers"/>
    <n v="167.96"/>
    <x v="0"/>
    <n v="0"/>
    <n v="78.941199999999995"/>
  </r>
  <r>
    <n v="1389"/>
    <s v="US-2013-108504"/>
    <x v="0"/>
    <x v="473"/>
    <d v="2013-02-05T00:00:00"/>
    <x v="3"/>
    <s v="PP-18955"/>
    <s v="Paul Prost"/>
    <x v="2"/>
    <s v="United States"/>
    <s v="Smyrna"/>
    <x v="32"/>
    <n v="30080"/>
    <x v="0"/>
    <s v="TEC-PH-10000215"/>
    <x v="2"/>
    <x v="7"/>
    <s v="Plantronics Cordless Phone Headset with In-line Volume - M214C"/>
    <n v="104.85000000000001"/>
    <x v="1"/>
    <n v="0"/>
    <n v="28.309500000000007"/>
  </r>
  <r>
    <n v="1390"/>
    <s v="US-2013-108504"/>
    <x v="0"/>
    <x v="473"/>
    <d v="2013-02-05T00:00:00"/>
    <x v="3"/>
    <s v="PP-18955"/>
    <s v="Paul Prost"/>
    <x v="2"/>
    <s v="United States"/>
    <s v="Smyrna"/>
    <x v="32"/>
    <n v="30080"/>
    <x v="0"/>
    <s v="TEC-PH-10003645"/>
    <x v="2"/>
    <x v="7"/>
    <s v="Aastra 57i VoIP phone"/>
    <n v="484.83000000000004"/>
    <x v="1"/>
    <n v="0"/>
    <n v="126.05580000000002"/>
  </r>
  <r>
    <n v="1391"/>
    <s v="US-2013-108504"/>
    <x v="0"/>
    <x v="473"/>
    <d v="2013-02-05T00:00:00"/>
    <x v="3"/>
    <s v="PP-18955"/>
    <s v="Paul Prost"/>
    <x v="2"/>
    <s v="United States"/>
    <s v="Smyrna"/>
    <x v="32"/>
    <n v="30080"/>
    <x v="0"/>
    <s v="OFF-PA-10000357"/>
    <x v="1"/>
    <x v="10"/>
    <s v="White Dual Perf Computer Printout Paper, 2700 Sheets, 1 Part, Heavyweight, 20 lbs., 14 7/8 x 11"/>
    <n v="122.97"/>
    <x v="1"/>
    <n v="0"/>
    <n v="60.255300000000005"/>
  </r>
  <r>
    <n v="1392"/>
    <s v="US-2013-108504"/>
    <x v="0"/>
    <x v="473"/>
    <d v="2013-02-05T00:00:00"/>
    <x v="3"/>
    <s v="PP-18955"/>
    <s v="Paul Prost"/>
    <x v="2"/>
    <s v="United States"/>
    <s v="Smyrna"/>
    <x v="32"/>
    <n v="30080"/>
    <x v="0"/>
    <s v="OFF-ST-10004804"/>
    <x v="1"/>
    <x v="4"/>
    <s v="Belkin 19&quot; Vented Equipment Shelf, Black"/>
    <n v="154.44"/>
    <x v="1"/>
    <n v="0"/>
    <n v="1.5444000000000031"/>
  </r>
  <r>
    <n v="1393"/>
    <s v="US-2013-108504"/>
    <x v="0"/>
    <x v="473"/>
    <d v="2013-02-05T00:00:00"/>
    <x v="3"/>
    <s v="PP-18955"/>
    <s v="Paul Prost"/>
    <x v="2"/>
    <s v="United States"/>
    <s v="Smyrna"/>
    <x v="32"/>
    <n v="30080"/>
    <x v="0"/>
    <s v="OFF-PA-10003892"/>
    <x v="1"/>
    <x v="10"/>
    <s v="Xerox 1943"/>
    <n v="342.37"/>
    <x v="3"/>
    <n v="0"/>
    <n v="160.91389999999998"/>
  </r>
  <r>
    <n v="1394"/>
    <s v="CA-2014-124828"/>
    <x v="3"/>
    <x v="445"/>
    <d v="2014-07-05T00:00:00"/>
    <x v="2"/>
    <s v="YS-21880"/>
    <s v="Yana Sorensen"/>
    <x v="1"/>
    <s v="United States"/>
    <s v="Burlington"/>
    <x v="3"/>
    <n v="27217"/>
    <x v="0"/>
    <s v="OFF-AR-10003514"/>
    <x v="1"/>
    <x v="6"/>
    <s v="4009 Highlighters by Sanford"/>
    <n v="9.5519999999999996"/>
    <x v="1"/>
    <n v="0.2"/>
    <n v="1.5521999999999991"/>
  </r>
  <r>
    <n v="1395"/>
    <s v="US-2014-117247"/>
    <x v="3"/>
    <x v="449"/>
    <d v="2014-10-15T00:00:00"/>
    <x v="1"/>
    <s v="CK-12760"/>
    <s v="Cyma Kinney"/>
    <x v="1"/>
    <s v="United States"/>
    <s v="Aurora"/>
    <x v="10"/>
    <n v="60505"/>
    <x v="2"/>
    <s v="FUR-TA-10002958"/>
    <x v="0"/>
    <x v="3"/>
    <s v="Bevis Oval Conference Table, Walnut"/>
    <n v="652.45000000000005"/>
    <x v="2"/>
    <n v="0.5"/>
    <n v="-430.61700000000019"/>
  </r>
  <r>
    <n v="1396"/>
    <s v="US-2014-117247"/>
    <x v="3"/>
    <x v="449"/>
    <d v="2014-10-15T00:00:00"/>
    <x v="1"/>
    <s v="CK-12760"/>
    <s v="Cyma Kinney"/>
    <x v="1"/>
    <s v="United States"/>
    <s v="Aurora"/>
    <x v="10"/>
    <n v="60505"/>
    <x v="2"/>
    <s v="FUR-TA-10001676"/>
    <x v="0"/>
    <x v="3"/>
    <s v="Hon 61000 Series Interactive Training Tables"/>
    <n v="66.644999999999996"/>
    <x v="1"/>
    <n v="0.5"/>
    <n v="-42.652799999999999"/>
  </r>
  <r>
    <n v="1397"/>
    <s v="CA-2013-124485"/>
    <x v="0"/>
    <x v="390"/>
    <d v="2013-11-27T00:00:00"/>
    <x v="2"/>
    <s v="NC-18340"/>
    <s v="Nat Carroll"/>
    <x v="0"/>
    <s v="United States"/>
    <s v="New York City"/>
    <x v="15"/>
    <n v="10035"/>
    <x v="3"/>
    <s v="OFF-BI-10000822"/>
    <x v="1"/>
    <x v="8"/>
    <s v="Acco PRESSTEX Data Binder with Storage Hooks, Light Blue, 9 1/2&quot; X 11&quot;"/>
    <n v="17.216000000000001"/>
    <x v="4"/>
    <n v="0.2"/>
    <n v="6.025599999999999"/>
  </r>
  <r>
    <n v="1398"/>
    <s v="CA-2013-124485"/>
    <x v="0"/>
    <x v="390"/>
    <d v="2013-11-27T00:00:00"/>
    <x v="2"/>
    <s v="NC-18340"/>
    <s v="Nat Carroll"/>
    <x v="0"/>
    <s v="United States"/>
    <s v="New York City"/>
    <x v="15"/>
    <n v="10035"/>
    <x v="3"/>
    <s v="OFF-PA-10004971"/>
    <x v="1"/>
    <x v="10"/>
    <s v="Xerox 196"/>
    <n v="11.56"/>
    <x v="0"/>
    <n v="0"/>
    <n v="5.6644000000000005"/>
  </r>
  <r>
    <n v="1399"/>
    <s v="CA-2013-124485"/>
    <x v="0"/>
    <x v="390"/>
    <d v="2013-11-27T00:00:00"/>
    <x v="2"/>
    <s v="NC-18340"/>
    <s v="Nat Carroll"/>
    <x v="0"/>
    <s v="United States"/>
    <s v="New York City"/>
    <x v="15"/>
    <n v="10035"/>
    <x v="3"/>
    <s v="TEC-AC-10002323"/>
    <x v="2"/>
    <x v="11"/>
    <s v="SanDisk Ultra 32 GB MicroSDHC Class 10 Memory Card"/>
    <n v="88.4"/>
    <x v="4"/>
    <n v="0"/>
    <n v="11.492000000000004"/>
  </r>
  <r>
    <n v="1400"/>
    <s v="CA-2013-124485"/>
    <x v="0"/>
    <x v="390"/>
    <d v="2013-11-27T00:00:00"/>
    <x v="2"/>
    <s v="NC-18340"/>
    <s v="Nat Carroll"/>
    <x v="0"/>
    <s v="United States"/>
    <s v="New York City"/>
    <x v="15"/>
    <n v="10035"/>
    <x v="3"/>
    <s v="OFF-PA-10004888"/>
    <x v="1"/>
    <x v="10"/>
    <s v="Xerox 217"/>
    <n v="6.48"/>
    <x v="7"/>
    <n v="0"/>
    <n v="3.1104000000000003"/>
  </r>
  <r>
    <n v="1401"/>
    <s v="CA-2013-159212"/>
    <x v="0"/>
    <x v="474"/>
    <d v="2013-11-06T00:00:00"/>
    <x v="1"/>
    <s v="KM-16375"/>
    <s v="Katherine Murray"/>
    <x v="2"/>
    <s v="United States"/>
    <s v="Salem"/>
    <x v="17"/>
    <n v="24153"/>
    <x v="0"/>
    <s v="TEC-PH-10003988"/>
    <x v="2"/>
    <x v="7"/>
    <s v="LF Elite 3D Dazzle Designer Hard Case Cover, Lf Stylus Pen and Wiper For Apple Iphone 5c Mini Lite"/>
    <n v="21.8"/>
    <x v="0"/>
    <n v="0"/>
    <n v="6.104000000000001"/>
  </r>
  <r>
    <n v="1402"/>
    <s v="CA-2013-159212"/>
    <x v="0"/>
    <x v="474"/>
    <d v="2013-11-06T00:00:00"/>
    <x v="1"/>
    <s v="KM-16375"/>
    <s v="Katherine Murray"/>
    <x v="2"/>
    <s v="United States"/>
    <s v="Salem"/>
    <x v="17"/>
    <n v="24153"/>
    <x v="0"/>
    <s v="OFF-EN-10002230"/>
    <x v="1"/>
    <x v="12"/>
    <s v="Airmail Envelopes"/>
    <n v="251.79000000000002"/>
    <x v="1"/>
    <n v="0"/>
    <n v="118.34129999999999"/>
  </r>
  <r>
    <n v="1403"/>
    <s v="US-2013-161396"/>
    <x v="0"/>
    <x v="475"/>
    <d v="2013-04-26T00:00:00"/>
    <x v="1"/>
    <s v="GM-14455"/>
    <s v="Gary Mitchum"/>
    <x v="2"/>
    <s v="United States"/>
    <s v="Columbus"/>
    <x v="24"/>
    <n v="43229"/>
    <x v="3"/>
    <s v="FUR-TA-10002622"/>
    <x v="0"/>
    <x v="3"/>
    <s v="Bush Andora Conference Table, Maple/Graphite Gray Finish"/>
    <n v="205.17599999999999"/>
    <x v="0"/>
    <n v="0.4"/>
    <n v="-58.133199999999988"/>
  </r>
  <r>
    <n v="1404"/>
    <s v="US-2013-161396"/>
    <x v="0"/>
    <x v="475"/>
    <d v="2013-04-26T00:00:00"/>
    <x v="1"/>
    <s v="GM-14455"/>
    <s v="Gary Mitchum"/>
    <x v="2"/>
    <s v="United States"/>
    <s v="Columbus"/>
    <x v="24"/>
    <n v="43229"/>
    <x v="3"/>
    <s v="OFF-PA-10000418"/>
    <x v="1"/>
    <x v="10"/>
    <s v="Xerox 189"/>
    <n v="419.4"/>
    <x v="2"/>
    <n v="0.2"/>
    <n v="146.79"/>
  </r>
  <r>
    <n v="1405"/>
    <s v="US-2011-118486"/>
    <x v="2"/>
    <x v="322"/>
    <d v="2011-04-08T00:00:00"/>
    <x v="2"/>
    <s v="SD-20485"/>
    <s v="Shirley Daniels"/>
    <x v="2"/>
    <s v="United States"/>
    <s v="Philadelphia"/>
    <x v="9"/>
    <n v="19143"/>
    <x v="3"/>
    <s v="OFF-SU-10004498"/>
    <x v="1"/>
    <x v="14"/>
    <s v="Martin-Yale Premier Letter Opener"/>
    <n v="10.304000000000002"/>
    <x v="7"/>
    <n v="0.2"/>
    <n v="-2.1896000000000004"/>
  </r>
  <r>
    <n v="1406"/>
    <s v="US-2011-118486"/>
    <x v="2"/>
    <x v="322"/>
    <d v="2011-04-08T00:00:00"/>
    <x v="2"/>
    <s v="SD-20485"/>
    <s v="Shirley Daniels"/>
    <x v="2"/>
    <s v="United States"/>
    <s v="Philadelphia"/>
    <x v="9"/>
    <n v="19143"/>
    <x v="3"/>
    <s v="FUR-TA-10001039"/>
    <x v="0"/>
    <x v="3"/>
    <s v="KI Adjustable-Height Table"/>
    <n v="154.76400000000001"/>
    <x v="1"/>
    <n v="0.4"/>
    <n v="-36.11160000000001"/>
  </r>
  <r>
    <n v="1407"/>
    <s v="US-2011-118486"/>
    <x v="2"/>
    <x v="322"/>
    <d v="2011-04-08T00:00:00"/>
    <x v="2"/>
    <s v="SD-20485"/>
    <s v="Shirley Daniels"/>
    <x v="2"/>
    <s v="United States"/>
    <s v="Philadelphia"/>
    <x v="9"/>
    <n v="19143"/>
    <x v="3"/>
    <s v="TEC-AC-10004659"/>
    <x v="2"/>
    <x v="11"/>
    <s v="Imation Secure+ Hardware Encrypted USB 2.0 Flash Drive; 16GB"/>
    <n v="116.78399999999999"/>
    <x v="0"/>
    <n v="0.2"/>
    <n v="21.896999999999991"/>
  </r>
  <r>
    <n v="1408"/>
    <s v="CA-2013-130407"/>
    <x v="0"/>
    <x v="476"/>
    <d v="2013-09-07T00:00:00"/>
    <x v="1"/>
    <s v="KD-16270"/>
    <s v="Karen Daniels"/>
    <x v="0"/>
    <s v="United States"/>
    <s v="New York City"/>
    <x v="15"/>
    <n v="10024"/>
    <x v="3"/>
    <s v="OFF-AR-10002240"/>
    <x v="1"/>
    <x v="6"/>
    <s v="Panasonic KP-150 Electric Pencil Sharpener"/>
    <n v="75.48"/>
    <x v="0"/>
    <n v="0"/>
    <n v="19.6248"/>
  </r>
  <r>
    <n v="1409"/>
    <s v="CA-2013-130407"/>
    <x v="0"/>
    <x v="476"/>
    <d v="2013-09-07T00:00:00"/>
    <x v="1"/>
    <s v="KD-16270"/>
    <s v="Karen Daniels"/>
    <x v="0"/>
    <s v="United States"/>
    <s v="New York City"/>
    <x v="15"/>
    <n v="10024"/>
    <x v="3"/>
    <s v="FUR-FU-10001967"/>
    <x v="0"/>
    <x v="5"/>
    <s v="Telescoping Adjustable Floor Lamp"/>
    <n v="39.979999999999997"/>
    <x v="0"/>
    <n v="0"/>
    <n v="9.9949999999999974"/>
  </r>
  <r>
    <n v="1410"/>
    <s v="US-2013-122245"/>
    <x v="0"/>
    <x v="477"/>
    <d v="2013-10-01T00:00:00"/>
    <x v="1"/>
    <s v="AB-10105"/>
    <s v="Adrian Barton"/>
    <x v="0"/>
    <s v="United States"/>
    <s v="Phoenix"/>
    <x v="16"/>
    <n v="85023"/>
    <x v="1"/>
    <s v="FUR-TA-10002356"/>
    <x v="0"/>
    <x v="3"/>
    <s v="Bevis Boat-Shaped Conference Table"/>
    <n v="393.16500000000002"/>
    <x v="1"/>
    <n v="0.5"/>
    <n v="-204.44580000000005"/>
  </r>
  <r>
    <n v="1411"/>
    <s v="CA-2014-105144"/>
    <x v="3"/>
    <x v="259"/>
    <d v="2014-11-12T00:00:00"/>
    <x v="1"/>
    <s v="SZ-20035"/>
    <s v="Sam Zeldin"/>
    <x v="2"/>
    <s v="United States"/>
    <s v="Grand Prairie"/>
    <x v="5"/>
    <n v="75051"/>
    <x v="2"/>
    <s v="OFF-LA-10003923"/>
    <x v="1"/>
    <x v="2"/>
    <s v="Alphabetical Labels for Top Tab Filing"/>
    <n v="23.680000000000003"/>
    <x v="0"/>
    <n v="0.2"/>
    <n v="8.879999999999999"/>
  </r>
  <r>
    <n v="1412"/>
    <s v="CA-2013-136329"/>
    <x v="0"/>
    <x v="478"/>
    <d v="2013-07-14T00:00:00"/>
    <x v="1"/>
    <s v="JD-15895"/>
    <s v="Jonathan Doherty"/>
    <x v="1"/>
    <s v="United States"/>
    <s v="New York City"/>
    <x v="15"/>
    <n v="10035"/>
    <x v="3"/>
    <s v="FUR-CH-10002335"/>
    <x v="0"/>
    <x v="1"/>
    <s v="Hon GuestStacker Chair"/>
    <n v="408.00599999999997"/>
    <x v="0"/>
    <n v="0.1"/>
    <n v="72.534400000000005"/>
  </r>
  <r>
    <n v="1413"/>
    <s v="CA-2013-136329"/>
    <x v="0"/>
    <x v="478"/>
    <d v="2013-07-14T00:00:00"/>
    <x v="1"/>
    <s v="JD-15895"/>
    <s v="Jonathan Doherty"/>
    <x v="1"/>
    <s v="United States"/>
    <s v="New York City"/>
    <x v="15"/>
    <n v="10035"/>
    <x v="3"/>
    <s v="FUR-FU-10000723"/>
    <x v="0"/>
    <x v="5"/>
    <s v="Deflect-o EconoMat Studded, No Bevel Mat for Low Pile Carpeting"/>
    <n v="165.28"/>
    <x v="4"/>
    <n v="0"/>
    <n v="14.875200000000007"/>
  </r>
  <r>
    <n v="1414"/>
    <s v="CA-2011-146640"/>
    <x v="2"/>
    <x v="479"/>
    <d v="2011-07-05T00:00:00"/>
    <x v="1"/>
    <s v="HA-14905"/>
    <s v="Helen Abelman"/>
    <x v="0"/>
    <s v="United States"/>
    <s v="New York City"/>
    <x v="15"/>
    <n v="10024"/>
    <x v="3"/>
    <s v="OFF-BI-10002867"/>
    <x v="1"/>
    <x v="8"/>
    <s v="GBC Recycled Regency Composition Covers"/>
    <n v="334.76800000000003"/>
    <x v="3"/>
    <n v="0.2"/>
    <n v="108.79959999999997"/>
  </r>
  <r>
    <n v="1415"/>
    <s v="CA-2014-115994"/>
    <x v="3"/>
    <x v="480"/>
    <d v="2014-02-01T00:00:00"/>
    <x v="0"/>
    <s v="BT-11305"/>
    <s v="Beth Thompson"/>
    <x v="2"/>
    <s v="United States"/>
    <s v="Costa Mesa"/>
    <x v="1"/>
    <n v="92627"/>
    <x v="1"/>
    <s v="TEC-AC-10000580"/>
    <x v="2"/>
    <x v="11"/>
    <s v="Logitech G13 Programmable Gameboard with LCD Display"/>
    <n v="239.96999999999997"/>
    <x v="1"/>
    <n v="0"/>
    <n v="26.39670000000001"/>
  </r>
  <r>
    <n v="1416"/>
    <s v="CA-2014-115994"/>
    <x v="3"/>
    <x v="480"/>
    <d v="2014-02-01T00:00:00"/>
    <x v="0"/>
    <s v="BT-11305"/>
    <s v="Beth Thompson"/>
    <x v="2"/>
    <s v="United States"/>
    <s v="Costa Mesa"/>
    <x v="1"/>
    <n v="92627"/>
    <x v="1"/>
    <s v="FUR-FU-10003976"/>
    <x v="0"/>
    <x v="5"/>
    <s v="DAX Executive Solid Wood Document Frame, Desktop or Hang, Mahogany, 5 x 7"/>
    <n v="37.74"/>
    <x v="1"/>
    <n v="0"/>
    <n v="12.831599999999996"/>
  </r>
  <r>
    <n v="1417"/>
    <s v="CA-2012-126697"/>
    <x v="1"/>
    <x v="481"/>
    <d v="2012-09-24T00:00:00"/>
    <x v="2"/>
    <s v="SV-20815"/>
    <s v="Stuart Van"/>
    <x v="1"/>
    <s v="United States"/>
    <s v="Houston"/>
    <x v="5"/>
    <n v="77041"/>
    <x v="2"/>
    <s v="TEC-PH-10002922"/>
    <x v="2"/>
    <x v="7"/>
    <s v="ShoreTel ShorePhone IP 230 VoIP phone"/>
    <n v="946.34400000000005"/>
    <x v="3"/>
    <n v="0.2"/>
    <n v="118.29299999999989"/>
  </r>
  <r>
    <n v="1418"/>
    <s v="CA-2012-126697"/>
    <x v="1"/>
    <x v="481"/>
    <d v="2012-09-24T00:00:00"/>
    <x v="2"/>
    <s v="SV-20815"/>
    <s v="Stuart Van"/>
    <x v="1"/>
    <s v="United States"/>
    <s v="Houston"/>
    <x v="5"/>
    <n v="77041"/>
    <x v="2"/>
    <s v="TEC-AC-10004353"/>
    <x v="2"/>
    <x v="11"/>
    <s v="Hypercom P1300 Pinpad"/>
    <n v="151.20000000000002"/>
    <x v="1"/>
    <n v="0.2"/>
    <n v="32.130000000000003"/>
  </r>
  <r>
    <n v="1419"/>
    <s v="CA-2012-126697"/>
    <x v="1"/>
    <x v="481"/>
    <d v="2012-09-24T00:00:00"/>
    <x v="2"/>
    <s v="SV-20815"/>
    <s v="Stuart Van"/>
    <x v="1"/>
    <s v="United States"/>
    <s v="Houston"/>
    <x v="5"/>
    <n v="77041"/>
    <x v="2"/>
    <s v="FUR-FU-10001706"/>
    <x v="0"/>
    <x v="5"/>
    <s v="Longer-Life Soft White Bulbs"/>
    <n v="4.9280000000000008"/>
    <x v="4"/>
    <n v="0.6"/>
    <n v="-1.4783999999999997"/>
  </r>
  <r>
    <n v="1420"/>
    <s v="CA-2012-124800"/>
    <x v="1"/>
    <x v="120"/>
    <d v="2012-09-30T00:00:00"/>
    <x v="1"/>
    <s v="RW-19540"/>
    <s v="Rick Wilson"/>
    <x v="1"/>
    <s v="United States"/>
    <s v="Mesa"/>
    <x v="16"/>
    <n v="85204"/>
    <x v="1"/>
    <s v="OFF-PA-10000501"/>
    <x v="1"/>
    <x v="10"/>
    <s v="Petty Cash Envelope"/>
    <n v="86.272000000000006"/>
    <x v="4"/>
    <n v="0.2"/>
    <n v="31.273599999999998"/>
  </r>
  <r>
    <n v="1421"/>
    <s v="CA-2012-124800"/>
    <x v="1"/>
    <x v="120"/>
    <d v="2012-09-30T00:00:00"/>
    <x v="1"/>
    <s v="RW-19540"/>
    <s v="Rick Wilson"/>
    <x v="1"/>
    <s v="United States"/>
    <s v="Mesa"/>
    <x v="16"/>
    <n v="85204"/>
    <x v="1"/>
    <s v="OFF-BI-10000778"/>
    <x v="1"/>
    <x v="8"/>
    <s v="GBC VeloBinder Electric Binding Machine"/>
    <n v="72.588000000000008"/>
    <x v="0"/>
    <n v="0.7"/>
    <n v="-48.391999999999982"/>
  </r>
  <r>
    <n v="1422"/>
    <s v="CA-2012-124800"/>
    <x v="1"/>
    <x v="120"/>
    <d v="2012-09-30T00:00:00"/>
    <x v="1"/>
    <s v="RW-19540"/>
    <s v="Rick Wilson"/>
    <x v="1"/>
    <s v="United States"/>
    <s v="Mesa"/>
    <x v="16"/>
    <n v="85204"/>
    <x v="1"/>
    <s v="OFF-AP-10004980"/>
    <x v="1"/>
    <x v="9"/>
    <s v="3M Replacement Filter for Office Air Cleaner for 20' x 33' Room"/>
    <n v="60.672000000000004"/>
    <x v="0"/>
    <n v="0.2"/>
    <n v="14.409600000000003"/>
  </r>
  <r>
    <n v="1423"/>
    <s v="CA-2012-124800"/>
    <x v="1"/>
    <x v="120"/>
    <d v="2012-09-30T00:00:00"/>
    <x v="1"/>
    <s v="RW-19540"/>
    <s v="Rick Wilson"/>
    <x v="1"/>
    <s v="United States"/>
    <s v="Mesa"/>
    <x v="16"/>
    <n v="85204"/>
    <x v="1"/>
    <s v="OFF-BI-10003984"/>
    <x v="1"/>
    <x v="8"/>
    <s v="Lock-Up Easel 'Spel-Binder'"/>
    <n v="77.031000000000006"/>
    <x v="6"/>
    <n v="0.7"/>
    <n v="-59.057100000000005"/>
  </r>
  <r>
    <n v="1424"/>
    <s v="CA-2012-124800"/>
    <x v="1"/>
    <x v="120"/>
    <d v="2012-09-30T00:00:00"/>
    <x v="1"/>
    <s v="RW-19540"/>
    <s v="Rick Wilson"/>
    <x v="1"/>
    <s v="United States"/>
    <s v="Mesa"/>
    <x v="16"/>
    <n v="85204"/>
    <x v="1"/>
    <s v="OFF-ST-10000798"/>
    <x v="1"/>
    <x v="4"/>
    <s v="2300 Heavy-Duty Transfer File Systems by Perma"/>
    <n v="119.90400000000001"/>
    <x v="5"/>
    <n v="0.2"/>
    <n v="-1.4988000000000135"/>
  </r>
  <r>
    <n v="1425"/>
    <s v="CA-2012-124800"/>
    <x v="1"/>
    <x v="120"/>
    <d v="2012-09-30T00:00:00"/>
    <x v="1"/>
    <s v="RW-19540"/>
    <s v="Rick Wilson"/>
    <x v="1"/>
    <s v="United States"/>
    <s v="Mesa"/>
    <x v="16"/>
    <n v="85204"/>
    <x v="1"/>
    <s v="TEC-PH-10001750"/>
    <x v="2"/>
    <x v="7"/>
    <s v="Samsung Rugby III"/>
    <n v="263.96000000000004"/>
    <x v="2"/>
    <n v="0.2"/>
    <n v="23.096500000000006"/>
  </r>
  <r>
    <n v="1426"/>
    <s v="CA-2012-124800"/>
    <x v="1"/>
    <x v="120"/>
    <d v="2012-09-30T00:00:00"/>
    <x v="1"/>
    <s v="RW-19540"/>
    <s v="Rick Wilson"/>
    <x v="1"/>
    <s v="United States"/>
    <s v="Mesa"/>
    <x v="16"/>
    <n v="85204"/>
    <x v="1"/>
    <s v="OFF-ST-10002743"/>
    <x v="1"/>
    <x v="4"/>
    <s v="SAFCO Boltless Steel Shelving"/>
    <n v="363.64800000000002"/>
    <x v="4"/>
    <n v="0.2"/>
    <n v="-86.366400000000027"/>
  </r>
  <r>
    <n v="1427"/>
    <s v="US-2012-164448"/>
    <x v="1"/>
    <x v="89"/>
    <d v="2012-11-04T00:00:00"/>
    <x v="0"/>
    <s v="DK-12835"/>
    <s v="Damala Kotsonis"/>
    <x v="1"/>
    <s v="United States"/>
    <s v="Salinas"/>
    <x v="1"/>
    <n v="93905"/>
    <x v="1"/>
    <s v="OFF-BI-10002949"/>
    <x v="1"/>
    <x v="8"/>
    <s v="Prestige Round Ring Binders"/>
    <n v="9.7280000000000015"/>
    <x v="0"/>
    <n v="0.2"/>
    <n v="3.283199999999999"/>
  </r>
  <r>
    <n v="1428"/>
    <s v="US-2012-164448"/>
    <x v="1"/>
    <x v="89"/>
    <d v="2012-11-04T00:00:00"/>
    <x v="0"/>
    <s v="DK-12835"/>
    <s v="Damala Kotsonis"/>
    <x v="1"/>
    <s v="United States"/>
    <s v="Salinas"/>
    <x v="1"/>
    <n v="93905"/>
    <x v="1"/>
    <s v="OFF-EN-10002600"/>
    <x v="1"/>
    <x v="12"/>
    <s v="Redi-Strip #10 Envelopes, 4 1/8 x 9 1/2"/>
    <n v="14.75"/>
    <x v="2"/>
    <n v="0"/>
    <n v="7.08"/>
  </r>
  <r>
    <n v="1429"/>
    <s v="US-2012-164448"/>
    <x v="1"/>
    <x v="89"/>
    <d v="2012-11-04T00:00:00"/>
    <x v="0"/>
    <s v="DK-12835"/>
    <s v="Damala Kotsonis"/>
    <x v="1"/>
    <s v="United States"/>
    <s v="Salinas"/>
    <x v="1"/>
    <n v="93905"/>
    <x v="1"/>
    <s v="OFF-BI-10003708"/>
    <x v="1"/>
    <x v="8"/>
    <s v="Acco Four Pocket Poly Ring Binder with Label Holder, Smoke, 1&quot;"/>
    <n v="29.800000000000004"/>
    <x v="2"/>
    <n v="0.2"/>
    <n v="9.3124999999999982"/>
  </r>
  <r>
    <n v="1430"/>
    <s v="US-2012-164448"/>
    <x v="1"/>
    <x v="89"/>
    <d v="2012-11-04T00:00:00"/>
    <x v="0"/>
    <s v="DK-12835"/>
    <s v="Damala Kotsonis"/>
    <x v="1"/>
    <s v="United States"/>
    <s v="Salinas"/>
    <x v="1"/>
    <n v="93905"/>
    <x v="1"/>
    <s v="OFF-LA-10003510"/>
    <x v="1"/>
    <x v="2"/>
    <s v="Avery 4027 File Folder Labels for Dot Matrix Printers, 5000 Labels per Box, White"/>
    <n v="427.42"/>
    <x v="9"/>
    <n v="0"/>
    <n v="196.61320000000001"/>
  </r>
  <r>
    <n v="1431"/>
    <s v="CA-2014-122700"/>
    <x v="3"/>
    <x v="200"/>
    <d v="2014-12-01T00:00:00"/>
    <x v="1"/>
    <s v="LT-17110"/>
    <s v="Liz Thompson"/>
    <x v="0"/>
    <s v="United States"/>
    <s v="Columbus"/>
    <x v="24"/>
    <n v="43229"/>
    <x v="3"/>
    <s v="TEC-PH-10003092"/>
    <x v="2"/>
    <x v="7"/>
    <s v="Motorola L804"/>
    <n v="220.75200000000001"/>
    <x v="8"/>
    <n v="0.4"/>
    <n v="-40.47120000000001"/>
  </r>
  <r>
    <n v="1432"/>
    <s v="CA-2011-120768"/>
    <x v="2"/>
    <x v="174"/>
    <d v="2011-12-21T00:00:00"/>
    <x v="0"/>
    <s v="IM-15070"/>
    <s v="Irene Maddox"/>
    <x v="0"/>
    <s v="United States"/>
    <s v="Florence"/>
    <x v="19"/>
    <n v="35630"/>
    <x v="0"/>
    <s v="OFF-BI-10001191"/>
    <x v="1"/>
    <x v="8"/>
    <s v="Canvas Sectional Post Binders"/>
    <n v="152.76"/>
    <x v="5"/>
    <n v="0"/>
    <n v="74.852400000000003"/>
  </r>
  <r>
    <n v="1433"/>
    <s v="CA-2011-120768"/>
    <x v="2"/>
    <x v="174"/>
    <d v="2011-12-21T00:00:00"/>
    <x v="0"/>
    <s v="IM-15070"/>
    <s v="Irene Maddox"/>
    <x v="0"/>
    <s v="United States"/>
    <s v="Florence"/>
    <x v="19"/>
    <n v="35630"/>
    <x v="0"/>
    <s v="OFF-SU-10004115"/>
    <x v="1"/>
    <x v="14"/>
    <s v="Acme Stainless Steel Office Snips"/>
    <n v="7.27"/>
    <x v="7"/>
    <n v="0"/>
    <n v="1.9629000000000003"/>
  </r>
  <r>
    <n v="1434"/>
    <s v="CA-2011-120768"/>
    <x v="2"/>
    <x v="174"/>
    <d v="2011-12-21T00:00:00"/>
    <x v="0"/>
    <s v="IM-15070"/>
    <s v="Irene Maddox"/>
    <x v="0"/>
    <s v="United States"/>
    <s v="Florence"/>
    <x v="19"/>
    <n v="35630"/>
    <x v="0"/>
    <s v="FUR-CH-10000513"/>
    <x v="0"/>
    <x v="1"/>
    <s v="High-Back Leather Manager's Chair"/>
    <n v="1819.8600000000001"/>
    <x v="9"/>
    <n v="0"/>
    <n v="163.78740000000002"/>
  </r>
  <r>
    <n v="1435"/>
    <s v="US-2013-153129"/>
    <x v="0"/>
    <x v="482"/>
    <d v="2013-12-31T00:00:00"/>
    <x v="1"/>
    <s v="FP-14320"/>
    <s v="Frank Preis"/>
    <x v="0"/>
    <s v="United States"/>
    <s v="Seattle"/>
    <x v="4"/>
    <n v="98105"/>
    <x v="1"/>
    <s v="OFF-PA-10003673"/>
    <x v="1"/>
    <x v="10"/>
    <s v="Strathmore Photo Mount Cards"/>
    <n v="33.9"/>
    <x v="2"/>
    <n v="0"/>
    <n v="15.593999999999999"/>
  </r>
  <r>
    <n v="1436"/>
    <s v="CA-2014-106852"/>
    <x v="3"/>
    <x v="308"/>
    <d v="2014-06-28T00:00:00"/>
    <x v="1"/>
    <s v="ST-20530"/>
    <s v="Shui Tom"/>
    <x v="0"/>
    <s v="United States"/>
    <s v="Parma"/>
    <x v="24"/>
    <n v="44134"/>
    <x v="3"/>
    <s v="OFF-PA-10001639"/>
    <x v="1"/>
    <x v="10"/>
    <s v="Xerox 203"/>
    <n v="31.104000000000006"/>
    <x v="5"/>
    <n v="0.2"/>
    <n v="10.8864"/>
  </r>
  <r>
    <n v="1437"/>
    <s v="CA-2014-106852"/>
    <x v="3"/>
    <x v="308"/>
    <d v="2014-06-28T00:00:00"/>
    <x v="1"/>
    <s v="ST-20530"/>
    <s v="Shui Tom"/>
    <x v="0"/>
    <s v="United States"/>
    <s v="Parma"/>
    <x v="24"/>
    <n v="44134"/>
    <x v="3"/>
    <s v="OFF-AR-10003829"/>
    <x v="1"/>
    <x v="6"/>
    <s v="Newell 35"/>
    <n v="5.2480000000000002"/>
    <x v="0"/>
    <n v="0.2"/>
    <n v="0.59039999999999915"/>
  </r>
  <r>
    <n v="1438"/>
    <s v="CA-2012-139731"/>
    <x v="1"/>
    <x v="52"/>
    <d v="2012-10-15T00:00:00"/>
    <x v="3"/>
    <s v="JE-15745"/>
    <s v="Joel Eaton"/>
    <x v="0"/>
    <s v="United States"/>
    <s v="Amarillo"/>
    <x v="5"/>
    <n v="79109"/>
    <x v="2"/>
    <s v="TEC-AC-10004975"/>
    <x v="2"/>
    <x v="11"/>
    <s v="Plantronics Audio 995 Wireless Stereo Headset"/>
    <n v="263.88"/>
    <x v="1"/>
    <n v="0.2"/>
    <n v="42.880500000000012"/>
  </r>
  <r>
    <n v="1439"/>
    <s v="CA-2012-139731"/>
    <x v="1"/>
    <x v="52"/>
    <d v="2012-10-15T00:00:00"/>
    <x v="3"/>
    <s v="JE-15745"/>
    <s v="Joel Eaton"/>
    <x v="0"/>
    <s v="United States"/>
    <s v="Amarillo"/>
    <x v="5"/>
    <n v="79109"/>
    <x v="2"/>
    <s v="FUR-CH-10002024"/>
    <x v="0"/>
    <x v="1"/>
    <s v="HON 5400 Series Task Chairs for Big and Tall"/>
    <n v="2453.4299999999998"/>
    <x v="2"/>
    <n v="0.3"/>
    <n v="-350.4899999999999"/>
  </r>
  <r>
    <n v="1440"/>
    <s v="CA-2014-122735"/>
    <x v="3"/>
    <x v="483"/>
    <d v="2014-04-16T00:00:00"/>
    <x v="0"/>
    <s v="BD-11320"/>
    <s v="Bill Donatelli"/>
    <x v="0"/>
    <s v="United States"/>
    <s v="Providence"/>
    <x v="34"/>
    <n v="2908"/>
    <x v="3"/>
    <s v="OFF-BI-10004364"/>
    <x v="1"/>
    <x v="8"/>
    <s v="Storex Dura Pro Binders"/>
    <n v="29.700000000000003"/>
    <x v="2"/>
    <n v="0"/>
    <n v="13.365"/>
  </r>
  <r>
    <n v="1441"/>
    <s v="CA-2014-122735"/>
    <x v="3"/>
    <x v="483"/>
    <d v="2014-04-16T00:00:00"/>
    <x v="0"/>
    <s v="BD-11320"/>
    <s v="Bill Donatelli"/>
    <x v="0"/>
    <s v="United States"/>
    <s v="Providence"/>
    <x v="34"/>
    <n v="2908"/>
    <x v="3"/>
    <s v="OFF-PA-10001712"/>
    <x v="1"/>
    <x v="10"/>
    <s v="Xerox 1948"/>
    <n v="39.96"/>
    <x v="4"/>
    <n v="0"/>
    <n v="17.981999999999999"/>
  </r>
  <r>
    <n v="1442"/>
    <s v="CA-2014-128160"/>
    <x v="3"/>
    <x v="484"/>
    <d v="2014-12-25T00:00:00"/>
    <x v="0"/>
    <s v="MM-17920"/>
    <s v="Michael Moore"/>
    <x v="0"/>
    <s v="United States"/>
    <s v="San Francisco"/>
    <x v="1"/>
    <n v="94110"/>
    <x v="1"/>
    <s v="OFF-BI-10001510"/>
    <x v="1"/>
    <x v="8"/>
    <s v="Deluxe Heavy-Duty Vinyl Round Ring Binder"/>
    <n v="36.672000000000004"/>
    <x v="0"/>
    <n v="0.2"/>
    <n v="11.459999999999999"/>
  </r>
  <r>
    <n v="1443"/>
    <s v="CA-2014-117695"/>
    <x v="3"/>
    <x v="485"/>
    <d v="2014-08-09T00:00:00"/>
    <x v="2"/>
    <s v="PW-19030"/>
    <s v="Pauline Webber"/>
    <x v="1"/>
    <s v="United States"/>
    <s v="Richmond"/>
    <x v="0"/>
    <n v="40475"/>
    <x v="0"/>
    <s v="OFF-PA-10002713"/>
    <x v="1"/>
    <x v="10"/>
    <s v="Adams Phone Message Book, 200 Message Capacity, 8 1/16” x 11”"/>
    <n v="13.76"/>
    <x v="0"/>
    <n v="0"/>
    <n v="6.3295999999999992"/>
  </r>
  <r>
    <n v="1444"/>
    <s v="CA-2012-166135"/>
    <x v="1"/>
    <x v="486"/>
    <d v="2012-10-06T00:00:00"/>
    <x v="1"/>
    <s v="SC-20440"/>
    <s v="Shaun Chance"/>
    <x v="1"/>
    <s v="United States"/>
    <s v="Aurora"/>
    <x v="22"/>
    <n v="80013"/>
    <x v="1"/>
    <s v="OFF-ST-10002974"/>
    <x v="1"/>
    <x v="4"/>
    <s v="Trav-L-File Heavy-Duty Shuttle II, Black"/>
    <n v="139.42400000000001"/>
    <x v="4"/>
    <n v="0.2"/>
    <n v="17.42799999999999"/>
  </r>
  <r>
    <n v="1445"/>
    <s v="CA-2013-133725"/>
    <x v="0"/>
    <x v="454"/>
    <d v="2013-05-29T00:00:00"/>
    <x v="1"/>
    <s v="KL-16645"/>
    <s v="Ken Lonsdale"/>
    <x v="0"/>
    <s v="United States"/>
    <s v="Chicago"/>
    <x v="10"/>
    <n v="60623"/>
    <x v="2"/>
    <s v="TEC-PH-10004165"/>
    <x v="2"/>
    <x v="7"/>
    <s v="Mitel MiVoice 5330e IP Phone"/>
    <n v="1979.9280000000001"/>
    <x v="6"/>
    <n v="0.2"/>
    <n v="148.49459999999993"/>
  </r>
  <r>
    <n v="1446"/>
    <s v="CA-2014-102337"/>
    <x v="3"/>
    <x v="487"/>
    <d v="2014-06-17T00:00:00"/>
    <x v="2"/>
    <s v="SD-20485"/>
    <s v="Shirley Daniels"/>
    <x v="2"/>
    <s v="United States"/>
    <s v="Chicago"/>
    <x v="10"/>
    <n v="60653"/>
    <x v="2"/>
    <s v="OFF-ST-10004804"/>
    <x v="1"/>
    <x v="4"/>
    <s v="Belkin 19&quot; Vented Equipment Shelf, Black"/>
    <n v="164.73599999999999"/>
    <x v="4"/>
    <n v="0.2"/>
    <n v="-39.124799999999993"/>
  </r>
  <r>
    <n v="1447"/>
    <s v="CA-2014-102337"/>
    <x v="3"/>
    <x v="487"/>
    <d v="2014-06-17T00:00:00"/>
    <x v="2"/>
    <s v="SD-20485"/>
    <s v="Shirley Daniels"/>
    <x v="2"/>
    <s v="United States"/>
    <s v="Chicago"/>
    <x v="10"/>
    <n v="60653"/>
    <x v="2"/>
    <s v="FUR-CH-10004289"/>
    <x v="0"/>
    <x v="1"/>
    <s v="Global Super Steno Chair"/>
    <n v="470.30199999999996"/>
    <x v="3"/>
    <n v="0.3"/>
    <n v="-87.341800000000035"/>
  </r>
  <r>
    <n v="1448"/>
    <s v="CA-2014-102337"/>
    <x v="3"/>
    <x v="487"/>
    <d v="2014-06-17T00:00:00"/>
    <x v="2"/>
    <s v="SD-20485"/>
    <s v="Shirley Daniels"/>
    <x v="2"/>
    <s v="United States"/>
    <s v="Chicago"/>
    <x v="10"/>
    <n v="60653"/>
    <x v="2"/>
    <s v="TEC-PH-10002564"/>
    <x v="2"/>
    <x v="7"/>
    <s v="OtterBox Defender Series Case - Samsung Galaxy S4"/>
    <n v="47.984000000000002"/>
    <x v="0"/>
    <n v="0.2"/>
    <n v="5.9979999999999922"/>
  </r>
  <r>
    <n v="1449"/>
    <s v="US-2011-112564"/>
    <x v="2"/>
    <x v="488"/>
    <d v="2011-04-24T00:00:00"/>
    <x v="2"/>
    <s v="TS-21160"/>
    <s v="Theresa Swint"/>
    <x v="1"/>
    <s v="United States"/>
    <s v="Philadelphia"/>
    <x v="9"/>
    <n v="19134"/>
    <x v="3"/>
    <s v="OFF-BI-10004876"/>
    <x v="1"/>
    <x v="8"/>
    <s v="Wilson Jones Suede Grain Vinyl Binders"/>
    <n v="2.5020000000000002"/>
    <x v="1"/>
    <n v="0.7"/>
    <n v="-1.7513999999999994"/>
  </r>
  <r>
    <n v="1450"/>
    <s v="CA-2012-145821"/>
    <x v="1"/>
    <x v="489"/>
    <d v="2012-05-07T00:00:00"/>
    <x v="1"/>
    <s v="JB-15400"/>
    <s v="Jennifer Braxton"/>
    <x v="1"/>
    <s v="United States"/>
    <s v="Los Angeles"/>
    <x v="1"/>
    <n v="90008"/>
    <x v="1"/>
    <s v="TEC-PH-10004348"/>
    <x v="2"/>
    <x v="7"/>
    <s v="OtterBox Defender Series Case - iPhone 5c"/>
    <n v="88.751999999999995"/>
    <x v="1"/>
    <n v="0.2"/>
    <n v="11.093999999999998"/>
  </r>
  <r>
    <n v="1451"/>
    <s v="US-2012-160150"/>
    <x v="1"/>
    <x v="490"/>
    <d v="2012-07-20T00:00:00"/>
    <x v="2"/>
    <s v="TS-21085"/>
    <s v="Thais Sissman"/>
    <x v="0"/>
    <s v="United States"/>
    <s v="Phoenix"/>
    <x v="16"/>
    <n v="85023"/>
    <x v="1"/>
    <s v="OFF-BI-10004352"/>
    <x v="1"/>
    <x v="8"/>
    <s v="Wilson Jones DublLock D-Ring Binders"/>
    <n v="2.0250000000000004"/>
    <x v="7"/>
    <n v="0.7"/>
    <n v="-1.3499999999999996"/>
  </r>
  <r>
    <n v="1452"/>
    <s v="CA-2013-133711"/>
    <x v="0"/>
    <x v="491"/>
    <d v="2013-11-30T00:00:00"/>
    <x v="2"/>
    <s v="MC-17425"/>
    <s v="Mark Cousins"/>
    <x v="1"/>
    <s v="United States"/>
    <s v="Mobile"/>
    <x v="19"/>
    <n v="36608"/>
    <x v="0"/>
    <s v="OFF-PA-10001685"/>
    <x v="1"/>
    <x v="10"/>
    <s v="Staples"/>
    <n v="70.98"/>
    <x v="3"/>
    <n v="0"/>
    <n v="34.780200000000001"/>
  </r>
  <r>
    <n v="1453"/>
    <s v="CA-2013-133711"/>
    <x v="0"/>
    <x v="491"/>
    <d v="2013-11-30T00:00:00"/>
    <x v="2"/>
    <s v="MC-17425"/>
    <s v="Mark Cousins"/>
    <x v="1"/>
    <s v="United States"/>
    <s v="Mobile"/>
    <x v="19"/>
    <n v="36608"/>
    <x v="0"/>
    <s v="OFF-BI-10000666"/>
    <x v="1"/>
    <x v="8"/>
    <s v="Surelock Post Binders"/>
    <n v="91.679999999999993"/>
    <x v="1"/>
    <n v="0"/>
    <n v="45.839999999999996"/>
  </r>
  <r>
    <n v="1454"/>
    <s v="CA-2013-133711"/>
    <x v="0"/>
    <x v="491"/>
    <d v="2013-11-30T00:00:00"/>
    <x v="2"/>
    <s v="MC-17425"/>
    <s v="Mark Cousins"/>
    <x v="1"/>
    <s v="United States"/>
    <s v="Mobile"/>
    <x v="19"/>
    <n v="36608"/>
    <x v="0"/>
    <s v="OFF-BI-10004352"/>
    <x v="1"/>
    <x v="8"/>
    <s v="Wilson Jones DublLock D-Ring Binders"/>
    <n v="33.75"/>
    <x v="2"/>
    <n v="0"/>
    <n v="16.875"/>
  </r>
  <r>
    <n v="1455"/>
    <s v="CA-2013-133711"/>
    <x v="0"/>
    <x v="491"/>
    <d v="2013-11-30T00:00:00"/>
    <x v="2"/>
    <s v="MC-17425"/>
    <s v="Mark Cousins"/>
    <x v="1"/>
    <s v="United States"/>
    <s v="Mobile"/>
    <x v="19"/>
    <n v="36608"/>
    <x v="0"/>
    <s v="TEC-MA-10000010"/>
    <x v="2"/>
    <x v="15"/>
    <s v="Hewlett-Packard Deskjet 3050a All-in-One Color Inkjet Printer"/>
    <n v="3040"/>
    <x v="8"/>
    <n v="0"/>
    <n v="1459.2"/>
  </r>
  <r>
    <n v="1456"/>
    <s v="CA-2014-148474"/>
    <x v="3"/>
    <x v="492"/>
    <d v="2014-06-20T00:00:00"/>
    <x v="1"/>
    <s v="ME-17320"/>
    <s v="Maria Etezadi"/>
    <x v="2"/>
    <s v="United States"/>
    <s v="Columbus"/>
    <x v="32"/>
    <n v="31907"/>
    <x v="0"/>
    <s v="OFF-BI-10000977"/>
    <x v="1"/>
    <x v="8"/>
    <s v="Ibico Plastic Spiral Binding Combs"/>
    <n v="91.199999999999989"/>
    <x v="1"/>
    <n v="0"/>
    <n v="41.951999999999998"/>
  </r>
  <r>
    <n v="1457"/>
    <s v="CA-2014-148474"/>
    <x v="3"/>
    <x v="492"/>
    <d v="2014-06-20T00:00:00"/>
    <x v="1"/>
    <s v="ME-17320"/>
    <s v="Maria Etezadi"/>
    <x v="2"/>
    <s v="United States"/>
    <s v="Columbus"/>
    <x v="32"/>
    <n v="31907"/>
    <x v="0"/>
    <s v="FUR-TA-10002530"/>
    <x v="0"/>
    <x v="3"/>
    <s v="Iceberg OfficeWorks 42&quot; Round Tables"/>
    <n v="452.93999999999994"/>
    <x v="1"/>
    <n v="0"/>
    <n v="67.940999999999974"/>
  </r>
  <r>
    <n v="1458"/>
    <s v="CA-2012-111297"/>
    <x v="1"/>
    <x v="493"/>
    <d v="2012-08-21T00:00:00"/>
    <x v="1"/>
    <s v="SC-20440"/>
    <s v="Shaun Chance"/>
    <x v="1"/>
    <s v="United States"/>
    <s v="New Bedford"/>
    <x v="31"/>
    <n v="2740"/>
    <x v="3"/>
    <s v="OFF-BI-10002412"/>
    <x v="1"/>
    <x v="8"/>
    <s v="Wilson Jones “Snap” Scratch Pad Binder Tool for Ring Binders"/>
    <n v="52.199999999999996"/>
    <x v="6"/>
    <n v="0"/>
    <n v="23.49"/>
  </r>
  <r>
    <n v="1459"/>
    <s v="CA-2013-123722"/>
    <x v="0"/>
    <x v="477"/>
    <d v="2013-10-02T00:00:00"/>
    <x v="1"/>
    <s v="NH-18610"/>
    <s v="Nicole Hansen"/>
    <x v="1"/>
    <s v="United States"/>
    <s v="Irving"/>
    <x v="5"/>
    <n v="75061"/>
    <x v="2"/>
    <s v="OFF-LA-10001569"/>
    <x v="1"/>
    <x v="2"/>
    <s v="Avery 499"/>
    <n v="15.936000000000002"/>
    <x v="4"/>
    <n v="0.2"/>
    <n v="5.1791999999999998"/>
  </r>
  <r>
    <n v="1460"/>
    <s v="CA-2011-155271"/>
    <x v="2"/>
    <x v="417"/>
    <d v="2011-05-04T00:00:00"/>
    <x v="3"/>
    <s v="AA-10480"/>
    <s v="Andrew Allen"/>
    <x v="0"/>
    <s v="United States"/>
    <s v="Middletown"/>
    <x v="29"/>
    <n v="6457"/>
    <x v="3"/>
    <s v="FUR-FU-10001473"/>
    <x v="0"/>
    <x v="5"/>
    <s v="DAX Wood Document Frame"/>
    <n v="27.46"/>
    <x v="0"/>
    <n v="0"/>
    <n v="9.8856000000000002"/>
  </r>
  <r>
    <n v="1461"/>
    <s v="CA-2012-119907"/>
    <x v="1"/>
    <x v="494"/>
    <d v="2012-12-08T00:00:00"/>
    <x v="1"/>
    <s v="LC-17140"/>
    <s v="Logan Currie"/>
    <x v="0"/>
    <s v="United States"/>
    <s v="Seattle"/>
    <x v="4"/>
    <n v="98103"/>
    <x v="1"/>
    <s v="OFF-BI-10001765"/>
    <x v="1"/>
    <x v="8"/>
    <s v="Wilson Jones Heavy-Duty Casebound Ring Binders with Metal Hinges"/>
    <n v="55.424000000000007"/>
    <x v="0"/>
    <n v="0.2"/>
    <n v="19.398399999999995"/>
  </r>
  <r>
    <n v="1462"/>
    <s v="US-2013-128902"/>
    <x v="0"/>
    <x v="21"/>
    <d v="2013-03-16T00:00:00"/>
    <x v="1"/>
    <s v="MB-18085"/>
    <s v="Mick Brown"/>
    <x v="0"/>
    <s v="United States"/>
    <s v="Vineland"/>
    <x v="30"/>
    <n v="8360"/>
    <x v="3"/>
    <s v="FUR-TA-10001095"/>
    <x v="0"/>
    <x v="3"/>
    <s v="Chromcraft Round Conference Tables"/>
    <n v="244.00599999999997"/>
    <x v="0"/>
    <n v="0.3"/>
    <n v="-31.372200000000007"/>
  </r>
  <r>
    <n v="1463"/>
    <s v="CA-2013-152289"/>
    <x v="0"/>
    <x v="370"/>
    <d v="2013-08-29T00:00:00"/>
    <x v="2"/>
    <s v="LC-16930"/>
    <s v="Linda Cazamias"/>
    <x v="1"/>
    <s v="United States"/>
    <s v="Pasadena"/>
    <x v="5"/>
    <n v="77506"/>
    <x v="2"/>
    <s v="TEC-AC-10004571"/>
    <x v="2"/>
    <x v="11"/>
    <s v="Logitech G700s Rechargeable Gaming Mouse"/>
    <n v="159.98400000000001"/>
    <x v="0"/>
    <n v="0.2"/>
    <n v="43.995600000000003"/>
  </r>
  <r>
    <n v="1464"/>
    <s v="CA-2013-152289"/>
    <x v="0"/>
    <x v="370"/>
    <d v="2013-08-29T00:00:00"/>
    <x v="2"/>
    <s v="LC-16930"/>
    <s v="Linda Cazamias"/>
    <x v="1"/>
    <s v="United States"/>
    <s v="Pasadena"/>
    <x v="5"/>
    <n v="77506"/>
    <x v="2"/>
    <s v="FUR-CH-10002126"/>
    <x v="0"/>
    <x v="1"/>
    <s v="Hon Deluxe Fabric Upholstered Stacking Chairs"/>
    <n v="1024.7159999999999"/>
    <x v="5"/>
    <n v="0.3"/>
    <n v="-29.277599999999893"/>
  </r>
  <r>
    <n v="1465"/>
    <s v="US-2013-104794"/>
    <x v="0"/>
    <x v="186"/>
    <d v="2013-12-20T00:00:00"/>
    <x v="2"/>
    <s v="KD-16495"/>
    <s v="Keith Dawkins"/>
    <x v="1"/>
    <s v="United States"/>
    <s v="New York City"/>
    <x v="15"/>
    <n v="10009"/>
    <x v="3"/>
    <s v="OFF-FA-10001754"/>
    <x v="1"/>
    <x v="13"/>
    <s v="Stockwell Gold Paper Clips"/>
    <n v="3.68"/>
    <x v="0"/>
    <n v="0"/>
    <n v="1.8032000000000001"/>
  </r>
  <r>
    <n v="1466"/>
    <s v="CA-2011-151708"/>
    <x v="2"/>
    <x v="233"/>
    <d v="2011-08-14T00:00:00"/>
    <x v="1"/>
    <s v="MB-17305"/>
    <s v="Maria Bertelson"/>
    <x v="0"/>
    <s v="United States"/>
    <s v="Glendale"/>
    <x v="16"/>
    <n v="85301"/>
    <x v="1"/>
    <s v="FUR-FU-10001602"/>
    <x v="0"/>
    <x v="5"/>
    <s v="Eldon Delta Triangular Chair Mat, 52&quot; x 58&quot;, Clear"/>
    <n v="121.376"/>
    <x v="4"/>
    <n v="0.2"/>
    <n v="-3.0344000000000122"/>
  </r>
  <r>
    <n v="1467"/>
    <s v="CA-2011-151708"/>
    <x v="2"/>
    <x v="233"/>
    <d v="2011-08-14T00:00:00"/>
    <x v="1"/>
    <s v="MB-17305"/>
    <s v="Maria Bertelson"/>
    <x v="0"/>
    <s v="United States"/>
    <s v="Glendale"/>
    <x v="16"/>
    <n v="85301"/>
    <x v="1"/>
    <s v="TEC-AC-10001767"/>
    <x v="2"/>
    <x v="11"/>
    <s v="SanDisk Ultra 64 GB MicroSDHC Class 10 Memory Card"/>
    <n v="95.976000000000013"/>
    <x v="1"/>
    <n v="0.2"/>
    <n v="-10.797300000000011"/>
  </r>
  <r>
    <n v="1468"/>
    <s v="CA-2012-100769"/>
    <x v="1"/>
    <x v="495"/>
    <d v="2012-05-16T00:00:00"/>
    <x v="3"/>
    <s v="TH-21550"/>
    <s v="Tracy Hopkins"/>
    <x v="2"/>
    <s v="United States"/>
    <s v="Jacksonville"/>
    <x v="2"/>
    <n v="32216"/>
    <x v="0"/>
    <s v="TEC-AC-10002402"/>
    <x v="2"/>
    <x v="11"/>
    <s v="Razer Kraken PRO Over Ear PC and Music Headset"/>
    <n v="255.96799999999999"/>
    <x v="4"/>
    <n v="0.2"/>
    <n v="31.995999999999974"/>
  </r>
  <r>
    <n v="1469"/>
    <s v="CA-2014-139199"/>
    <x v="3"/>
    <x v="34"/>
    <d v="2014-12-14T00:00:00"/>
    <x v="1"/>
    <s v="DK-12835"/>
    <s v="Damala Kotsonis"/>
    <x v="1"/>
    <s v="United States"/>
    <s v="Detroit"/>
    <x v="12"/>
    <n v="48234"/>
    <x v="2"/>
    <s v="FUR-CH-10000847"/>
    <x v="0"/>
    <x v="1"/>
    <s v="Global Executive Mid-Back Manager's Chair"/>
    <n v="872.94"/>
    <x v="1"/>
    <n v="0"/>
    <n v="226.96439999999998"/>
  </r>
  <r>
    <n v="1470"/>
    <s v="CA-2014-139199"/>
    <x v="3"/>
    <x v="34"/>
    <d v="2014-12-14T00:00:00"/>
    <x v="1"/>
    <s v="DK-12835"/>
    <s v="Damala Kotsonis"/>
    <x v="1"/>
    <s v="United States"/>
    <s v="Detroit"/>
    <x v="12"/>
    <n v="48234"/>
    <x v="2"/>
    <s v="OFF-BI-10003982"/>
    <x v="1"/>
    <x v="8"/>
    <s v="Wilson Jones Century Plastic Molded Ring Binders"/>
    <n v="41.54"/>
    <x v="0"/>
    <n v="0"/>
    <n v="19.523799999999998"/>
  </r>
  <r>
    <n v="1471"/>
    <s v="CA-2014-139199"/>
    <x v="3"/>
    <x v="34"/>
    <d v="2014-12-14T00:00:00"/>
    <x v="1"/>
    <s v="DK-12835"/>
    <s v="Damala Kotsonis"/>
    <x v="1"/>
    <s v="United States"/>
    <s v="Detroit"/>
    <x v="12"/>
    <n v="48234"/>
    <x v="2"/>
    <s v="OFF-PA-10001293"/>
    <x v="1"/>
    <x v="10"/>
    <s v="Xerox 1946"/>
    <n v="12.96"/>
    <x v="0"/>
    <n v="0"/>
    <n v="6.2208000000000006"/>
  </r>
  <r>
    <n v="1472"/>
    <s v="US-2012-161466"/>
    <x v="1"/>
    <x v="496"/>
    <d v="2012-09-27T00:00:00"/>
    <x v="0"/>
    <s v="ON-18715"/>
    <s v="Odella Nelson"/>
    <x v="1"/>
    <s v="United States"/>
    <s v="Philadelphia"/>
    <x v="9"/>
    <n v="19120"/>
    <x v="3"/>
    <s v="OFF-AR-10000634"/>
    <x v="1"/>
    <x v="6"/>
    <s v="Newell 320"/>
    <n v="6.8480000000000008"/>
    <x v="0"/>
    <n v="0.2"/>
    <n v="0.59920000000000018"/>
  </r>
  <r>
    <n v="1473"/>
    <s v="CA-2014-164959"/>
    <x v="3"/>
    <x v="497"/>
    <d v="2014-07-16T00:00:00"/>
    <x v="1"/>
    <s v="KN-16390"/>
    <s v="Katherine Nockton"/>
    <x v="1"/>
    <s v="United States"/>
    <s v="Los Angeles"/>
    <x v="1"/>
    <n v="90004"/>
    <x v="1"/>
    <s v="OFF-LA-10004272"/>
    <x v="1"/>
    <x v="2"/>
    <s v="Avery 482"/>
    <n v="8.67"/>
    <x v="1"/>
    <n v="0"/>
    <n v="4.0749000000000004"/>
  </r>
  <r>
    <n v="1474"/>
    <s v="US-2012-105676"/>
    <x v="1"/>
    <x v="494"/>
    <d v="2012-12-02T00:00:00"/>
    <x v="3"/>
    <s v="NM-18520"/>
    <s v="Neoma Murray"/>
    <x v="0"/>
    <s v="United States"/>
    <s v="Houston"/>
    <x v="5"/>
    <n v="77036"/>
    <x v="2"/>
    <s v="FUR-FU-10004270"/>
    <x v="0"/>
    <x v="5"/>
    <s v="Eldon Image Series Desk Accessories, Burgundy"/>
    <n v="6.6879999999999997"/>
    <x v="4"/>
    <n v="0.6"/>
    <n v="-4.0127999999999986"/>
  </r>
  <r>
    <n v="1475"/>
    <s v="CA-2013-113138"/>
    <x v="0"/>
    <x v="258"/>
    <d v="2013-11-26T00:00:00"/>
    <x v="1"/>
    <s v="NP-18685"/>
    <s v="Nora Pelletier"/>
    <x v="2"/>
    <s v="United States"/>
    <s v="Niagara Falls"/>
    <x v="15"/>
    <n v="14304"/>
    <x v="3"/>
    <s v="OFF-AR-10003770"/>
    <x v="1"/>
    <x v="6"/>
    <s v="Newell 340"/>
    <n v="17.28"/>
    <x v="5"/>
    <n v="0"/>
    <n v="5.0111999999999997"/>
  </r>
  <r>
    <n v="1476"/>
    <s v="CA-2013-113138"/>
    <x v="0"/>
    <x v="258"/>
    <d v="2013-11-26T00:00:00"/>
    <x v="1"/>
    <s v="NP-18685"/>
    <s v="Nora Pelletier"/>
    <x v="2"/>
    <s v="United States"/>
    <s v="Niagara Falls"/>
    <x v="15"/>
    <n v="14304"/>
    <x v="3"/>
    <s v="OFF-BI-10000320"/>
    <x v="1"/>
    <x v="8"/>
    <s v="GBC Plastic Binding Combs"/>
    <n v="17.712"/>
    <x v="1"/>
    <n v="0.2"/>
    <n v="6.4206000000000012"/>
  </r>
  <r>
    <n v="1477"/>
    <s v="US-2014-104955"/>
    <x v="3"/>
    <x v="498"/>
    <d v="2014-03-25T00:00:00"/>
    <x v="1"/>
    <s v="CG-12040"/>
    <s v="Catherine Glotzbach"/>
    <x v="2"/>
    <s v="United States"/>
    <s v="New York City"/>
    <x v="15"/>
    <n v="10024"/>
    <x v="3"/>
    <s v="OFF-LA-10003121"/>
    <x v="1"/>
    <x v="2"/>
    <s v="Avery 506"/>
    <n v="28.91"/>
    <x v="3"/>
    <n v="0"/>
    <n v="13.2986"/>
  </r>
  <r>
    <n v="1478"/>
    <s v="CA-2013-121958"/>
    <x v="0"/>
    <x v="373"/>
    <d v="2013-11-18T00:00:00"/>
    <x v="1"/>
    <s v="CS-12505"/>
    <s v="Cindy Stewart"/>
    <x v="0"/>
    <s v="United States"/>
    <s v="Thomasville"/>
    <x v="3"/>
    <n v="27360"/>
    <x v="0"/>
    <s v="OFF-SU-10000381"/>
    <x v="1"/>
    <x v="14"/>
    <s v="Acme Forged Steel Scissors with Black Enamel Handles"/>
    <n v="52.136000000000003"/>
    <x v="3"/>
    <n v="0.2"/>
    <n v="5.865299999999996"/>
  </r>
  <r>
    <n v="1479"/>
    <s v="CA-2014-121468"/>
    <x v="3"/>
    <x v="123"/>
    <d v="2014-11-21T00:00:00"/>
    <x v="2"/>
    <s v="KD-16345"/>
    <s v="Katherine Ducich"/>
    <x v="0"/>
    <s v="United States"/>
    <s v="Westminster"/>
    <x v="1"/>
    <n v="92683"/>
    <x v="1"/>
    <s v="TEC-PH-10000376"/>
    <x v="2"/>
    <x v="7"/>
    <s v="Square Credit Card Reader"/>
    <n v="31.968000000000004"/>
    <x v="4"/>
    <n v="0.2"/>
    <n v="2.3976000000000006"/>
  </r>
  <r>
    <n v="1480"/>
    <s v="US-2013-108455"/>
    <x v="0"/>
    <x v="499"/>
    <d v="2013-12-09T00:00:00"/>
    <x v="1"/>
    <s v="MK-18160"/>
    <s v="Mike Kennedy"/>
    <x v="0"/>
    <s v="United States"/>
    <s v="San Francisco"/>
    <x v="1"/>
    <n v="94122"/>
    <x v="1"/>
    <s v="OFF-PA-10002262"/>
    <x v="1"/>
    <x v="10"/>
    <s v="Xerox 192"/>
    <n v="25.92"/>
    <x v="4"/>
    <n v="0"/>
    <n v="12.441600000000001"/>
  </r>
  <r>
    <n v="1481"/>
    <s v="US-2013-108455"/>
    <x v="0"/>
    <x v="499"/>
    <d v="2013-12-09T00:00:00"/>
    <x v="1"/>
    <s v="MK-18160"/>
    <s v="Mike Kennedy"/>
    <x v="0"/>
    <s v="United States"/>
    <s v="San Francisco"/>
    <x v="1"/>
    <n v="94122"/>
    <x v="1"/>
    <s v="OFF-PA-10002464"/>
    <x v="1"/>
    <x v="10"/>
    <s v="HP Office Recycled Paper (20Lb. and 87 Bright)"/>
    <n v="40.46"/>
    <x v="3"/>
    <n v="0"/>
    <n v="19.825400000000002"/>
  </r>
  <r>
    <n v="1482"/>
    <s v="US-2013-108455"/>
    <x v="0"/>
    <x v="499"/>
    <d v="2013-12-09T00:00:00"/>
    <x v="1"/>
    <s v="MK-18160"/>
    <s v="Mike Kennedy"/>
    <x v="0"/>
    <s v="United States"/>
    <s v="San Francisco"/>
    <x v="1"/>
    <n v="94122"/>
    <x v="1"/>
    <s v="OFF-ST-10002214"/>
    <x v="1"/>
    <x v="4"/>
    <s v="X-Rack File for Hanging Folders"/>
    <n v="33.869999999999997"/>
    <x v="1"/>
    <n v="0"/>
    <n v="8.8061999999999987"/>
  </r>
  <r>
    <n v="1483"/>
    <s v="CA-2014-101210"/>
    <x v="3"/>
    <x v="326"/>
    <d v="2014-08-29T00:00:00"/>
    <x v="0"/>
    <s v="DW-13540"/>
    <s v="Don Weiss"/>
    <x v="0"/>
    <s v="United States"/>
    <s v="Jackson"/>
    <x v="18"/>
    <n v="38301"/>
    <x v="0"/>
    <s v="OFF-AR-10003560"/>
    <x v="1"/>
    <x v="6"/>
    <s v="Zebra Zazzle Fluorescent Highlighters"/>
    <n v="9.7280000000000015"/>
    <x v="0"/>
    <n v="0.2"/>
    <n v="1.702399999999999"/>
  </r>
  <r>
    <n v="1484"/>
    <s v="CA-2014-101210"/>
    <x v="3"/>
    <x v="326"/>
    <d v="2014-08-29T00:00:00"/>
    <x v="0"/>
    <s v="DW-13540"/>
    <s v="Don Weiss"/>
    <x v="0"/>
    <s v="United States"/>
    <s v="Jackson"/>
    <x v="18"/>
    <n v="38301"/>
    <x v="0"/>
    <s v="OFF-PA-10000130"/>
    <x v="1"/>
    <x v="10"/>
    <s v="Xerox 199"/>
    <n v="3.4240000000000004"/>
    <x v="7"/>
    <n v="0.2"/>
    <n v="1.0699999999999996"/>
  </r>
  <r>
    <n v="1485"/>
    <s v="US-2013-108098"/>
    <x v="0"/>
    <x v="500"/>
    <d v="2013-10-19T00:00:00"/>
    <x v="1"/>
    <s v="CP-12340"/>
    <s v="Christine Phan"/>
    <x v="1"/>
    <s v="United States"/>
    <s v="Seattle"/>
    <x v="4"/>
    <n v="98115"/>
    <x v="1"/>
    <s v="TEC-AC-10000865"/>
    <x v="2"/>
    <x v="11"/>
    <s v="WD My Passport Ultra 500GB Portable External Hard Drive"/>
    <n v="177"/>
    <x v="1"/>
    <n v="0"/>
    <n v="30.089999999999982"/>
  </r>
  <r>
    <n v="1486"/>
    <s v="CA-2011-119032"/>
    <x v="2"/>
    <x v="501"/>
    <d v="2011-12-03T00:00:00"/>
    <x v="1"/>
    <s v="MS-17770"/>
    <s v="Maxwell Schwartz"/>
    <x v="0"/>
    <s v="United States"/>
    <s v="New York City"/>
    <x v="15"/>
    <n v="10035"/>
    <x v="3"/>
    <s v="OFF-FA-10003021"/>
    <x v="1"/>
    <x v="13"/>
    <s v="Staples"/>
    <n v="3.76"/>
    <x v="0"/>
    <n v="0"/>
    <n v="1.3159999999999998"/>
  </r>
  <r>
    <n v="1487"/>
    <s v="CA-2012-140410"/>
    <x v="1"/>
    <x v="502"/>
    <d v="2012-11-07T00:00:00"/>
    <x v="1"/>
    <s v="CM-12655"/>
    <s v="Corinna Mitchell"/>
    <x v="2"/>
    <s v="United States"/>
    <s v="Los Angeles"/>
    <x v="1"/>
    <n v="90008"/>
    <x v="1"/>
    <s v="TEC-PH-10003580"/>
    <x v="2"/>
    <x v="7"/>
    <s v="Cisco IP Phone 7961G-GE VoIP phone"/>
    <n v="1212.848"/>
    <x v="3"/>
    <n v="0.2"/>
    <n v="106.12420000000014"/>
  </r>
  <r>
    <n v="1488"/>
    <s v="CA-2012-140410"/>
    <x v="1"/>
    <x v="502"/>
    <d v="2012-11-07T00:00:00"/>
    <x v="1"/>
    <s v="CM-12655"/>
    <s v="Corinna Mitchell"/>
    <x v="2"/>
    <s v="United States"/>
    <s v="Los Angeles"/>
    <x v="1"/>
    <n v="90008"/>
    <x v="1"/>
    <s v="TEC-AC-10001109"/>
    <x v="2"/>
    <x v="11"/>
    <s v="Logitech Trackman Marble Mouse"/>
    <n v="89.97"/>
    <x v="1"/>
    <n v="0"/>
    <n v="37.787400000000005"/>
  </r>
  <r>
    <n v="1489"/>
    <s v="CA-2012-140410"/>
    <x v="1"/>
    <x v="502"/>
    <d v="2012-11-07T00:00:00"/>
    <x v="1"/>
    <s v="CM-12655"/>
    <s v="Corinna Mitchell"/>
    <x v="2"/>
    <s v="United States"/>
    <s v="Los Angeles"/>
    <x v="1"/>
    <n v="90008"/>
    <x v="1"/>
    <s v="FUR-FU-10003347"/>
    <x v="0"/>
    <x v="5"/>
    <s v="Coloredge Poster Frame"/>
    <n v="42.599999999999994"/>
    <x v="1"/>
    <n v="0"/>
    <n v="16.614000000000001"/>
  </r>
  <r>
    <n v="1490"/>
    <s v="CA-2011-136280"/>
    <x v="2"/>
    <x v="503"/>
    <d v="2011-12-06T00:00:00"/>
    <x v="1"/>
    <s v="Co-12640"/>
    <s v="Corey-Lock"/>
    <x v="0"/>
    <s v="United States"/>
    <s v="Philadelphia"/>
    <x v="9"/>
    <n v="19143"/>
    <x v="3"/>
    <s v="OFF-LA-10000452"/>
    <x v="1"/>
    <x v="2"/>
    <s v="Avery 488"/>
    <n v="5.04"/>
    <x v="0"/>
    <n v="0.2"/>
    <n v="1.764"/>
  </r>
  <r>
    <n v="1491"/>
    <s v="CA-2014-151911"/>
    <x v="3"/>
    <x v="504"/>
    <d v="2014-05-06T00:00:00"/>
    <x v="0"/>
    <s v="DL-13495"/>
    <s v="Dionis Lloyd"/>
    <x v="1"/>
    <s v="United States"/>
    <s v="New York City"/>
    <x v="15"/>
    <n v="10024"/>
    <x v="3"/>
    <s v="OFF-EN-10002986"/>
    <x v="1"/>
    <x v="12"/>
    <s v="#10-4 1/8&quot; x 9 1/2&quot; Premium Diagonal Seam Envelopes"/>
    <n v="62.96"/>
    <x v="4"/>
    <n v="0"/>
    <n v="28.332000000000001"/>
  </r>
  <r>
    <n v="1492"/>
    <s v="CA-2014-166436"/>
    <x v="3"/>
    <x v="221"/>
    <d v="2014-11-29T00:00:00"/>
    <x v="1"/>
    <s v="TS-21370"/>
    <s v="Todd Sumrall"/>
    <x v="1"/>
    <s v="United States"/>
    <s v="New York City"/>
    <x v="15"/>
    <n v="10035"/>
    <x v="3"/>
    <s v="OFF-PA-10001838"/>
    <x v="1"/>
    <x v="10"/>
    <s v="Adams Telephone Message Book W/Dividers/Space For Phone Numbers, 5 1/4&quot;X8 1/2&quot;, 300/Messages"/>
    <n v="5.88"/>
    <x v="7"/>
    <n v="0"/>
    <n v="2.8811999999999998"/>
  </r>
  <r>
    <n v="1493"/>
    <s v="CA-2014-166436"/>
    <x v="3"/>
    <x v="221"/>
    <d v="2014-11-29T00:00:00"/>
    <x v="1"/>
    <s v="TS-21370"/>
    <s v="Todd Sumrall"/>
    <x v="1"/>
    <s v="United States"/>
    <s v="New York City"/>
    <x v="15"/>
    <n v="10035"/>
    <x v="3"/>
    <s v="FUR-CH-10000785"/>
    <x v="0"/>
    <x v="1"/>
    <s v="Global Ergonomic Managers Chair"/>
    <n v="977.29200000000003"/>
    <x v="5"/>
    <n v="0.1"/>
    <n v="173.74080000000001"/>
  </r>
  <r>
    <n v="1494"/>
    <s v="CA-2014-139661"/>
    <x v="3"/>
    <x v="505"/>
    <d v="2014-11-04T00:00:00"/>
    <x v="1"/>
    <s v="JW-15220"/>
    <s v="Jane Waco"/>
    <x v="1"/>
    <s v="United States"/>
    <s v="Vancouver"/>
    <x v="4"/>
    <n v="98661"/>
    <x v="1"/>
    <s v="FUR-FU-10002885"/>
    <x v="0"/>
    <x v="5"/>
    <s v="Magna Visual Magnetic Picture Hangers"/>
    <n v="9.64"/>
    <x v="0"/>
    <n v="0"/>
    <n v="3.6632000000000007"/>
  </r>
  <r>
    <n v="1495"/>
    <s v="CA-2011-123925"/>
    <x v="2"/>
    <x v="506"/>
    <d v="2011-12-19T00:00:00"/>
    <x v="0"/>
    <s v="RF-19840"/>
    <s v="Roy Französisch"/>
    <x v="0"/>
    <s v="United States"/>
    <s v="Columbus"/>
    <x v="32"/>
    <n v="31907"/>
    <x v="0"/>
    <s v="OFF-AR-10002952"/>
    <x v="1"/>
    <x v="6"/>
    <s v="Stanley Contemporary Battery Pencil Sharpeners"/>
    <n v="40.049999999999997"/>
    <x v="1"/>
    <n v="0"/>
    <n v="11.213999999999999"/>
  </r>
  <r>
    <n v="1496"/>
    <s v="CA-2014-152485"/>
    <x v="3"/>
    <x v="507"/>
    <d v="2014-09-09T00:00:00"/>
    <x v="1"/>
    <s v="JD-15790"/>
    <s v="John Dryer"/>
    <x v="0"/>
    <s v="United States"/>
    <s v="Coppell"/>
    <x v="5"/>
    <n v="75019"/>
    <x v="2"/>
    <s v="OFF-AR-10003759"/>
    <x v="1"/>
    <x v="6"/>
    <s v="Crayola Anti Dust Chalk, 12/Pack"/>
    <n v="10.192000000000002"/>
    <x v="3"/>
    <n v="0.2"/>
    <n v="3.1849999999999992"/>
  </r>
  <r>
    <n v="1497"/>
    <s v="CA-2014-152485"/>
    <x v="3"/>
    <x v="507"/>
    <d v="2014-09-09T00:00:00"/>
    <x v="1"/>
    <s v="JD-15790"/>
    <s v="John Dryer"/>
    <x v="0"/>
    <s v="United States"/>
    <s v="Coppell"/>
    <x v="5"/>
    <n v="75019"/>
    <x v="2"/>
    <s v="OFF-ST-10004950"/>
    <x v="1"/>
    <x v="4"/>
    <s v="Acco Perma 3000 Stacking Storage Drawers"/>
    <n v="16.784000000000002"/>
    <x v="7"/>
    <n v="0.2"/>
    <n v="-0.20980000000000043"/>
  </r>
  <r>
    <n v="1498"/>
    <s v="CA-2014-152485"/>
    <x v="3"/>
    <x v="507"/>
    <d v="2014-09-09T00:00:00"/>
    <x v="1"/>
    <s v="JD-15790"/>
    <s v="John Dryer"/>
    <x v="0"/>
    <s v="United States"/>
    <s v="Coppell"/>
    <x v="5"/>
    <n v="75019"/>
    <x v="2"/>
    <s v="OFF-AR-10001940"/>
    <x v="1"/>
    <x v="6"/>
    <s v="Sanford Colorific Eraseable Coloring Pencils, 12 Count"/>
    <n v="13.120000000000001"/>
    <x v="2"/>
    <n v="0.2"/>
    <n v="3.7720000000000002"/>
  </r>
  <r>
    <n v="1499"/>
    <s v="CA-2013-141586"/>
    <x v="0"/>
    <x v="508"/>
    <d v="2013-10-21T00:00:00"/>
    <x v="2"/>
    <s v="NK-18490"/>
    <s v="Neil Knudson"/>
    <x v="2"/>
    <s v="United States"/>
    <s v="San Francisco"/>
    <x v="1"/>
    <n v="94122"/>
    <x v="1"/>
    <s v="OFF-BI-10003981"/>
    <x v="1"/>
    <x v="8"/>
    <s v="Avery Durable Plastic 1&quot; Binders"/>
    <n v="18.16"/>
    <x v="2"/>
    <n v="0.2"/>
    <n v="6.5830000000000011"/>
  </r>
  <r>
    <n v="1500"/>
    <s v="CA-2014-130386"/>
    <x v="3"/>
    <x v="105"/>
    <d v="2014-11-19T00:00:00"/>
    <x v="1"/>
    <s v="NG-18430"/>
    <s v="Nathan Gelder"/>
    <x v="0"/>
    <s v="United States"/>
    <s v="Austin"/>
    <x v="5"/>
    <n v="78745"/>
    <x v="2"/>
    <s v="OFF-PA-10002749"/>
    <x v="1"/>
    <x v="10"/>
    <s v="Wirebound Message Books, 5-1/2 x 4 Forms, 2 or 4 Forms per Page"/>
    <n v="16.056000000000001"/>
    <x v="1"/>
    <n v="0.2"/>
    <n v="5.8203000000000005"/>
  </r>
  <r>
    <n v="1501"/>
    <s v="CA-2014-130386"/>
    <x v="3"/>
    <x v="105"/>
    <d v="2014-11-19T00:00:00"/>
    <x v="1"/>
    <s v="NG-18430"/>
    <s v="Nathan Gelder"/>
    <x v="0"/>
    <s v="United States"/>
    <s v="Austin"/>
    <x v="5"/>
    <n v="78745"/>
    <x v="2"/>
    <s v="OFF-PA-10003823"/>
    <x v="1"/>
    <x v="10"/>
    <s v="Xerox 197"/>
    <n v="223.05600000000001"/>
    <x v="6"/>
    <n v="0.2"/>
    <n v="69.704999999999984"/>
  </r>
  <r>
    <n v="1502"/>
    <s v="CA-2014-130386"/>
    <x v="3"/>
    <x v="105"/>
    <d v="2014-11-19T00:00:00"/>
    <x v="1"/>
    <s v="NG-18430"/>
    <s v="Nathan Gelder"/>
    <x v="0"/>
    <s v="United States"/>
    <s v="Austin"/>
    <x v="5"/>
    <n v="78745"/>
    <x v="2"/>
    <s v="OFF-ST-10003716"/>
    <x v="1"/>
    <x v="4"/>
    <s v="Tennsco Double-Tier Lockers"/>
    <n v="540.048"/>
    <x v="1"/>
    <n v="0.2"/>
    <n v="-47.254199999999997"/>
  </r>
  <r>
    <n v="1503"/>
    <s v="CA-2013-100468"/>
    <x v="0"/>
    <x v="390"/>
    <d v="2013-12-02T00:00:00"/>
    <x v="1"/>
    <s v="AT-10435"/>
    <s v="Alyssa Tate"/>
    <x v="2"/>
    <s v="United States"/>
    <s v="Los Angeles"/>
    <x v="1"/>
    <n v="90045"/>
    <x v="1"/>
    <s v="TEC-PH-10001300"/>
    <x v="2"/>
    <x v="7"/>
    <s v="iKross Bluetooth Portable Keyboard + Cell Phone Stand Holder + Brush for Apple iPhone 5S 5C 5, 4S 4"/>
    <n v="33.520000000000003"/>
    <x v="0"/>
    <n v="0.2"/>
    <n v="3.3519999999999985"/>
  </r>
  <r>
    <n v="1504"/>
    <s v="CA-2013-100468"/>
    <x v="0"/>
    <x v="390"/>
    <d v="2013-12-02T00:00:00"/>
    <x v="1"/>
    <s v="AT-10435"/>
    <s v="Alyssa Tate"/>
    <x v="2"/>
    <s v="United States"/>
    <s v="Los Angeles"/>
    <x v="1"/>
    <n v="90045"/>
    <x v="1"/>
    <s v="FUR-FU-10000010"/>
    <x v="0"/>
    <x v="5"/>
    <s v="DAX Value U-Channel Document Frames, Easel Back"/>
    <n v="9.94"/>
    <x v="0"/>
    <n v="0"/>
    <n v="3.0813999999999995"/>
  </r>
  <r>
    <n v="1505"/>
    <s v="CA-2012-153388"/>
    <x v="1"/>
    <x v="509"/>
    <d v="2012-08-07T00:00:00"/>
    <x v="1"/>
    <s v="PC-19000"/>
    <s v="Pauline Chand"/>
    <x v="2"/>
    <s v="United States"/>
    <s v="Los Angeles"/>
    <x v="1"/>
    <n v="90004"/>
    <x v="1"/>
    <s v="OFF-AR-10001868"/>
    <x v="1"/>
    <x v="6"/>
    <s v="Prang Dustless Chalk Sticks"/>
    <n v="6.72"/>
    <x v="4"/>
    <n v="0"/>
    <n v="3.36"/>
  </r>
  <r>
    <n v="1506"/>
    <s v="CA-2012-153388"/>
    <x v="1"/>
    <x v="509"/>
    <d v="2012-08-07T00:00:00"/>
    <x v="1"/>
    <s v="PC-19000"/>
    <s v="Pauline Chand"/>
    <x v="2"/>
    <s v="United States"/>
    <s v="Los Angeles"/>
    <x v="1"/>
    <n v="90004"/>
    <x v="1"/>
    <s v="FUR-TA-10003715"/>
    <x v="0"/>
    <x v="3"/>
    <s v="Hon 2111 Invitation Series Corner Table"/>
    <n v="1004.9760000000001"/>
    <x v="5"/>
    <n v="0.2"/>
    <n v="-175.87080000000009"/>
  </r>
  <r>
    <n v="1507"/>
    <s v="CA-2014-154935"/>
    <x v="3"/>
    <x v="165"/>
    <d v="2014-12-30T00:00:00"/>
    <x v="1"/>
    <s v="AR-10540"/>
    <s v="Andy Reiter"/>
    <x v="0"/>
    <s v="United States"/>
    <s v="New York City"/>
    <x v="15"/>
    <n v="10024"/>
    <x v="3"/>
    <s v="OFF-BI-10003708"/>
    <x v="1"/>
    <x v="8"/>
    <s v="Acco Four Pocket Poly Ring Binder with Label Holder, Smoke, 1&quot;"/>
    <n v="17.880000000000003"/>
    <x v="1"/>
    <n v="0.2"/>
    <n v="5.5875000000000004"/>
  </r>
  <r>
    <n v="1508"/>
    <s v="CA-2013-134208"/>
    <x v="0"/>
    <x v="42"/>
    <d v="2013-09-24T00:00:00"/>
    <x v="1"/>
    <s v="CS-12505"/>
    <s v="Cindy Stewart"/>
    <x v="0"/>
    <s v="United States"/>
    <s v="Columbus"/>
    <x v="32"/>
    <n v="31907"/>
    <x v="0"/>
    <s v="TEC-MA-10004458"/>
    <x v="2"/>
    <x v="15"/>
    <s v="Lexmark X 9575 Professional All-in-One Color Printer"/>
    <n v="396"/>
    <x v="4"/>
    <n v="0"/>
    <n v="190.07999999999998"/>
  </r>
  <r>
    <n v="1509"/>
    <s v="CA-2014-108294"/>
    <x v="3"/>
    <x v="389"/>
    <d v="2014-12-11T00:00:00"/>
    <x v="3"/>
    <s v="LS-16975"/>
    <s v="Lindsay Shagiari"/>
    <x v="2"/>
    <s v="United States"/>
    <s v="Omaha"/>
    <x v="8"/>
    <n v="68104"/>
    <x v="2"/>
    <s v="OFF-BI-10004965"/>
    <x v="1"/>
    <x v="8"/>
    <s v="Ibico Covers for Plastic or Wire Binding Elements"/>
    <n v="34.5"/>
    <x v="1"/>
    <n v="0"/>
    <n v="15.524999999999999"/>
  </r>
  <r>
    <n v="1510"/>
    <s v="CA-2014-103611"/>
    <x v="3"/>
    <x v="510"/>
    <d v="2014-09-16T00:00:00"/>
    <x v="2"/>
    <s v="JM-15535"/>
    <s v="Jessica Myrick"/>
    <x v="0"/>
    <s v="United States"/>
    <s v="Los Angeles"/>
    <x v="1"/>
    <n v="90036"/>
    <x v="1"/>
    <s v="FUR-FU-10004270"/>
    <x v="0"/>
    <x v="5"/>
    <s v="Eldon Image Series Desk Accessories, Burgundy"/>
    <n v="8.36"/>
    <x v="0"/>
    <n v="0"/>
    <n v="3.0095999999999998"/>
  </r>
  <r>
    <n v="1511"/>
    <s v="CA-2014-100384"/>
    <x v="3"/>
    <x v="92"/>
    <d v="2014-07-02T00:00:00"/>
    <x v="1"/>
    <s v="NH-18610"/>
    <s v="Nicole Hansen"/>
    <x v="1"/>
    <s v="United States"/>
    <s v="Pomona"/>
    <x v="1"/>
    <n v="91767"/>
    <x v="1"/>
    <s v="OFF-AR-10002135"/>
    <x v="1"/>
    <x v="6"/>
    <s v="Boston Heavy-Duty Trimline Electric Pencil Sharpeners"/>
    <n v="385.6"/>
    <x v="8"/>
    <n v="0"/>
    <n v="111.82399999999996"/>
  </r>
  <r>
    <n v="1512"/>
    <s v="CA-2014-100384"/>
    <x v="3"/>
    <x v="92"/>
    <d v="2014-07-02T00:00:00"/>
    <x v="1"/>
    <s v="NH-18610"/>
    <s v="Nicole Hansen"/>
    <x v="1"/>
    <s v="United States"/>
    <s v="Pomona"/>
    <x v="1"/>
    <n v="91767"/>
    <x v="1"/>
    <s v="OFF-AR-10003514"/>
    <x v="1"/>
    <x v="6"/>
    <s v="4009 Highlighters by Sanford"/>
    <n v="35.82"/>
    <x v="6"/>
    <n v="0"/>
    <n v="11.820599999999997"/>
  </r>
  <r>
    <n v="1513"/>
    <s v="CA-2014-112809"/>
    <x v="3"/>
    <x v="238"/>
    <d v="2014-08-23T00:00:00"/>
    <x v="1"/>
    <s v="RA-19915"/>
    <s v="Russell Applegate"/>
    <x v="0"/>
    <s v="United States"/>
    <s v="Dallas"/>
    <x v="5"/>
    <n v="75220"/>
    <x v="2"/>
    <s v="OFF-ST-10002276"/>
    <x v="1"/>
    <x v="4"/>
    <s v="Safco Steel Mobile File Cart"/>
    <n v="200.06400000000002"/>
    <x v="1"/>
    <n v="0.2"/>
    <n v="12.504000000000005"/>
  </r>
  <r>
    <n v="1514"/>
    <s v="CA-2014-112809"/>
    <x v="3"/>
    <x v="238"/>
    <d v="2014-08-23T00:00:00"/>
    <x v="1"/>
    <s v="RA-19915"/>
    <s v="Russell Applegate"/>
    <x v="0"/>
    <s v="United States"/>
    <s v="Dallas"/>
    <x v="5"/>
    <n v="75220"/>
    <x v="2"/>
    <s v="OFF-BI-10001098"/>
    <x v="1"/>
    <x v="8"/>
    <s v="Acco D-Ring Binder w/DublLock"/>
    <n v="21.379999999999995"/>
    <x v="2"/>
    <n v="0.8"/>
    <n v="-33.139000000000003"/>
  </r>
  <r>
    <n v="1515"/>
    <s v="CA-2014-112809"/>
    <x v="3"/>
    <x v="238"/>
    <d v="2014-08-23T00:00:00"/>
    <x v="1"/>
    <s v="RA-19915"/>
    <s v="Russell Applegate"/>
    <x v="0"/>
    <s v="United States"/>
    <s v="Dallas"/>
    <x v="5"/>
    <n v="75220"/>
    <x v="2"/>
    <s v="OFF-BI-10001636"/>
    <x v="1"/>
    <x v="8"/>
    <s v="Ibico Plastic and Wire Spiral Binding Combs"/>
    <n v="6.743999999999998"/>
    <x v="4"/>
    <n v="0.8"/>
    <n v="-11.4648"/>
  </r>
  <r>
    <n v="1516"/>
    <s v="US-2014-160759"/>
    <x v="3"/>
    <x v="157"/>
    <d v="2014-12-18T00:00:00"/>
    <x v="1"/>
    <s v="AI-10855"/>
    <s v="Arianne Irving"/>
    <x v="0"/>
    <s v="United States"/>
    <s v="Philadelphia"/>
    <x v="9"/>
    <n v="19120"/>
    <x v="3"/>
    <s v="FUR-CH-10002961"/>
    <x v="0"/>
    <x v="1"/>
    <s v="Leather Task Chair, Black"/>
    <n v="63.686"/>
    <x v="7"/>
    <n v="0.3"/>
    <n v="-9.0980000000000025"/>
  </r>
  <r>
    <n v="1517"/>
    <s v="CA-2014-148446"/>
    <x v="3"/>
    <x v="389"/>
    <d v="2014-12-15T00:00:00"/>
    <x v="0"/>
    <s v="MC-17845"/>
    <s v="Michael Chen"/>
    <x v="0"/>
    <s v="United States"/>
    <s v="North Las Vegas"/>
    <x v="33"/>
    <n v="89031"/>
    <x v="1"/>
    <s v="FUR-TA-10004256"/>
    <x v="0"/>
    <x v="3"/>
    <s v="Bretford “Just In Time” Height-Adjustable Multi-Task Work Tables"/>
    <n v="1669.6"/>
    <x v="4"/>
    <n v="0"/>
    <n v="116.87199999999984"/>
  </r>
  <r>
    <n v="1518"/>
    <s v="CA-2011-111059"/>
    <x v="2"/>
    <x v="511"/>
    <d v="2011-02-07T00:00:00"/>
    <x v="0"/>
    <s v="TB-21400"/>
    <s v="Tom Boeckenhauer"/>
    <x v="0"/>
    <s v="United States"/>
    <s v="Seattle"/>
    <x v="4"/>
    <n v="98105"/>
    <x v="1"/>
    <s v="OFF-BI-10004593"/>
    <x v="1"/>
    <x v="8"/>
    <s v="Ibico Laser Imprintable Binding System Covers"/>
    <n v="83.84"/>
    <x v="0"/>
    <n v="0.2"/>
    <n v="27.247999999999998"/>
  </r>
  <r>
    <n v="1519"/>
    <s v="CA-2011-111059"/>
    <x v="2"/>
    <x v="511"/>
    <d v="2011-02-07T00:00:00"/>
    <x v="0"/>
    <s v="TB-21400"/>
    <s v="Tom Boeckenhauer"/>
    <x v="0"/>
    <s v="United States"/>
    <s v="Seattle"/>
    <x v="4"/>
    <n v="98105"/>
    <x v="1"/>
    <s v="OFF-BI-10002827"/>
    <x v="1"/>
    <x v="8"/>
    <s v="Avery Durable Poly Binders"/>
    <n v="13.272000000000002"/>
    <x v="1"/>
    <n v="0.2"/>
    <n v="4.3133999999999997"/>
  </r>
  <r>
    <n v="1520"/>
    <s v="CA-2014-116204"/>
    <x v="3"/>
    <x v="512"/>
    <d v="2014-02-15T00:00:00"/>
    <x v="0"/>
    <s v="VW-21775"/>
    <s v="Victoria Wilson"/>
    <x v="1"/>
    <s v="United States"/>
    <s v="San Francisco"/>
    <x v="1"/>
    <n v="94110"/>
    <x v="1"/>
    <s v="OFF-BI-10001759"/>
    <x v="1"/>
    <x v="8"/>
    <s v="Acco Pressboard Covers with Storage Hooks, 14 7/8&quot; x 11&quot;, Dark Blue"/>
    <n v="21.335999999999999"/>
    <x v="3"/>
    <n v="0.2"/>
    <n v="7.7343000000000011"/>
  </r>
  <r>
    <n v="1521"/>
    <s v="CA-2014-109946"/>
    <x v="3"/>
    <x v="513"/>
    <d v="2014-04-22T00:00:00"/>
    <x v="1"/>
    <s v="PL-18925"/>
    <s v="Paul Lucas"/>
    <x v="2"/>
    <s v="United States"/>
    <s v="Chicago"/>
    <x v="10"/>
    <n v="60610"/>
    <x v="2"/>
    <s v="OFF-AR-10001419"/>
    <x v="1"/>
    <x v="6"/>
    <s v="Newell 325"/>
    <n v="16.520000000000003"/>
    <x v="2"/>
    <n v="0.2"/>
    <n v="2.0649999999999986"/>
  </r>
  <r>
    <n v="1522"/>
    <s v="CA-2012-144806"/>
    <x v="1"/>
    <x v="401"/>
    <d v="2012-12-11T00:00:00"/>
    <x v="1"/>
    <s v="GH-14425"/>
    <s v="Gary Hwang"/>
    <x v="0"/>
    <s v="United States"/>
    <s v="Tucson"/>
    <x v="16"/>
    <n v="85705"/>
    <x v="1"/>
    <s v="FUR-FU-10002253"/>
    <x v="0"/>
    <x v="5"/>
    <s v="Howard Miller 13&quot; Diameter Pewter Finish Round Wall Clock"/>
    <n v="206.11199999999997"/>
    <x v="5"/>
    <n v="0.2"/>
    <n v="48.951600000000013"/>
  </r>
  <r>
    <n v="1523"/>
    <s v="CA-2012-144806"/>
    <x v="1"/>
    <x v="401"/>
    <d v="2012-12-11T00:00:00"/>
    <x v="1"/>
    <s v="GH-14425"/>
    <s v="Gary Hwang"/>
    <x v="0"/>
    <s v="United States"/>
    <s v="Tucson"/>
    <x v="16"/>
    <n v="85705"/>
    <x v="1"/>
    <s v="OFF-PA-10002586"/>
    <x v="1"/>
    <x v="10"/>
    <s v="Xerox 1970"/>
    <n v="19.920000000000002"/>
    <x v="2"/>
    <n v="0.2"/>
    <n v="6.7230000000000008"/>
  </r>
  <r>
    <n v="1524"/>
    <s v="CA-2012-144806"/>
    <x v="1"/>
    <x v="401"/>
    <d v="2012-12-11T00:00:00"/>
    <x v="1"/>
    <s v="GH-14425"/>
    <s v="Gary Hwang"/>
    <x v="0"/>
    <s v="United States"/>
    <s v="Tucson"/>
    <x v="16"/>
    <n v="85705"/>
    <x v="1"/>
    <s v="OFF-PA-10003039"/>
    <x v="1"/>
    <x v="10"/>
    <s v="Xerox 1960"/>
    <n v="198.27200000000002"/>
    <x v="8"/>
    <n v="0.2"/>
    <n v="61.959999999999987"/>
  </r>
  <r>
    <n v="1525"/>
    <s v="CA-2012-144806"/>
    <x v="1"/>
    <x v="401"/>
    <d v="2012-12-11T00:00:00"/>
    <x v="1"/>
    <s v="GH-14425"/>
    <s v="Gary Hwang"/>
    <x v="0"/>
    <s v="United States"/>
    <s v="Tucson"/>
    <x v="16"/>
    <n v="85705"/>
    <x v="1"/>
    <s v="OFF-ST-10004804"/>
    <x v="1"/>
    <x v="4"/>
    <s v="Belkin 19&quot; Vented Equipment Shelf, Black"/>
    <n v="247.10399999999998"/>
    <x v="5"/>
    <n v="0.2"/>
    <n v="-58.68719999999999"/>
  </r>
  <r>
    <n v="1526"/>
    <s v="CA-2012-144806"/>
    <x v="1"/>
    <x v="401"/>
    <d v="2012-12-11T00:00:00"/>
    <x v="1"/>
    <s v="GH-14425"/>
    <s v="Gary Hwang"/>
    <x v="0"/>
    <s v="United States"/>
    <s v="Tucson"/>
    <x v="16"/>
    <n v="85705"/>
    <x v="1"/>
    <s v="OFF-AR-10004042"/>
    <x v="1"/>
    <x v="6"/>
    <s v="BOSTON Model 1800 Electric Pencil Sharpeners, Putty/Woodgrain"/>
    <n v="86.304000000000002"/>
    <x v="5"/>
    <n v="0.2"/>
    <n v="9.7091999999999885"/>
  </r>
  <r>
    <n v="1527"/>
    <s v="CA-2013-122392"/>
    <x v="0"/>
    <x v="405"/>
    <d v="2013-07-28T00:00:00"/>
    <x v="1"/>
    <s v="CJ-12010"/>
    <s v="Caroline Jumper"/>
    <x v="0"/>
    <s v="United States"/>
    <s v="Allentown"/>
    <x v="9"/>
    <n v="18103"/>
    <x v="3"/>
    <s v="OFF-AR-10002221"/>
    <x v="1"/>
    <x v="6"/>
    <s v="12 Colored Short Pencils"/>
    <n v="4.16"/>
    <x v="0"/>
    <n v="0.2"/>
    <n v="0.36400000000000032"/>
  </r>
  <r>
    <n v="1528"/>
    <s v="CA-2013-122392"/>
    <x v="0"/>
    <x v="405"/>
    <d v="2013-07-28T00:00:00"/>
    <x v="1"/>
    <s v="CJ-12010"/>
    <s v="Caroline Jumper"/>
    <x v="0"/>
    <s v="United States"/>
    <s v="Allentown"/>
    <x v="9"/>
    <n v="18103"/>
    <x v="3"/>
    <s v="FUR-FU-10002456"/>
    <x v="0"/>
    <x v="5"/>
    <s v="Master Caster Door Stop, Large Neon Orange"/>
    <n v="11.648000000000001"/>
    <x v="0"/>
    <n v="0.2"/>
    <n v="3.3488000000000011"/>
  </r>
  <r>
    <n v="1529"/>
    <s v="CA-2012-148432"/>
    <x v="1"/>
    <x v="209"/>
    <d v="2012-11-10T00:00:00"/>
    <x v="0"/>
    <s v="MC-18130"/>
    <s v="Mike Caudle"/>
    <x v="1"/>
    <s v="United States"/>
    <s v="Newark"/>
    <x v="13"/>
    <n v="19711"/>
    <x v="3"/>
    <s v="OFF-FA-10004968"/>
    <x v="1"/>
    <x v="13"/>
    <s v="Rubber Band Ball"/>
    <n v="26.18"/>
    <x v="3"/>
    <n v="0"/>
    <n v="0.5236000000000014"/>
  </r>
  <r>
    <n v="1530"/>
    <s v="CA-2012-148432"/>
    <x v="1"/>
    <x v="209"/>
    <d v="2012-11-10T00:00:00"/>
    <x v="0"/>
    <s v="MC-18130"/>
    <s v="Mike Caudle"/>
    <x v="1"/>
    <s v="United States"/>
    <s v="Newark"/>
    <x v="13"/>
    <n v="19711"/>
    <x v="3"/>
    <s v="OFF-PA-10001274"/>
    <x v="1"/>
    <x v="10"/>
    <s v="Loose Memo Sheets"/>
    <n v="7.3"/>
    <x v="0"/>
    <n v="0"/>
    <n v="3.4309999999999996"/>
  </r>
  <r>
    <n v="1531"/>
    <s v="CA-2012-103793"/>
    <x v="1"/>
    <x v="514"/>
    <d v="2012-03-31T00:00:00"/>
    <x v="1"/>
    <s v="BV-11245"/>
    <s v="Benjamin Venier"/>
    <x v="1"/>
    <s v="United States"/>
    <s v="Miami"/>
    <x v="2"/>
    <n v="33142"/>
    <x v="0"/>
    <s v="OFF-PA-10001125"/>
    <x v="1"/>
    <x v="10"/>
    <s v="Xerox 1988"/>
    <n v="74.352000000000004"/>
    <x v="1"/>
    <n v="0.2"/>
    <n v="23.234999999999992"/>
  </r>
  <r>
    <n v="1532"/>
    <s v="CA-2014-159884"/>
    <x v="3"/>
    <x v="515"/>
    <d v="2014-09-06T00:00:00"/>
    <x v="1"/>
    <s v="JF-15490"/>
    <s v="Jeremy Farry"/>
    <x v="0"/>
    <s v="United States"/>
    <s v="Tempe"/>
    <x v="16"/>
    <n v="85281"/>
    <x v="1"/>
    <s v="OFF-ST-10000344"/>
    <x v="1"/>
    <x v="4"/>
    <s v="Neat Ideas Personal Hanging Folder Files, Black"/>
    <n v="10.744"/>
    <x v="7"/>
    <n v="0.2"/>
    <n v="0.80579999999999963"/>
  </r>
  <r>
    <n v="1533"/>
    <s v="CA-2014-159884"/>
    <x v="3"/>
    <x v="515"/>
    <d v="2014-09-06T00:00:00"/>
    <x v="1"/>
    <s v="JF-15490"/>
    <s v="Jeremy Farry"/>
    <x v="0"/>
    <s v="United States"/>
    <s v="Tempe"/>
    <x v="16"/>
    <n v="85281"/>
    <x v="1"/>
    <s v="OFF-FA-10000585"/>
    <x v="1"/>
    <x v="13"/>
    <s v="OIC Bulk Pack Metal Binder Clips"/>
    <n v="8.3760000000000012"/>
    <x v="1"/>
    <n v="0.2"/>
    <n v="2.7222"/>
  </r>
  <r>
    <n v="1534"/>
    <s v="CA-2013-139885"/>
    <x v="0"/>
    <x v="429"/>
    <d v="2013-12-09T00:00:00"/>
    <x v="1"/>
    <s v="EB-13840"/>
    <s v="Ellis Ballard"/>
    <x v="1"/>
    <s v="United States"/>
    <s v="New York City"/>
    <x v="15"/>
    <n v="10035"/>
    <x v="3"/>
    <s v="OFF-ST-10003324"/>
    <x v="1"/>
    <x v="4"/>
    <s v="Belkin OmniView SE Rackmount Kit"/>
    <n v="212.88"/>
    <x v="5"/>
    <n v="0"/>
    <n v="0"/>
  </r>
  <r>
    <n v="1535"/>
    <s v="CA-2014-124086"/>
    <x v="3"/>
    <x v="516"/>
    <d v="2014-02-15T00:00:00"/>
    <x v="1"/>
    <s v="MP-18175"/>
    <s v="Mike Pelletier"/>
    <x v="2"/>
    <s v="United States"/>
    <s v="Laguna Niguel"/>
    <x v="1"/>
    <n v="92677"/>
    <x v="1"/>
    <s v="FUR-BO-10004015"/>
    <x v="0"/>
    <x v="0"/>
    <s v="Bush Andora Bookcase, Maple/Graphite Gray Finish"/>
    <n v="203.98299999999998"/>
    <x v="0"/>
    <n v="0.15"/>
    <n v="16.798599999999979"/>
  </r>
  <r>
    <n v="1536"/>
    <s v="CA-2013-112389"/>
    <x v="0"/>
    <x v="517"/>
    <d v="2013-11-03T00:00:00"/>
    <x v="1"/>
    <s v="JM-15655"/>
    <s v="Jim Mitchum"/>
    <x v="1"/>
    <s v="United States"/>
    <s v="Bridgeton"/>
    <x v="30"/>
    <n v="8302"/>
    <x v="3"/>
    <s v="OFF-ST-10000419"/>
    <x v="1"/>
    <x v="4"/>
    <s v="Rogers Jumbo File, Granite"/>
    <n v="40.74"/>
    <x v="1"/>
    <n v="0"/>
    <n v="0.4073999999999991"/>
  </r>
  <r>
    <n v="1537"/>
    <s v="CA-2013-112389"/>
    <x v="0"/>
    <x v="517"/>
    <d v="2013-11-03T00:00:00"/>
    <x v="1"/>
    <s v="JM-15655"/>
    <s v="Jim Mitchum"/>
    <x v="1"/>
    <s v="United States"/>
    <s v="Bridgeton"/>
    <x v="30"/>
    <n v="8302"/>
    <x v="3"/>
    <s v="OFF-AP-10001626"/>
    <x v="1"/>
    <x v="9"/>
    <s v="Commercial WindTunnel Clean Air Upright Vacuum, Replacement Belts, Filtration Bags"/>
    <n v="11.67"/>
    <x v="1"/>
    <n v="0"/>
    <n v="3.0342000000000002"/>
  </r>
  <r>
    <n v="1538"/>
    <s v="CA-2014-121888"/>
    <x v="3"/>
    <x v="175"/>
    <d v="2014-09-18T00:00:00"/>
    <x v="0"/>
    <s v="CL-11890"/>
    <s v="Carl Ludwig"/>
    <x v="0"/>
    <s v="United States"/>
    <s v="Everett"/>
    <x v="31"/>
    <n v="2149"/>
    <x v="3"/>
    <s v="TEC-PH-10000439"/>
    <x v="2"/>
    <x v="7"/>
    <s v="GE DSL Phone Line Filter"/>
    <n v="39.99"/>
    <x v="7"/>
    <n v="0"/>
    <n v="11.597099999999998"/>
  </r>
  <r>
    <n v="1539"/>
    <s v="CA-2014-121888"/>
    <x v="3"/>
    <x v="175"/>
    <d v="2014-09-18T00:00:00"/>
    <x v="0"/>
    <s v="CL-11890"/>
    <s v="Carl Ludwig"/>
    <x v="0"/>
    <s v="United States"/>
    <s v="Everett"/>
    <x v="31"/>
    <n v="2149"/>
    <x v="3"/>
    <s v="OFF-AR-10003478"/>
    <x v="1"/>
    <x v="6"/>
    <s v="Avery Hi-Liter EverBold Pen Style Fluorescent Highlighters, 4/Pack"/>
    <n v="16.28"/>
    <x v="0"/>
    <n v="0"/>
    <n v="6.5120000000000005"/>
  </r>
  <r>
    <n v="1540"/>
    <s v="CA-2014-121888"/>
    <x v="3"/>
    <x v="175"/>
    <d v="2014-09-18T00:00:00"/>
    <x v="0"/>
    <s v="CL-11890"/>
    <s v="Carl Ludwig"/>
    <x v="0"/>
    <s v="United States"/>
    <s v="Everett"/>
    <x v="31"/>
    <n v="2149"/>
    <x v="3"/>
    <s v="FUR-BO-10002545"/>
    <x v="0"/>
    <x v="0"/>
    <s v="Atlantic Metals Mobile 3-Shelf Bookcases, Custom Colors"/>
    <n v="782.94"/>
    <x v="1"/>
    <n v="0"/>
    <n v="203.56440000000003"/>
  </r>
  <r>
    <n v="1541"/>
    <s v="CA-2014-121888"/>
    <x v="3"/>
    <x v="175"/>
    <d v="2014-09-18T00:00:00"/>
    <x v="0"/>
    <s v="CL-11890"/>
    <s v="Carl Ludwig"/>
    <x v="0"/>
    <s v="United States"/>
    <s v="Everett"/>
    <x v="31"/>
    <n v="2149"/>
    <x v="3"/>
    <s v="OFF-BI-10001765"/>
    <x v="1"/>
    <x v="8"/>
    <s v="Wilson Jones Heavy-Duty Casebound Ring Binders with Metal Hinges"/>
    <n v="242.48000000000002"/>
    <x v="3"/>
    <n v="0"/>
    <n v="116.39039999999999"/>
  </r>
  <r>
    <n v="1542"/>
    <s v="CA-2011-166884"/>
    <x v="2"/>
    <x v="518"/>
    <d v="2011-03-16T00:00:00"/>
    <x v="0"/>
    <s v="CK-12205"/>
    <s v="Chloris Kastensmidt"/>
    <x v="0"/>
    <s v="United States"/>
    <s v="Columbus"/>
    <x v="24"/>
    <n v="43229"/>
    <x v="3"/>
    <s v="FUR-FU-10003981"/>
    <x v="0"/>
    <x v="5"/>
    <s v="Eldon Wave Desk Accessories"/>
    <n v="8.32"/>
    <x v="2"/>
    <n v="0.2"/>
    <n v="2.2880000000000003"/>
  </r>
  <r>
    <n v="1543"/>
    <s v="CA-2011-166884"/>
    <x v="2"/>
    <x v="518"/>
    <d v="2011-03-16T00:00:00"/>
    <x v="0"/>
    <s v="CK-12205"/>
    <s v="Chloris Kastensmidt"/>
    <x v="0"/>
    <s v="United States"/>
    <s v="Columbus"/>
    <x v="24"/>
    <n v="43229"/>
    <x v="3"/>
    <s v="OFF-FA-10001561"/>
    <x v="1"/>
    <x v="13"/>
    <s v="Stockwell Push Pins"/>
    <n v="10.464000000000002"/>
    <x v="5"/>
    <n v="0.2"/>
    <n v="1.7003999999999992"/>
  </r>
  <r>
    <n v="1544"/>
    <s v="CA-2011-107181"/>
    <x v="2"/>
    <x v="519"/>
    <d v="2011-02-09T00:00:00"/>
    <x v="1"/>
    <s v="DB-13270"/>
    <s v="Deborah Brumfield"/>
    <x v="2"/>
    <s v="United States"/>
    <s v="San Diego"/>
    <x v="1"/>
    <n v="92024"/>
    <x v="1"/>
    <s v="OFF-BI-10004230"/>
    <x v="1"/>
    <x v="8"/>
    <s v="GBC Recycled Grain Textured Covers"/>
    <n v="82.896000000000001"/>
    <x v="1"/>
    <n v="0.2"/>
    <n v="29.0136"/>
  </r>
  <r>
    <n v="1545"/>
    <s v="CA-2011-107181"/>
    <x v="2"/>
    <x v="519"/>
    <d v="2011-02-09T00:00:00"/>
    <x v="1"/>
    <s v="DB-13270"/>
    <s v="Deborah Brumfield"/>
    <x v="2"/>
    <s v="United States"/>
    <s v="San Diego"/>
    <x v="1"/>
    <n v="92024"/>
    <x v="1"/>
    <s v="OFF-PA-10000350"/>
    <x v="1"/>
    <x v="10"/>
    <s v="Message Book, Standard Line &quot;While You Were Out&quot;, 5 1/2&quot; X 4&quot;, 200 Sets/Book"/>
    <n v="34.24"/>
    <x v="4"/>
    <n v="0"/>
    <n v="16.0928"/>
  </r>
  <r>
    <n v="1546"/>
    <s v="CA-2011-150245"/>
    <x v="2"/>
    <x v="520"/>
    <d v="2012-01-04T00:00:00"/>
    <x v="0"/>
    <s v="PC-18745"/>
    <s v="Pamela Coakley"/>
    <x v="1"/>
    <s v="United States"/>
    <s v="Watertown"/>
    <x v="15"/>
    <n v="13601"/>
    <x v="3"/>
    <s v="FUR-BO-10002613"/>
    <x v="0"/>
    <x v="0"/>
    <s v="Atlantic Metals Mobile 4-Shelf Bookcases, Custom Colors"/>
    <n v="1573.4880000000001"/>
    <x v="3"/>
    <n v="0.2"/>
    <n v="196.68599999999986"/>
  </r>
  <r>
    <n v="1547"/>
    <s v="CA-2012-111395"/>
    <x v="1"/>
    <x v="521"/>
    <d v="2012-11-27T00:00:00"/>
    <x v="1"/>
    <s v="VB-21745"/>
    <s v="Victoria Brennan"/>
    <x v="1"/>
    <s v="United States"/>
    <s v="San Antonio"/>
    <x v="5"/>
    <n v="78207"/>
    <x v="2"/>
    <s v="OFF-PA-10000994"/>
    <x v="1"/>
    <x v="10"/>
    <s v="Xerox 1915"/>
    <n v="335.52"/>
    <x v="4"/>
    <n v="0.2"/>
    <n v="117.43199999999999"/>
  </r>
  <r>
    <n v="1548"/>
    <s v="CA-2012-111395"/>
    <x v="1"/>
    <x v="521"/>
    <d v="2012-11-27T00:00:00"/>
    <x v="1"/>
    <s v="VB-21745"/>
    <s v="Victoria Brennan"/>
    <x v="1"/>
    <s v="United States"/>
    <s v="San Antonio"/>
    <x v="5"/>
    <n v="78207"/>
    <x v="2"/>
    <s v="OFF-BI-10002867"/>
    <x v="1"/>
    <x v="8"/>
    <s v="GBC Recycled Regency Composition Covers"/>
    <n v="23.911999999999995"/>
    <x v="0"/>
    <n v="0.8"/>
    <n v="-40.650400000000019"/>
  </r>
  <r>
    <n v="1549"/>
    <s v="CA-2012-111395"/>
    <x v="1"/>
    <x v="521"/>
    <d v="2012-11-27T00:00:00"/>
    <x v="1"/>
    <s v="VB-21745"/>
    <s v="Victoria Brennan"/>
    <x v="1"/>
    <s v="United States"/>
    <s v="San Antonio"/>
    <x v="5"/>
    <n v="78207"/>
    <x v="2"/>
    <s v="OFF-ST-10001291"/>
    <x v="1"/>
    <x v="4"/>
    <s v="Tenex Personal Self-Stacking Standard File Box, Black/Gray"/>
    <n v="27.056000000000001"/>
    <x v="0"/>
    <n v="0.2"/>
    <n v="2.3673999999999991"/>
  </r>
  <r>
    <n v="1550"/>
    <s v="CA-2011-134278"/>
    <x v="2"/>
    <x v="522"/>
    <d v="2011-07-08T00:00:00"/>
    <x v="2"/>
    <s v="EP-13915"/>
    <s v="Emily Phan"/>
    <x v="0"/>
    <s v="United States"/>
    <s v="New York City"/>
    <x v="15"/>
    <n v="10011"/>
    <x v="3"/>
    <s v="TEC-CO-10001046"/>
    <x v="2"/>
    <x v="16"/>
    <s v="Canon Imageclass D680 Copier / Fax"/>
    <n v="559.99200000000008"/>
    <x v="7"/>
    <n v="0.2"/>
    <n v="174.99749999999997"/>
  </r>
  <r>
    <n v="1551"/>
    <s v="US-2014-124926"/>
    <x v="3"/>
    <x v="38"/>
    <d v="2014-11-19T00:00:00"/>
    <x v="0"/>
    <s v="ME-17320"/>
    <s v="Maria Etezadi"/>
    <x v="2"/>
    <s v="United States"/>
    <s v="Houston"/>
    <x v="5"/>
    <n v="77095"/>
    <x v="2"/>
    <s v="OFF-AP-10004868"/>
    <x v="1"/>
    <x v="9"/>
    <s v="Hoover Commercial Soft Guard Upright Vacuum And Disposable Filtration Bags"/>
    <n v="9.3239999999999981"/>
    <x v="5"/>
    <n v="0.8"/>
    <n v="-24.708599999999997"/>
  </r>
  <r>
    <n v="1552"/>
    <s v="CA-2013-159345"/>
    <x v="0"/>
    <x v="26"/>
    <d v="2013-06-23T00:00:00"/>
    <x v="1"/>
    <s v="IG-15085"/>
    <s v="Ivan Gibson"/>
    <x v="0"/>
    <s v="United States"/>
    <s v="San Diego"/>
    <x v="1"/>
    <n v="92024"/>
    <x v="1"/>
    <s v="OFF-PA-10000806"/>
    <x v="1"/>
    <x v="10"/>
    <s v="Xerox 1934"/>
    <n v="111.96"/>
    <x v="0"/>
    <n v="0"/>
    <n v="54.860399999999998"/>
  </r>
  <r>
    <n v="1553"/>
    <s v="CA-2011-130274"/>
    <x v="2"/>
    <x v="523"/>
    <d v="2011-05-05T00:00:00"/>
    <x v="2"/>
    <s v="JS-15940"/>
    <s v="Joni Sundaresam"/>
    <x v="2"/>
    <s v="United States"/>
    <s v="Appleton"/>
    <x v="6"/>
    <n v="54915"/>
    <x v="2"/>
    <s v="OFF-LA-10002195"/>
    <x v="1"/>
    <x v="2"/>
    <s v="Avery 481"/>
    <n v="21.560000000000002"/>
    <x v="3"/>
    <n v="0"/>
    <n v="10.348799999999999"/>
  </r>
  <r>
    <n v="1554"/>
    <s v="CA-2014-158386"/>
    <x v="3"/>
    <x v="524"/>
    <d v="2014-10-22T00:00:00"/>
    <x v="1"/>
    <s v="BO-11425"/>
    <s v="Bobby Odegard"/>
    <x v="0"/>
    <s v="United States"/>
    <s v="Richmond"/>
    <x v="0"/>
    <n v="40475"/>
    <x v="0"/>
    <s v="OFF-BI-10003719"/>
    <x v="1"/>
    <x v="8"/>
    <s v="Large Capacity Hanging Post Binders"/>
    <n v="124.75"/>
    <x v="2"/>
    <n v="0"/>
    <n v="57.384999999999991"/>
  </r>
  <r>
    <n v="1555"/>
    <s v="CA-2012-111507"/>
    <x v="1"/>
    <x v="525"/>
    <d v="2012-02-13T00:00:00"/>
    <x v="1"/>
    <s v="VW-21775"/>
    <s v="Victoria Wilson"/>
    <x v="1"/>
    <s v="United States"/>
    <s v="Bellevue"/>
    <x v="4"/>
    <n v="98006"/>
    <x v="1"/>
    <s v="OFF-AR-10001315"/>
    <x v="1"/>
    <x v="6"/>
    <s v="Newell 310"/>
    <n v="5.28"/>
    <x v="1"/>
    <n v="0"/>
    <n v="1.5311999999999999"/>
  </r>
  <r>
    <n v="1556"/>
    <s v="CA-2014-120761"/>
    <x v="3"/>
    <x v="507"/>
    <d v="2014-09-09T00:00:00"/>
    <x v="1"/>
    <s v="AB-10150"/>
    <s v="Aimee Bixby"/>
    <x v="0"/>
    <s v="United States"/>
    <s v="Long Beach"/>
    <x v="15"/>
    <n v="11561"/>
    <x v="3"/>
    <s v="TEC-AC-10000171"/>
    <x v="2"/>
    <x v="11"/>
    <s v="Verbatim 25 GB 6x Blu-ray Single Layer Recordable Disc, 25/Pack"/>
    <n v="91.96"/>
    <x v="4"/>
    <n v="0"/>
    <n v="39.5428"/>
  </r>
  <r>
    <n v="1557"/>
    <s v="CA-2013-109176"/>
    <x v="0"/>
    <x v="195"/>
    <d v="2013-05-16T00:00:00"/>
    <x v="1"/>
    <s v="JW-16075"/>
    <s v="Julia West"/>
    <x v="0"/>
    <s v="United States"/>
    <s v="Philadelphia"/>
    <x v="9"/>
    <n v="19140"/>
    <x v="3"/>
    <s v="OFF-EN-10003134"/>
    <x v="1"/>
    <x v="12"/>
    <s v="Staples"/>
    <n v="9.3439999999999994"/>
    <x v="7"/>
    <n v="0.2"/>
    <n v="3.504"/>
  </r>
  <r>
    <n v="1558"/>
    <s v="CA-2013-109176"/>
    <x v="0"/>
    <x v="195"/>
    <d v="2013-05-16T00:00:00"/>
    <x v="1"/>
    <s v="JW-16075"/>
    <s v="Julia West"/>
    <x v="0"/>
    <s v="United States"/>
    <s v="Philadelphia"/>
    <x v="9"/>
    <n v="19140"/>
    <x v="3"/>
    <s v="OFF-AR-10001955"/>
    <x v="1"/>
    <x v="6"/>
    <s v="Newell 319"/>
    <n v="79.36"/>
    <x v="2"/>
    <n v="0.2"/>
    <n v="9.919999999999991"/>
  </r>
  <r>
    <n v="1559"/>
    <s v="CA-2012-112116"/>
    <x v="1"/>
    <x v="199"/>
    <d v="2012-03-18T00:00:00"/>
    <x v="0"/>
    <s v="JE-15475"/>
    <s v="Jeremy Ellison"/>
    <x v="0"/>
    <s v="United States"/>
    <s v="Seattle"/>
    <x v="4"/>
    <n v="98103"/>
    <x v="1"/>
    <s v="FUR-TA-10001039"/>
    <x v="0"/>
    <x v="3"/>
    <s v="KI Adjustable-Height Table"/>
    <n v="171.96"/>
    <x v="0"/>
    <n v="0"/>
    <n v="44.709600000000009"/>
  </r>
  <r>
    <n v="1560"/>
    <s v="CA-2013-126809"/>
    <x v="0"/>
    <x v="526"/>
    <d v="2013-04-14T00:00:00"/>
    <x v="1"/>
    <s v="EB-13750"/>
    <s v="Edward Becker"/>
    <x v="1"/>
    <s v="United States"/>
    <s v="Seattle"/>
    <x v="4"/>
    <n v="98103"/>
    <x v="1"/>
    <s v="OFF-BI-10003712"/>
    <x v="1"/>
    <x v="8"/>
    <s v="Acco Pressboard Covers with Storage Hooks, 14 7/8&quot; x 11&quot;, Light Blue"/>
    <n v="35.352000000000004"/>
    <x v="6"/>
    <n v="0.2"/>
    <n v="12.815099999999997"/>
  </r>
  <r>
    <n v="1561"/>
    <s v="CA-2011-105172"/>
    <x v="2"/>
    <x v="527"/>
    <d v="2011-04-09T00:00:00"/>
    <x v="1"/>
    <s v="PK-18910"/>
    <s v="Paul Knutson"/>
    <x v="2"/>
    <s v="United States"/>
    <s v="San Francisco"/>
    <x v="1"/>
    <n v="94109"/>
    <x v="1"/>
    <s v="OFF-LA-10001641"/>
    <x v="1"/>
    <x v="2"/>
    <s v="Avery 518"/>
    <n v="18.899999999999999"/>
    <x v="5"/>
    <n v="0"/>
    <n v="9.0719999999999992"/>
  </r>
  <r>
    <n v="1562"/>
    <s v="CA-2014-107293"/>
    <x v="3"/>
    <x v="528"/>
    <d v="2014-09-07T00:00:00"/>
    <x v="2"/>
    <s v="CS-12400"/>
    <s v="Christopher Schild"/>
    <x v="2"/>
    <s v="United States"/>
    <s v="Seattle"/>
    <x v="4"/>
    <n v="98115"/>
    <x v="1"/>
    <s v="OFF-AR-10003732"/>
    <x v="1"/>
    <x v="6"/>
    <s v="Newell 333"/>
    <n v="2.78"/>
    <x v="7"/>
    <n v="0"/>
    <n v="0.72279999999999989"/>
  </r>
  <r>
    <n v="1563"/>
    <s v="US-2014-102890"/>
    <x v="3"/>
    <x v="160"/>
    <d v="2014-07-01T00:00:00"/>
    <x v="3"/>
    <s v="SG-20470"/>
    <s v="Sheri Gordon"/>
    <x v="0"/>
    <s v="United States"/>
    <s v="New York City"/>
    <x v="15"/>
    <n v="10011"/>
    <x v="3"/>
    <s v="FUR-TA-10000577"/>
    <x v="0"/>
    <x v="3"/>
    <s v="Bretford CR4500 Series Slim Rectangular Table"/>
    <n v="1044.6299999999999"/>
    <x v="2"/>
    <n v="0.4"/>
    <n v="-295.97849999999994"/>
  </r>
  <r>
    <n v="1564"/>
    <s v="CA-2012-158554"/>
    <x v="1"/>
    <x v="529"/>
    <d v="2012-11-09T00:00:00"/>
    <x v="3"/>
    <s v="CM-12190"/>
    <s v="Charlotte Melton"/>
    <x v="0"/>
    <s v="United States"/>
    <s v="Philadelphia"/>
    <x v="9"/>
    <n v="19134"/>
    <x v="3"/>
    <s v="OFF-PA-10004000"/>
    <x v="1"/>
    <x v="10"/>
    <s v="While You Were Out Pads, 50 per Pad, 4 x 5 1/4, Green Cycle"/>
    <n v="11.352000000000002"/>
    <x v="1"/>
    <n v="0.2"/>
    <n v="4.1151"/>
  </r>
  <r>
    <n v="1565"/>
    <s v="CA-2011-116239"/>
    <x v="2"/>
    <x v="530"/>
    <d v="2011-03-04T00:00:00"/>
    <x v="3"/>
    <s v="CL-12565"/>
    <s v="Clay Ludtke"/>
    <x v="0"/>
    <s v="United States"/>
    <s v="Columbia"/>
    <x v="20"/>
    <n v="29203"/>
    <x v="0"/>
    <s v="OFF-ST-10001370"/>
    <x v="1"/>
    <x v="4"/>
    <s v="Sensible Storage WireTech Storage Systems"/>
    <n v="354.90000000000003"/>
    <x v="2"/>
    <n v="0"/>
    <n v="17.744999999999962"/>
  </r>
  <r>
    <n v="1566"/>
    <s v="CA-2012-132101"/>
    <x v="1"/>
    <x v="531"/>
    <d v="2012-03-25T00:00:00"/>
    <x v="1"/>
    <s v="JO-15550"/>
    <s v="Jesus Ocampo"/>
    <x v="2"/>
    <s v="United States"/>
    <s v="Seattle"/>
    <x v="4"/>
    <n v="98105"/>
    <x v="1"/>
    <s v="TEC-PH-10004539"/>
    <x v="2"/>
    <x v="7"/>
    <s v="Wireless Extenders zBoost YX545 SOHO Signal Booster"/>
    <n v="453.57600000000002"/>
    <x v="1"/>
    <n v="0.2"/>
    <n v="39.687899999999985"/>
  </r>
  <r>
    <n v="1567"/>
    <s v="CA-2012-129112"/>
    <x v="1"/>
    <x v="239"/>
    <d v="2012-11-30T00:00:00"/>
    <x v="2"/>
    <s v="AW-10840"/>
    <s v="Anthony Witt"/>
    <x v="0"/>
    <s v="United States"/>
    <s v="Allen"/>
    <x v="5"/>
    <n v="75002"/>
    <x v="2"/>
    <s v="TEC-AC-10003038"/>
    <x v="2"/>
    <x v="11"/>
    <s v="Kingston Digital DataTraveler 16GB USB 2.0"/>
    <n v="21.48"/>
    <x v="1"/>
    <n v="0.2"/>
    <n v="-0.26850000000000307"/>
  </r>
  <r>
    <n v="1568"/>
    <s v="CA-2012-129112"/>
    <x v="1"/>
    <x v="239"/>
    <d v="2012-11-30T00:00:00"/>
    <x v="2"/>
    <s v="AW-10840"/>
    <s v="Anthony Witt"/>
    <x v="0"/>
    <s v="United States"/>
    <s v="Allen"/>
    <x v="5"/>
    <n v="75002"/>
    <x v="2"/>
    <s v="OFF-BI-10000088"/>
    <x v="1"/>
    <x v="8"/>
    <s v="GBC Imprintable Covers"/>
    <n v="8.7839999999999989"/>
    <x v="4"/>
    <n v="0.8"/>
    <n v="-13.615200000000002"/>
  </r>
  <r>
    <n v="1569"/>
    <s v="US-2014-152002"/>
    <x v="3"/>
    <x v="532"/>
    <d v="2014-06-12T00:00:00"/>
    <x v="3"/>
    <s v="DV-13465"/>
    <s v="Dianna Vittorini"/>
    <x v="0"/>
    <s v="United States"/>
    <s v="Los Angeles"/>
    <x v="1"/>
    <n v="90004"/>
    <x v="1"/>
    <s v="OFF-PA-10000357"/>
    <x v="1"/>
    <x v="10"/>
    <s v="White Dual Perf Computer Printout Paper, 2700 Sheets, 1 Part, Heavyweight, 20 lbs., 14 7/8 x 11"/>
    <n v="122.97"/>
    <x v="1"/>
    <n v="0"/>
    <n v="60.255300000000005"/>
  </r>
  <r>
    <n v="1570"/>
    <s v="CA-2014-165029"/>
    <x v="3"/>
    <x v="200"/>
    <d v="2014-12-01T00:00:00"/>
    <x v="1"/>
    <s v="AH-10075"/>
    <s v="Adam Hart"/>
    <x v="1"/>
    <s v="United States"/>
    <s v="Atlanta"/>
    <x v="32"/>
    <n v="30318"/>
    <x v="0"/>
    <s v="OFF-AR-10003504"/>
    <x v="1"/>
    <x v="6"/>
    <s v="Newell 347"/>
    <n v="12.84"/>
    <x v="1"/>
    <n v="0"/>
    <n v="3.7235999999999989"/>
  </r>
  <r>
    <n v="1571"/>
    <s v="US-2011-157385"/>
    <x v="2"/>
    <x v="533"/>
    <d v="2011-11-25T00:00:00"/>
    <x v="2"/>
    <s v="SC-20095"/>
    <s v="Sanjit Chand"/>
    <x v="0"/>
    <s v="United States"/>
    <s v="Los Angeles"/>
    <x v="1"/>
    <n v="90004"/>
    <x v="1"/>
    <s v="FUR-CH-10000863"/>
    <x v="0"/>
    <x v="1"/>
    <s v="Novimex Swivel Fabric Task Chair"/>
    <n v="603.91999999999996"/>
    <x v="2"/>
    <n v="0.2"/>
    <n v="-67.941000000000003"/>
  </r>
  <r>
    <n v="1572"/>
    <s v="US-2011-157385"/>
    <x v="2"/>
    <x v="533"/>
    <d v="2011-11-25T00:00:00"/>
    <x v="2"/>
    <s v="SC-20095"/>
    <s v="Sanjit Chand"/>
    <x v="0"/>
    <s v="United States"/>
    <s v="Los Angeles"/>
    <x v="1"/>
    <n v="90004"/>
    <x v="1"/>
    <s v="OFF-EN-10003160"/>
    <x v="1"/>
    <x v="12"/>
    <s v="Pastel Pink Envelopes"/>
    <n v="21.84"/>
    <x v="1"/>
    <n v="0"/>
    <n v="10.4832"/>
  </r>
  <r>
    <n v="1573"/>
    <s v="US-2011-157385"/>
    <x v="2"/>
    <x v="533"/>
    <d v="2011-11-25T00:00:00"/>
    <x v="2"/>
    <s v="SC-20095"/>
    <s v="Sanjit Chand"/>
    <x v="0"/>
    <s v="United States"/>
    <s v="Los Angeles"/>
    <x v="1"/>
    <n v="90004"/>
    <x v="1"/>
    <s v="TEC-AC-10003280"/>
    <x v="2"/>
    <x v="11"/>
    <s v="Belkin F8E887 USB Wired Ergonomic Keyboard"/>
    <n v="29.99"/>
    <x v="7"/>
    <n v="0"/>
    <n v="6.2978999999999985"/>
  </r>
  <r>
    <n v="1574"/>
    <s v="US-2011-157385"/>
    <x v="2"/>
    <x v="533"/>
    <d v="2011-11-25T00:00:00"/>
    <x v="2"/>
    <s v="SC-20095"/>
    <s v="Sanjit Chand"/>
    <x v="0"/>
    <s v="United States"/>
    <s v="Los Angeles"/>
    <x v="1"/>
    <n v="90004"/>
    <x v="1"/>
    <s v="FUR-CH-10000595"/>
    <x v="0"/>
    <x v="1"/>
    <s v="Safco Contoured Stacking Chairs"/>
    <n v="381.44000000000005"/>
    <x v="0"/>
    <n v="0.2"/>
    <n v="23.839999999999975"/>
  </r>
  <r>
    <n v="1575"/>
    <s v="CA-2011-101602"/>
    <x v="2"/>
    <x v="534"/>
    <d v="2011-12-18T00:00:00"/>
    <x v="2"/>
    <s v="MC-18100"/>
    <s v="Mick Crebagga"/>
    <x v="0"/>
    <s v="United States"/>
    <s v="El Paso"/>
    <x v="5"/>
    <n v="79907"/>
    <x v="2"/>
    <s v="TEC-PH-10000169"/>
    <x v="2"/>
    <x v="7"/>
    <s v="ARKON Windshield Dashboard Air Vent Car Mount Holder"/>
    <n v="40.68"/>
    <x v="1"/>
    <n v="0.2"/>
    <n v="-9.153000000000004"/>
  </r>
  <r>
    <n v="1576"/>
    <s v="CA-2011-101602"/>
    <x v="2"/>
    <x v="534"/>
    <d v="2011-12-18T00:00:00"/>
    <x v="2"/>
    <s v="MC-18100"/>
    <s v="Mick Crebagga"/>
    <x v="0"/>
    <s v="United States"/>
    <s v="El Paso"/>
    <x v="5"/>
    <n v="79907"/>
    <x v="2"/>
    <s v="FUR-CH-10004675"/>
    <x v="0"/>
    <x v="1"/>
    <s v="Lifetime Advantage Folding Chairs, 4/Carton"/>
    <n v="763.28"/>
    <x v="2"/>
    <n v="0.3"/>
    <n v="-21.807999999999993"/>
  </r>
  <r>
    <n v="1577"/>
    <s v="CA-2013-109057"/>
    <x v="0"/>
    <x v="183"/>
    <d v="2013-04-28T00:00:00"/>
    <x v="1"/>
    <s v="TT-21460"/>
    <s v="Tonja Turnell"/>
    <x v="2"/>
    <s v="United States"/>
    <s v="Aurora"/>
    <x v="10"/>
    <n v="60505"/>
    <x v="2"/>
    <s v="OFF-ST-10002406"/>
    <x v="1"/>
    <x v="4"/>
    <s v="Pizazz Global Quick File"/>
    <n v="23.952000000000002"/>
    <x v="0"/>
    <n v="0.2"/>
    <n v="2.3952000000000018"/>
  </r>
  <r>
    <n v="1578"/>
    <s v="CA-2013-154403"/>
    <x v="0"/>
    <x v="454"/>
    <d v="2013-05-28T00:00:00"/>
    <x v="1"/>
    <s v="AP-10720"/>
    <s v="Anne Pryor"/>
    <x v="2"/>
    <s v="United States"/>
    <s v="Florence"/>
    <x v="19"/>
    <n v="35630"/>
    <x v="0"/>
    <s v="OFF-PA-10001526"/>
    <x v="1"/>
    <x v="10"/>
    <s v="Xerox 1949"/>
    <n v="4.9800000000000004"/>
    <x v="7"/>
    <n v="0"/>
    <n v="2.4402000000000004"/>
  </r>
  <r>
    <n v="1579"/>
    <s v="CA-2013-102456"/>
    <x v="0"/>
    <x v="535"/>
    <d v="2013-03-02T00:00:00"/>
    <x v="2"/>
    <s v="DL-12865"/>
    <s v="Dan Lawera"/>
    <x v="0"/>
    <s v="United States"/>
    <s v="New York City"/>
    <x v="15"/>
    <n v="10011"/>
    <x v="3"/>
    <s v="OFF-AP-10004336"/>
    <x v="1"/>
    <x v="9"/>
    <s v="Conquest 14 Commercial Heavy-Duty Upright Vacuum, Collection System, Accessory Kit"/>
    <n v="170.88"/>
    <x v="1"/>
    <n v="0"/>
    <n v="49.555199999999978"/>
  </r>
  <r>
    <n v="1580"/>
    <s v="CA-2012-131338"/>
    <x v="1"/>
    <x v="101"/>
    <d v="2012-08-12T00:00:00"/>
    <x v="2"/>
    <s v="NP-18325"/>
    <s v="Naresj Patel"/>
    <x v="0"/>
    <s v="United States"/>
    <s v="New York City"/>
    <x v="15"/>
    <n v="10024"/>
    <x v="3"/>
    <s v="TEC-PH-10003012"/>
    <x v="2"/>
    <x v="7"/>
    <s v="Nortel Meridian M3904 Professional Digital phone"/>
    <n v="307.98"/>
    <x v="0"/>
    <n v="0"/>
    <n v="89.314199999999971"/>
  </r>
  <r>
    <n v="1581"/>
    <s v="CA-2012-131338"/>
    <x v="1"/>
    <x v="101"/>
    <d v="2012-08-12T00:00:00"/>
    <x v="2"/>
    <s v="NP-18325"/>
    <s v="Naresj Patel"/>
    <x v="0"/>
    <s v="United States"/>
    <s v="New York City"/>
    <x v="15"/>
    <n v="10024"/>
    <x v="3"/>
    <s v="FUR-TA-10002607"/>
    <x v="0"/>
    <x v="3"/>
    <s v="KI Conference Tables"/>
    <n v="382.80599999999998"/>
    <x v="6"/>
    <n v="0.4"/>
    <n v="-153.12239999999997"/>
  </r>
  <r>
    <n v="1582"/>
    <s v="CA-2012-131338"/>
    <x v="1"/>
    <x v="101"/>
    <d v="2012-08-12T00:00:00"/>
    <x v="2"/>
    <s v="NP-18325"/>
    <s v="Naresj Patel"/>
    <x v="0"/>
    <s v="United States"/>
    <s v="New York City"/>
    <x v="15"/>
    <n v="10024"/>
    <x v="3"/>
    <s v="OFF-ST-10000642"/>
    <x v="1"/>
    <x v="4"/>
    <s v="Tennsco Lockers, Gray"/>
    <n v="41.96"/>
    <x v="0"/>
    <n v="0"/>
    <n v="2.9371999999999971"/>
  </r>
  <r>
    <n v="1583"/>
    <s v="CA-2012-131338"/>
    <x v="1"/>
    <x v="101"/>
    <d v="2012-08-12T00:00:00"/>
    <x v="2"/>
    <s v="NP-18325"/>
    <s v="Naresj Patel"/>
    <x v="0"/>
    <s v="United States"/>
    <s v="New York City"/>
    <x v="15"/>
    <n v="10024"/>
    <x v="3"/>
    <s v="OFF-BI-10000545"/>
    <x v="1"/>
    <x v="8"/>
    <s v="GBC Ibimaster 500 Manual ProClick Binding System"/>
    <n v="1217.568"/>
    <x v="0"/>
    <n v="0.2"/>
    <n v="456.58800000000002"/>
  </r>
  <r>
    <n v="1584"/>
    <s v="CA-2012-131338"/>
    <x v="1"/>
    <x v="101"/>
    <d v="2012-08-12T00:00:00"/>
    <x v="2"/>
    <s v="NP-18325"/>
    <s v="Naresj Patel"/>
    <x v="0"/>
    <s v="United States"/>
    <s v="New York City"/>
    <x v="15"/>
    <n v="10024"/>
    <x v="3"/>
    <s v="FUR-FU-10002157"/>
    <x v="0"/>
    <x v="5"/>
    <s v="Artistic Insta-Plaque"/>
    <n v="47.04"/>
    <x v="1"/>
    <n v="0"/>
    <n v="18.345599999999997"/>
  </r>
  <r>
    <n v="1585"/>
    <s v="CA-2012-131338"/>
    <x v="1"/>
    <x v="101"/>
    <d v="2012-08-12T00:00:00"/>
    <x v="2"/>
    <s v="NP-18325"/>
    <s v="Naresj Patel"/>
    <x v="0"/>
    <s v="United States"/>
    <s v="New York City"/>
    <x v="15"/>
    <n v="10024"/>
    <x v="3"/>
    <s v="FUR-FU-10001706"/>
    <x v="0"/>
    <x v="5"/>
    <s v="Longer-Life Soft White Bulbs"/>
    <n v="6.16"/>
    <x v="0"/>
    <n v="0"/>
    <n v="2.9567999999999999"/>
  </r>
  <r>
    <n v="1586"/>
    <s v="CA-2012-131338"/>
    <x v="1"/>
    <x v="101"/>
    <d v="2012-08-12T00:00:00"/>
    <x v="2"/>
    <s v="NP-18325"/>
    <s v="Naresj Patel"/>
    <x v="0"/>
    <s v="United States"/>
    <s v="New York City"/>
    <x v="15"/>
    <n v="10024"/>
    <x v="3"/>
    <s v="TEC-PH-10000984"/>
    <x v="2"/>
    <x v="7"/>
    <s v="Panasonic KX-TG9471B"/>
    <n v="979.95"/>
    <x v="2"/>
    <n v="0"/>
    <n v="274.38600000000008"/>
  </r>
  <r>
    <n v="1587"/>
    <s v="CA-2012-131338"/>
    <x v="1"/>
    <x v="101"/>
    <d v="2012-08-12T00:00:00"/>
    <x v="2"/>
    <s v="NP-18325"/>
    <s v="Naresj Patel"/>
    <x v="0"/>
    <s v="United States"/>
    <s v="New York City"/>
    <x v="15"/>
    <n v="10024"/>
    <x v="3"/>
    <s v="OFF-PA-10001357"/>
    <x v="1"/>
    <x v="10"/>
    <s v="Xerox 1886"/>
    <n v="143.69999999999999"/>
    <x v="1"/>
    <n v="0"/>
    <n v="68.975999999999999"/>
  </r>
  <r>
    <n v="1588"/>
    <s v="CA-2012-131338"/>
    <x v="1"/>
    <x v="101"/>
    <d v="2012-08-12T00:00:00"/>
    <x v="2"/>
    <s v="NP-18325"/>
    <s v="Naresj Patel"/>
    <x v="0"/>
    <s v="United States"/>
    <s v="New York City"/>
    <x v="15"/>
    <n v="10024"/>
    <x v="3"/>
    <s v="OFF-FA-10000992"/>
    <x v="1"/>
    <x v="13"/>
    <s v="Acco Clips to Go Binder Clips, 24 Clips in Two Sizes"/>
    <n v="10.649999999999999"/>
    <x v="1"/>
    <n v="0"/>
    <n v="5.0054999999999996"/>
  </r>
  <r>
    <n v="1589"/>
    <s v="CA-2012-131338"/>
    <x v="1"/>
    <x v="101"/>
    <d v="2012-08-12T00:00:00"/>
    <x v="2"/>
    <s v="NP-18325"/>
    <s v="Naresj Patel"/>
    <x v="0"/>
    <s v="United States"/>
    <s v="New York City"/>
    <x v="15"/>
    <n v="10024"/>
    <x v="3"/>
    <s v="TEC-AC-10002600"/>
    <x v="2"/>
    <x v="11"/>
    <s v="Belkin QODE FastFit Bluetooth Keyboard"/>
    <n v="247.8"/>
    <x v="4"/>
    <n v="0"/>
    <n v="34.692000000000007"/>
  </r>
  <r>
    <n v="1590"/>
    <s v="CA-2013-109911"/>
    <x v="0"/>
    <x v="536"/>
    <d v="2013-05-17T00:00:00"/>
    <x v="1"/>
    <s v="VG-21805"/>
    <s v="Vivek Grady"/>
    <x v="1"/>
    <s v="United States"/>
    <s v="Virginia Beach"/>
    <x v="17"/>
    <n v="23464"/>
    <x v="0"/>
    <s v="OFF-AR-10001662"/>
    <x v="1"/>
    <x v="6"/>
    <s v="Rogers Handheld Barrel Pencil Sharpener"/>
    <n v="10.96"/>
    <x v="4"/>
    <n v="0"/>
    <n v="2.9592000000000009"/>
  </r>
  <r>
    <n v="1591"/>
    <s v="US-2013-132423"/>
    <x v="0"/>
    <x v="173"/>
    <d v="2013-04-20T00:00:00"/>
    <x v="1"/>
    <s v="MY-18295"/>
    <s v="Muhammed Yedwab"/>
    <x v="1"/>
    <s v="United States"/>
    <s v="Grapevine"/>
    <x v="5"/>
    <n v="76051"/>
    <x v="2"/>
    <s v="OFF-AR-10001221"/>
    <x v="1"/>
    <x v="6"/>
    <s v="Dixon Ticonderoga Erasable Colored Pencil Set, 12-Color"/>
    <n v="33.488000000000007"/>
    <x v="3"/>
    <n v="0.2"/>
    <n v="5.8603999999999967"/>
  </r>
  <r>
    <n v="1592"/>
    <s v="US-2013-132423"/>
    <x v="0"/>
    <x v="173"/>
    <d v="2013-04-20T00:00:00"/>
    <x v="1"/>
    <s v="MY-18295"/>
    <s v="Muhammed Yedwab"/>
    <x v="1"/>
    <s v="United States"/>
    <s v="Grapevine"/>
    <x v="5"/>
    <n v="76051"/>
    <x v="2"/>
    <s v="OFF-FA-10002988"/>
    <x v="1"/>
    <x v="13"/>
    <s v="Ideal Clamps"/>
    <n v="8.0399999999999991"/>
    <x v="2"/>
    <n v="0.2"/>
    <n v="2.9144999999999994"/>
  </r>
  <r>
    <n v="1593"/>
    <s v="CA-2012-122826"/>
    <x v="1"/>
    <x v="537"/>
    <d v="2012-06-25T00:00:00"/>
    <x v="0"/>
    <s v="RD-19480"/>
    <s v="Rick Duston"/>
    <x v="0"/>
    <s v="United States"/>
    <s v="Olympia"/>
    <x v="4"/>
    <n v="98502"/>
    <x v="1"/>
    <s v="TEC-PH-10004830"/>
    <x v="2"/>
    <x v="7"/>
    <s v="Pyle PRT45 Retro Home Telephone"/>
    <n v="201.56800000000001"/>
    <x v="4"/>
    <n v="0.2"/>
    <n v="22.676399999999994"/>
  </r>
  <r>
    <n v="1594"/>
    <s v="CA-2011-117317"/>
    <x v="2"/>
    <x v="538"/>
    <d v="2011-10-19T00:00:00"/>
    <x v="3"/>
    <s v="JF-15490"/>
    <s v="Jeremy Farry"/>
    <x v="0"/>
    <s v="United States"/>
    <s v="Los Angeles"/>
    <x v="1"/>
    <n v="90032"/>
    <x v="1"/>
    <s v="OFF-PA-10004519"/>
    <x v="1"/>
    <x v="10"/>
    <s v="Spiral Phone Message Books with Labels by Adams"/>
    <n v="13.440000000000001"/>
    <x v="1"/>
    <n v="0"/>
    <n v="6.5856000000000012"/>
  </r>
  <r>
    <n v="1595"/>
    <s v="CA-2012-118423"/>
    <x v="1"/>
    <x v="539"/>
    <d v="2012-03-27T00:00:00"/>
    <x v="2"/>
    <s v="DP-13390"/>
    <s v="Dennis Pardue"/>
    <x v="2"/>
    <s v="United States"/>
    <s v="Peoria"/>
    <x v="10"/>
    <n v="61604"/>
    <x v="2"/>
    <s v="FUR-BO-10000362"/>
    <x v="0"/>
    <x v="0"/>
    <s v="Sauder Inglewood Library Bookcases"/>
    <n v="359.05799999999994"/>
    <x v="1"/>
    <n v="0.3"/>
    <n v="-35.905799999999999"/>
  </r>
  <r>
    <n v="1596"/>
    <s v="CA-2014-149181"/>
    <x v="3"/>
    <x v="540"/>
    <d v="2014-05-13T00:00:00"/>
    <x v="1"/>
    <s v="MD-17350"/>
    <s v="Maribeth Dona"/>
    <x v="0"/>
    <s v="United States"/>
    <s v="Columbus"/>
    <x v="24"/>
    <n v="43229"/>
    <x v="3"/>
    <s v="FUR-CH-10004540"/>
    <x v="0"/>
    <x v="1"/>
    <s v="Global Chrome Stack Chair"/>
    <n v="47.991999999999997"/>
    <x v="0"/>
    <n v="0.3"/>
    <n v="-2.0567999999999991"/>
  </r>
  <r>
    <n v="1597"/>
    <s v="CA-2014-132234"/>
    <x v="3"/>
    <x v="524"/>
    <d v="2014-10-19T00:00:00"/>
    <x v="2"/>
    <s v="MY-17380"/>
    <s v="Maribeth Yedwab"/>
    <x v="1"/>
    <s v="United States"/>
    <s v="New York City"/>
    <x v="15"/>
    <n v="10011"/>
    <x v="3"/>
    <s v="FUR-FU-10001290"/>
    <x v="0"/>
    <x v="5"/>
    <s v="Executive Impressions Supervisor Wall Clock"/>
    <n v="547.30000000000007"/>
    <x v="11"/>
    <n v="0"/>
    <n v="175.13599999999997"/>
  </r>
  <r>
    <n v="1598"/>
    <s v="CA-2014-158876"/>
    <x v="3"/>
    <x v="123"/>
    <d v="2014-11-22T00:00:00"/>
    <x v="0"/>
    <s v="AB-10150"/>
    <s v="Aimee Bixby"/>
    <x v="0"/>
    <s v="United States"/>
    <s v="Carrollton"/>
    <x v="5"/>
    <n v="75007"/>
    <x v="2"/>
    <s v="OFF-PA-10000308"/>
    <x v="1"/>
    <x v="10"/>
    <s v="Xerox 1901"/>
    <n v="16.896000000000001"/>
    <x v="4"/>
    <n v="0.2"/>
    <n v="5.2799999999999994"/>
  </r>
  <r>
    <n v="1599"/>
    <s v="CA-2014-158876"/>
    <x v="3"/>
    <x v="123"/>
    <d v="2014-11-22T00:00:00"/>
    <x v="0"/>
    <s v="AB-10150"/>
    <s v="Aimee Bixby"/>
    <x v="0"/>
    <s v="United States"/>
    <s v="Carrollton"/>
    <x v="5"/>
    <n v="75007"/>
    <x v="2"/>
    <s v="OFF-SU-10001165"/>
    <x v="1"/>
    <x v="14"/>
    <s v="Acme Elite Stainless Steel Scissors"/>
    <n v="6.6720000000000006"/>
    <x v="7"/>
    <n v="0.2"/>
    <n v="0.50039999999999996"/>
  </r>
  <r>
    <n v="1600"/>
    <s v="CA-2014-158876"/>
    <x v="3"/>
    <x v="123"/>
    <d v="2014-11-22T00:00:00"/>
    <x v="0"/>
    <s v="AB-10150"/>
    <s v="Aimee Bixby"/>
    <x v="0"/>
    <s v="United States"/>
    <s v="Carrollton"/>
    <x v="5"/>
    <n v="75007"/>
    <x v="2"/>
    <s v="OFF-AR-10003373"/>
    <x v="1"/>
    <x v="6"/>
    <s v="Boston School Pro Electric Pencil Sharpener, 1670"/>
    <n v="99.13600000000001"/>
    <x v="4"/>
    <n v="0.2"/>
    <n v="8.674399999999995"/>
  </r>
  <r>
    <n v="1601"/>
    <s v="CA-2014-158876"/>
    <x v="3"/>
    <x v="123"/>
    <d v="2014-11-22T00:00:00"/>
    <x v="0"/>
    <s v="AB-10150"/>
    <s v="Aimee Bixby"/>
    <x v="0"/>
    <s v="United States"/>
    <s v="Carrollton"/>
    <x v="5"/>
    <n v="75007"/>
    <x v="2"/>
    <s v="FUR-FU-10001967"/>
    <x v="0"/>
    <x v="5"/>
    <s v="Telescoping Adjustable Floor Lamp"/>
    <n v="15.991999999999999"/>
    <x v="0"/>
    <n v="0.6"/>
    <n v="-13.992999999999999"/>
  </r>
  <r>
    <n v="1602"/>
    <s v="CA-2013-164672"/>
    <x v="0"/>
    <x v="541"/>
    <d v="2013-05-14T00:00:00"/>
    <x v="0"/>
    <s v="GB-14530"/>
    <s v="George Bell"/>
    <x v="1"/>
    <s v="United States"/>
    <s v="Dover"/>
    <x v="13"/>
    <n v="19901"/>
    <x v="3"/>
    <s v="FUR-FU-10001488"/>
    <x v="0"/>
    <x v="5"/>
    <s v="Tenex 46&quot; x 60&quot; Computer Anti-Static Chairmat, Rectangular Shaped"/>
    <n v="211.96"/>
    <x v="0"/>
    <n v="0"/>
    <n v="42.391999999999996"/>
  </r>
  <r>
    <n v="1603"/>
    <s v="US-2013-132857"/>
    <x v="0"/>
    <x v="25"/>
    <d v="2013-12-18T00:00:00"/>
    <x v="1"/>
    <s v="CA-12775"/>
    <s v="Cynthia Arntzen"/>
    <x v="0"/>
    <s v="United States"/>
    <s v="Smyrna"/>
    <x v="18"/>
    <n v="37167"/>
    <x v="0"/>
    <s v="OFF-AR-10003251"/>
    <x v="1"/>
    <x v="6"/>
    <s v="Prang Drawing Pencil Set"/>
    <n v="6.6719999999999988"/>
    <x v="1"/>
    <n v="0.2"/>
    <n v="1.6679999999999997"/>
  </r>
  <r>
    <n v="1604"/>
    <s v="CA-2014-116645"/>
    <x v="3"/>
    <x v="329"/>
    <d v="2014-12-05T00:00:00"/>
    <x v="1"/>
    <s v="ME-17725"/>
    <s v="Max Engle"/>
    <x v="0"/>
    <s v="United States"/>
    <s v="Newark"/>
    <x v="13"/>
    <n v="19711"/>
    <x v="3"/>
    <s v="OFF-AR-10001044"/>
    <x v="1"/>
    <x v="6"/>
    <s v="BOSTON Ranger #55 Pencil Sharpener, Black"/>
    <n v="155.94"/>
    <x v="5"/>
    <n v="0"/>
    <n v="45.222599999999993"/>
  </r>
  <r>
    <n v="1605"/>
    <s v="US-2013-115819"/>
    <x v="0"/>
    <x v="475"/>
    <d v="2013-04-25T00:00:00"/>
    <x v="0"/>
    <s v="JO-15280"/>
    <s v="Jas O'Carroll"/>
    <x v="0"/>
    <s v="United States"/>
    <s v="Los Angeles"/>
    <x v="1"/>
    <n v="90049"/>
    <x v="1"/>
    <s v="TEC-PH-10004700"/>
    <x v="2"/>
    <x v="7"/>
    <s v="PowerGen Dual USB Car Charger"/>
    <n v="39.960000000000008"/>
    <x v="2"/>
    <n v="0.2"/>
    <n v="12.986999999999995"/>
  </r>
  <r>
    <n v="1606"/>
    <s v="US-2013-115819"/>
    <x v="0"/>
    <x v="475"/>
    <d v="2013-04-25T00:00:00"/>
    <x v="0"/>
    <s v="JO-15280"/>
    <s v="Jas O'Carroll"/>
    <x v="0"/>
    <s v="United States"/>
    <s v="Los Angeles"/>
    <x v="1"/>
    <n v="90049"/>
    <x v="1"/>
    <s v="OFF-AR-10000823"/>
    <x v="1"/>
    <x v="6"/>
    <s v="Newell 307"/>
    <n v="5.46"/>
    <x v="1"/>
    <n v="0"/>
    <n v="1.5288000000000002"/>
  </r>
  <r>
    <n v="1607"/>
    <s v="US-2013-115819"/>
    <x v="0"/>
    <x v="475"/>
    <d v="2013-04-25T00:00:00"/>
    <x v="0"/>
    <s v="JO-15280"/>
    <s v="Jas O'Carroll"/>
    <x v="0"/>
    <s v="United States"/>
    <s v="Los Angeles"/>
    <x v="1"/>
    <n v="90049"/>
    <x v="1"/>
    <s v="OFF-AR-10004456"/>
    <x v="1"/>
    <x v="6"/>
    <s v="Panasonic KP-4ABK Battery-Operated Pencil Sharpener"/>
    <n v="73.2"/>
    <x v="2"/>
    <n v="0"/>
    <n v="21.227999999999998"/>
  </r>
  <r>
    <n v="1608"/>
    <s v="US-2013-115819"/>
    <x v="0"/>
    <x v="475"/>
    <d v="2013-04-25T00:00:00"/>
    <x v="0"/>
    <s v="JO-15280"/>
    <s v="Jas O'Carroll"/>
    <x v="0"/>
    <s v="United States"/>
    <s v="Los Angeles"/>
    <x v="1"/>
    <n v="90049"/>
    <x v="1"/>
    <s v="OFF-BI-10000050"/>
    <x v="1"/>
    <x v="8"/>
    <s v="Angle-D Binders with Locking Rings, Label Holders"/>
    <n v="5.84"/>
    <x v="7"/>
    <n v="0.2"/>
    <n v="1.9709999999999996"/>
  </r>
  <r>
    <n v="1609"/>
    <s v="US-2013-115819"/>
    <x v="0"/>
    <x v="475"/>
    <d v="2013-04-25T00:00:00"/>
    <x v="0"/>
    <s v="JO-15280"/>
    <s v="Jas O'Carroll"/>
    <x v="0"/>
    <s v="United States"/>
    <s v="Los Angeles"/>
    <x v="1"/>
    <n v="90049"/>
    <x v="1"/>
    <s v="OFF-PA-10002377"/>
    <x v="1"/>
    <x v="10"/>
    <s v="Adams Telephone Message Book W/Dividers/Space For Phone Numbers, 5 1/4&quot;X8 1/2&quot;, 200/Messages"/>
    <n v="22.72"/>
    <x v="4"/>
    <n v="0"/>
    <n v="10.223999999999998"/>
  </r>
  <r>
    <n v="1610"/>
    <s v="US-2013-115819"/>
    <x v="0"/>
    <x v="475"/>
    <d v="2013-04-25T00:00:00"/>
    <x v="0"/>
    <s v="JO-15280"/>
    <s v="Jas O'Carroll"/>
    <x v="0"/>
    <s v="United States"/>
    <s v="Los Angeles"/>
    <x v="1"/>
    <n v="90049"/>
    <x v="1"/>
    <s v="OFF-BI-10000591"/>
    <x v="1"/>
    <x v="8"/>
    <s v="Avery Binder Labels"/>
    <n v="9.3360000000000003"/>
    <x v="1"/>
    <n v="0.2"/>
    <n v="3.2675999999999994"/>
  </r>
  <r>
    <n v="1611"/>
    <s v="CA-2011-156349"/>
    <x v="2"/>
    <x v="542"/>
    <d v="2011-05-30T00:00:00"/>
    <x v="1"/>
    <s v="ML-17395"/>
    <s v="Marina Lichtenstein"/>
    <x v="1"/>
    <s v="United States"/>
    <s v="Los Angeles"/>
    <x v="1"/>
    <n v="90008"/>
    <x v="1"/>
    <s v="FUR-BO-10000362"/>
    <x v="0"/>
    <x v="0"/>
    <s v="Sauder Inglewood Library Bookcases"/>
    <n v="290.666"/>
    <x v="0"/>
    <n v="0.15"/>
    <n v="27.356800000000007"/>
  </r>
  <r>
    <n v="1612"/>
    <s v="CA-2011-156349"/>
    <x v="2"/>
    <x v="542"/>
    <d v="2011-05-30T00:00:00"/>
    <x v="1"/>
    <s v="ML-17395"/>
    <s v="Marina Lichtenstein"/>
    <x v="1"/>
    <s v="United States"/>
    <s v="Los Angeles"/>
    <x v="1"/>
    <n v="90008"/>
    <x v="1"/>
    <s v="TEC-PH-10000441"/>
    <x v="2"/>
    <x v="7"/>
    <s v="VTech DS6151"/>
    <n v="201.584"/>
    <x v="0"/>
    <n v="0.2"/>
    <n v="20.158400000000015"/>
  </r>
  <r>
    <n v="1613"/>
    <s v="CA-2011-156349"/>
    <x v="2"/>
    <x v="542"/>
    <d v="2011-05-30T00:00:00"/>
    <x v="1"/>
    <s v="ML-17395"/>
    <s v="Marina Lichtenstein"/>
    <x v="1"/>
    <s v="United States"/>
    <s v="Los Angeles"/>
    <x v="1"/>
    <n v="90008"/>
    <x v="1"/>
    <s v="TEC-PH-10002726"/>
    <x v="2"/>
    <x v="7"/>
    <s v="netTALK DUO VoIP Telephone Service"/>
    <n v="83.984000000000009"/>
    <x v="0"/>
    <n v="0.2"/>
    <n v="31.494"/>
  </r>
  <r>
    <n v="1614"/>
    <s v="CA-2014-138380"/>
    <x v="3"/>
    <x v="202"/>
    <d v="2014-12-26T00:00:00"/>
    <x v="1"/>
    <s v="YS-21880"/>
    <s v="Yana Sorensen"/>
    <x v="1"/>
    <s v="United States"/>
    <s v="Oakland"/>
    <x v="1"/>
    <n v="94601"/>
    <x v="1"/>
    <s v="OFF-ST-10003306"/>
    <x v="1"/>
    <x v="4"/>
    <s v="Letter Size Cart"/>
    <n v="1000.0200000000001"/>
    <x v="3"/>
    <n v="0"/>
    <n v="290.00579999999991"/>
  </r>
  <r>
    <n v="1615"/>
    <s v="US-2013-113509"/>
    <x v="0"/>
    <x v="543"/>
    <d v="2013-03-20T00:00:00"/>
    <x v="1"/>
    <s v="PL-18925"/>
    <s v="Paul Lucas"/>
    <x v="2"/>
    <s v="United States"/>
    <s v="Philadelphia"/>
    <x v="9"/>
    <n v="19143"/>
    <x v="3"/>
    <s v="TEC-AC-10004855"/>
    <x v="2"/>
    <x v="11"/>
    <s v="V7 USB Numeric Keypad"/>
    <n v="83.976000000000013"/>
    <x v="1"/>
    <n v="0.2"/>
    <n v="-13.646100000000001"/>
  </r>
  <r>
    <n v="1616"/>
    <s v="CA-2012-130022"/>
    <x v="1"/>
    <x v="544"/>
    <d v="2012-08-16T00:00:00"/>
    <x v="1"/>
    <s v="JK-16120"/>
    <s v="Julie Kriz"/>
    <x v="2"/>
    <s v="United States"/>
    <s v="Eagan"/>
    <x v="11"/>
    <n v="55122"/>
    <x v="2"/>
    <s v="OFF-LA-10002787"/>
    <x v="1"/>
    <x v="2"/>
    <s v="Avery 480"/>
    <n v="3.75"/>
    <x v="7"/>
    <n v="0"/>
    <n v="1.7999999999999998"/>
  </r>
  <r>
    <n v="1617"/>
    <s v="CA-2012-130022"/>
    <x v="1"/>
    <x v="544"/>
    <d v="2012-08-16T00:00:00"/>
    <x v="1"/>
    <s v="JK-16120"/>
    <s v="Julie Kriz"/>
    <x v="2"/>
    <s v="United States"/>
    <s v="Eagan"/>
    <x v="11"/>
    <n v="55122"/>
    <x v="2"/>
    <s v="OFF-LA-10002043"/>
    <x v="1"/>
    <x v="2"/>
    <s v="Avery 489"/>
    <n v="41.4"/>
    <x v="4"/>
    <n v="0"/>
    <n v="19.872"/>
  </r>
  <r>
    <n v="1618"/>
    <s v="CA-2012-130022"/>
    <x v="1"/>
    <x v="544"/>
    <d v="2012-08-16T00:00:00"/>
    <x v="1"/>
    <s v="JK-16120"/>
    <s v="Julie Kriz"/>
    <x v="2"/>
    <s v="United States"/>
    <s v="Eagan"/>
    <x v="11"/>
    <n v="55122"/>
    <x v="2"/>
    <s v="OFF-AR-10001915"/>
    <x v="1"/>
    <x v="6"/>
    <s v="Peel-Off China Markers"/>
    <n v="29.79"/>
    <x v="1"/>
    <n v="0"/>
    <n v="12.511800000000001"/>
  </r>
  <r>
    <n v="1619"/>
    <s v="US-2013-118780"/>
    <x v="0"/>
    <x v="545"/>
    <d v="2013-09-15T00:00:00"/>
    <x v="0"/>
    <s v="PN-18775"/>
    <s v="Parhena Norris"/>
    <x v="2"/>
    <s v="United States"/>
    <s v="New York City"/>
    <x v="15"/>
    <n v="10011"/>
    <x v="3"/>
    <s v="OFF-ST-10000352"/>
    <x v="1"/>
    <x v="4"/>
    <s v="Acco Perma 2700 Stacking Storage Drawers"/>
    <n v="59.48"/>
    <x v="0"/>
    <n v="0"/>
    <n v="8.9220000000000041"/>
  </r>
  <r>
    <n v="1620"/>
    <s v="US-2013-118780"/>
    <x v="0"/>
    <x v="545"/>
    <d v="2013-09-15T00:00:00"/>
    <x v="0"/>
    <s v="PN-18775"/>
    <s v="Parhena Norris"/>
    <x v="2"/>
    <s v="United States"/>
    <s v="New York City"/>
    <x v="15"/>
    <n v="10011"/>
    <x v="3"/>
    <s v="OFF-PA-10000575"/>
    <x v="1"/>
    <x v="10"/>
    <s v="Wirebound Message Books, Four 2 3/4 x 5 White Forms per Page"/>
    <n v="6.69"/>
    <x v="7"/>
    <n v="0"/>
    <n v="3.0773999999999999"/>
  </r>
  <r>
    <n v="1621"/>
    <s v="CA-2014-108560"/>
    <x v="3"/>
    <x v="141"/>
    <d v="2014-07-16T00:00:00"/>
    <x v="1"/>
    <s v="JC-15385"/>
    <s v="Jenna Caffey"/>
    <x v="0"/>
    <s v="United States"/>
    <s v="Kent"/>
    <x v="4"/>
    <n v="98031"/>
    <x v="1"/>
    <s v="FUR-FU-10002937"/>
    <x v="0"/>
    <x v="5"/>
    <s v="GE 48&quot; Fluorescent Tube, Cool White Energy Saver, 34 Watts, 30/Box"/>
    <n v="198.46"/>
    <x v="0"/>
    <n v="0"/>
    <n v="99.23"/>
  </r>
  <r>
    <n v="1622"/>
    <s v="CA-2014-108560"/>
    <x v="3"/>
    <x v="141"/>
    <d v="2014-07-16T00:00:00"/>
    <x v="1"/>
    <s v="JC-15385"/>
    <s v="Jenna Caffey"/>
    <x v="0"/>
    <s v="United States"/>
    <s v="Kent"/>
    <x v="4"/>
    <n v="98031"/>
    <x v="1"/>
    <s v="OFF-LA-10003930"/>
    <x v="1"/>
    <x v="2"/>
    <s v="Dot Matrix Printer Tape Reel Labels, White, 5000/Box"/>
    <n v="786.48"/>
    <x v="8"/>
    <n v="0"/>
    <n v="385.37520000000001"/>
  </r>
  <r>
    <n v="1623"/>
    <s v="CA-2014-108560"/>
    <x v="3"/>
    <x v="141"/>
    <d v="2014-07-16T00:00:00"/>
    <x v="1"/>
    <s v="JC-15385"/>
    <s v="Jenna Caffey"/>
    <x v="0"/>
    <s v="United States"/>
    <s v="Kent"/>
    <x v="4"/>
    <n v="98031"/>
    <x v="1"/>
    <s v="OFF-BI-10001107"/>
    <x v="1"/>
    <x v="8"/>
    <s v="GBC White Gloss Covers, Plain Front"/>
    <n v="23.168000000000003"/>
    <x v="0"/>
    <n v="0.2"/>
    <n v="7.8191999999999995"/>
  </r>
  <r>
    <n v="1624"/>
    <s v="CA-2014-108560"/>
    <x v="3"/>
    <x v="141"/>
    <d v="2014-07-16T00:00:00"/>
    <x v="1"/>
    <s v="JC-15385"/>
    <s v="Jenna Caffey"/>
    <x v="0"/>
    <s v="United States"/>
    <s v="Kent"/>
    <x v="4"/>
    <n v="98031"/>
    <x v="1"/>
    <s v="TEC-AC-10003063"/>
    <x v="2"/>
    <x v="11"/>
    <s v="Micro Innovations USB RF Wireless Keyboard with Mouse"/>
    <n v="50"/>
    <x v="0"/>
    <n v="0"/>
    <n v="10.5"/>
  </r>
  <r>
    <n v="1625"/>
    <s v="CA-2012-157084"/>
    <x v="1"/>
    <x v="546"/>
    <d v="2012-12-24T00:00:00"/>
    <x v="1"/>
    <s v="JG-15160"/>
    <s v="James Galang"/>
    <x v="0"/>
    <s v="United States"/>
    <s v="Los Angeles"/>
    <x v="1"/>
    <n v="90049"/>
    <x v="1"/>
    <s v="TEC-PH-10002922"/>
    <x v="2"/>
    <x v="7"/>
    <s v="ShoreTel ShorePhone IP 230 VoIP phone"/>
    <n v="675.96"/>
    <x v="2"/>
    <n v="0.2"/>
    <n v="84.494999999999948"/>
  </r>
  <r>
    <n v="1626"/>
    <s v="CA-2012-157084"/>
    <x v="1"/>
    <x v="546"/>
    <d v="2012-12-24T00:00:00"/>
    <x v="1"/>
    <s v="JG-15160"/>
    <s v="James Galang"/>
    <x v="0"/>
    <s v="United States"/>
    <s v="Los Angeles"/>
    <x v="1"/>
    <n v="90049"/>
    <x v="1"/>
    <s v="TEC-AC-10002049"/>
    <x v="2"/>
    <x v="11"/>
    <s v="Plantronics Savi W720 Multi-Device Wireless Headset System"/>
    <n v="1265.8499999999999"/>
    <x v="1"/>
    <n v="0"/>
    <n v="556.97400000000005"/>
  </r>
  <r>
    <n v="1627"/>
    <s v="CA-2012-164539"/>
    <x v="1"/>
    <x v="547"/>
    <d v="2012-11-22T00:00:00"/>
    <x v="1"/>
    <s v="PO-19180"/>
    <s v="Philisse Overcash"/>
    <x v="2"/>
    <s v="United States"/>
    <s v="New York City"/>
    <x v="15"/>
    <n v="10011"/>
    <x v="3"/>
    <s v="OFF-AP-10002457"/>
    <x v="1"/>
    <x v="9"/>
    <s v="Eureka The Boss Plus 12-Amp Hard Box Upright Vacuum, Red"/>
    <n v="523.25"/>
    <x v="2"/>
    <n v="0"/>
    <n v="141.27749999999997"/>
  </r>
  <r>
    <n v="1628"/>
    <s v="CA-2012-143119"/>
    <x v="1"/>
    <x v="496"/>
    <d v="2012-09-30T00:00:00"/>
    <x v="1"/>
    <s v="MC-17275"/>
    <s v="Marc Crier"/>
    <x v="0"/>
    <s v="United States"/>
    <s v="Lafayette"/>
    <x v="28"/>
    <n v="70506"/>
    <x v="0"/>
    <s v="FUR-CH-10001270"/>
    <x v="0"/>
    <x v="1"/>
    <s v="Harbour Creations Steel Folding Chair"/>
    <n v="517.5"/>
    <x v="5"/>
    <n v="0"/>
    <n v="155.24999999999994"/>
  </r>
  <r>
    <n v="1629"/>
    <s v="CA-2014-101049"/>
    <x v="3"/>
    <x v="548"/>
    <d v="2014-06-26T00:00:00"/>
    <x v="0"/>
    <s v="AS-10240"/>
    <s v="Alan Shonely"/>
    <x v="0"/>
    <s v="United States"/>
    <s v="Cleveland"/>
    <x v="24"/>
    <n v="44105"/>
    <x v="3"/>
    <s v="FUR-FU-10004415"/>
    <x v="0"/>
    <x v="5"/>
    <s v="Stacking Tray, Side-Loading, Legal, Smoke"/>
    <n v="17.920000000000002"/>
    <x v="2"/>
    <n v="0.2"/>
    <n v="2.4639999999999986"/>
  </r>
  <r>
    <n v="1630"/>
    <s v="CA-2014-101049"/>
    <x v="3"/>
    <x v="548"/>
    <d v="2014-06-26T00:00:00"/>
    <x v="0"/>
    <s v="AS-10240"/>
    <s v="Alan Shonely"/>
    <x v="0"/>
    <s v="United States"/>
    <s v="Cleveland"/>
    <x v="24"/>
    <n v="44105"/>
    <x v="3"/>
    <s v="OFF-BI-10001510"/>
    <x v="1"/>
    <x v="8"/>
    <s v="Deluxe Heavy-Duty Vinyl Round Ring Binder"/>
    <n v="41.256000000000007"/>
    <x v="5"/>
    <n v="0.7"/>
    <n v="-34.38000000000001"/>
  </r>
  <r>
    <n v="1631"/>
    <s v="CA-2013-106530"/>
    <x v="0"/>
    <x v="541"/>
    <d v="2013-05-09T00:00:00"/>
    <x v="3"/>
    <s v="CL-12565"/>
    <s v="Clay Ludtke"/>
    <x v="0"/>
    <s v="United States"/>
    <s v="Cleveland"/>
    <x v="24"/>
    <n v="44105"/>
    <x v="3"/>
    <s v="OFF-ST-10002011"/>
    <x v="1"/>
    <x v="4"/>
    <s v="Smead Adjustable Mobile File Trolley with Lockable Top"/>
    <n v="1006.056"/>
    <x v="1"/>
    <n v="0.2"/>
    <n v="88.029900000000055"/>
  </r>
  <r>
    <n v="1632"/>
    <s v="CA-2013-106530"/>
    <x v="0"/>
    <x v="541"/>
    <d v="2013-05-09T00:00:00"/>
    <x v="3"/>
    <s v="CL-12565"/>
    <s v="Clay Ludtke"/>
    <x v="0"/>
    <s v="United States"/>
    <s v="Cleveland"/>
    <x v="24"/>
    <n v="44105"/>
    <x v="3"/>
    <s v="OFF-PA-10002986"/>
    <x v="1"/>
    <x v="10"/>
    <s v="Xerox 1898"/>
    <n v="10.688000000000001"/>
    <x v="0"/>
    <n v="0.2"/>
    <n v="3.7407999999999997"/>
  </r>
  <r>
    <n v="1633"/>
    <s v="CA-2013-106530"/>
    <x v="0"/>
    <x v="541"/>
    <d v="2013-05-09T00:00:00"/>
    <x v="3"/>
    <s v="CL-12565"/>
    <s v="Clay Ludtke"/>
    <x v="0"/>
    <s v="United States"/>
    <s v="Cleveland"/>
    <x v="24"/>
    <n v="44105"/>
    <x v="3"/>
    <s v="OFF-PA-10004451"/>
    <x v="1"/>
    <x v="10"/>
    <s v="Xerox 222"/>
    <n v="10.368000000000002"/>
    <x v="0"/>
    <n v="0.2"/>
    <n v="3.6288"/>
  </r>
  <r>
    <n v="1634"/>
    <s v="CA-2013-106530"/>
    <x v="0"/>
    <x v="541"/>
    <d v="2013-05-09T00:00:00"/>
    <x v="3"/>
    <s v="CL-12565"/>
    <s v="Clay Ludtke"/>
    <x v="0"/>
    <s v="United States"/>
    <s v="Cleveland"/>
    <x v="24"/>
    <n v="44105"/>
    <x v="3"/>
    <s v="OFF-ST-10000649"/>
    <x v="1"/>
    <x v="4"/>
    <s v="Hanging Personal Folder File"/>
    <n v="25.12"/>
    <x v="0"/>
    <n v="0.2"/>
    <n v="1.5700000000000012"/>
  </r>
  <r>
    <n v="1635"/>
    <s v="CA-2013-106530"/>
    <x v="0"/>
    <x v="541"/>
    <d v="2013-05-09T00:00:00"/>
    <x v="3"/>
    <s v="CL-12565"/>
    <s v="Clay Ludtke"/>
    <x v="0"/>
    <s v="United States"/>
    <s v="Cleveland"/>
    <x v="24"/>
    <n v="44105"/>
    <x v="3"/>
    <s v="TEC-AC-10001465"/>
    <x v="2"/>
    <x v="11"/>
    <s v="SanDisk Cruzer 64 GB USB Flash Drive"/>
    <n v="58.112000000000002"/>
    <x v="0"/>
    <n v="0.2"/>
    <n v="7.263999999999994"/>
  </r>
  <r>
    <n v="1636"/>
    <s v="CA-2011-168984"/>
    <x v="2"/>
    <x v="35"/>
    <d v="2011-12-02T00:00:00"/>
    <x v="1"/>
    <s v="NW-18400"/>
    <s v="Natalie Webber"/>
    <x v="0"/>
    <s v="United States"/>
    <s v="Tigard"/>
    <x v="21"/>
    <n v="97224"/>
    <x v="1"/>
    <s v="OFF-PA-10001166"/>
    <x v="1"/>
    <x v="10"/>
    <s v="Xerox 2"/>
    <n v="15.552000000000003"/>
    <x v="1"/>
    <n v="0.2"/>
    <n v="5.4432"/>
  </r>
  <r>
    <n v="1637"/>
    <s v="CA-2011-168984"/>
    <x v="2"/>
    <x v="35"/>
    <d v="2011-12-02T00:00:00"/>
    <x v="1"/>
    <s v="NW-18400"/>
    <s v="Natalie Webber"/>
    <x v="0"/>
    <s v="United States"/>
    <s v="Tigard"/>
    <x v="21"/>
    <n v="97224"/>
    <x v="1"/>
    <s v="OFF-ST-10001097"/>
    <x v="1"/>
    <x v="4"/>
    <s v="Office Impressions Heavy Duty Welded Shelving &amp; Multimedia Storage Drawers"/>
    <n v="669.08"/>
    <x v="2"/>
    <n v="0.2"/>
    <n v="-167.27"/>
  </r>
  <r>
    <n v="1638"/>
    <s v="CA-2011-168984"/>
    <x v="2"/>
    <x v="35"/>
    <d v="2011-12-02T00:00:00"/>
    <x v="1"/>
    <s v="NW-18400"/>
    <s v="Natalie Webber"/>
    <x v="0"/>
    <s v="United States"/>
    <s v="Tigard"/>
    <x v="21"/>
    <n v="97224"/>
    <x v="1"/>
    <s v="TEC-PH-10000038"/>
    <x v="2"/>
    <x v="7"/>
    <s v="Jawbone MINI JAMBOX Wireless Bluetooth Speaker"/>
    <n v="438.33600000000001"/>
    <x v="4"/>
    <n v="0.2"/>
    <n v="-87.667200000000037"/>
  </r>
  <r>
    <n v="1639"/>
    <s v="CA-2013-157266"/>
    <x v="0"/>
    <x v="439"/>
    <d v="2013-06-02T00:00:00"/>
    <x v="1"/>
    <s v="TB-21280"/>
    <s v="Toby Braunhardt"/>
    <x v="0"/>
    <s v="United States"/>
    <s v="Washington"/>
    <x v="40"/>
    <n v="20016"/>
    <x v="3"/>
    <s v="OFF-PA-10002689"/>
    <x v="1"/>
    <x v="10"/>
    <s v="Weyerhaeuser First Choice Laser/Copy Paper (20Lb. and 88 Bright)"/>
    <n v="19.440000000000001"/>
    <x v="1"/>
    <n v="0"/>
    <n v="9.3312000000000008"/>
  </r>
  <r>
    <n v="1640"/>
    <s v="CA-2013-157266"/>
    <x v="0"/>
    <x v="439"/>
    <d v="2013-06-02T00:00:00"/>
    <x v="1"/>
    <s v="TB-21280"/>
    <s v="Toby Braunhardt"/>
    <x v="0"/>
    <s v="United States"/>
    <s v="Washington"/>
    <x v="40"/>
    <n v="20016"/>
    <x v="3"/>
    <s v="OFF-BI-10004728"/>
    <x v="1"/>
    <x v="8"/>
    <s v="Wilson Jones Turn Tabs Binder Tool for Ring Binders"/>
    <n v="9.64"/>
    <x v="0"/>
    <n v="0"/>
    <n v="4.4344000000000001"/>
  </r>
  <r>
    <n v="1641"/>
    <s v="CA-2013-157266"/>
    <x v="0"/>
    <x v="439"/>
    <d v="2013-06-02T00:00:00"/>
    <x v="1"/>
    <s v="TB-21280"/>
    <s v="Toby Braunhardt"/>
    <x v="0"/>
    <s v="United States"/>
    <s v="Washington"/>
    <x v="40"/>
    <n v="20016"/>
    <x v="3"/>
    <s v="OFF-PA-10004675"/>
    <x v="1"/>
    <x v="10"/>
    <s v="Telephone Message Books with Fax/Mobile Section, 5 1/2&quot; x 3 3/16&quot;"/>
    <n v="12.7"/>
    <x v="0"/>
    <n v="0"/>
    <n v="5.8419999999999996"/>
  </r>
  <r>
    <n v="1642"/>
    <s v="CA-2013-157266"/>
    <x v="0"/>
    <x v="439"/>
    <d v="2013-06-02T00:00:00"/>
    <x v="1"/>
    <s v="TB-21280"/>
    <s v="Toby Braunhardt"/>
    <x v="0"/>
    <s v="United States"/>
    <s v="Washington"/>
    <x v="40"/>
    <n v="20016"/>
    <x v="3"/>
    <s v="FUR-FU-10000629"/>
    <x v="0"/>
    <x v="5"/>
    <s v="9-3/4 Diameter Round Wall Clock"/>
    <n v="41.37"/>
    <x v="1"/>
    <n v="0"/>
    <n v="17.375399999999999"/>
  </r>
  <r>
    <n v="1643"/>
    <s v="US-2011-134712"/>
    <x v="2"/>
    <x v="503"/>
    <d v="2011-12-04T00:00:00"/>
    <x v="1"/>
    <s v="BS-11380"/>
    <s v="Bill Stewart"/>
    <x v="1"/>
    <s v="United States"/>
    <s v="Skokie"/>
    <x v="10"/>
    <n v="60076"/>
    <x v="2"/>
    <s v="OFF-FA-10003112"/>
    <x v="1"/>
    <x v="13"/>
    <s v="Staples"/>
    <n v="12.624000000000001"/>
    <x v="0"/>
    <n v="0.2"/>
    <n v="3.944999999999999"/>
  </r>
  <r>
    <n v="1644"/>
    <s v="CA-2012-111829"/>
    <x v="1"/>
    <x v="531"/>
    <d v="2012-03-20T00:00:00"/>
    <x v="2"/>
    <s v="FH-14365"/>
    <s v="Fred Hopkins"/>
    <x v="1"/>
    <s v="United States"/>
    <s v="Seattle"/>
    <x v="4"/>
    <n v="98115"/>
    <x v="1"/>
    <s v="OFF-ST-10000142"/>
    <x v="1"/>
    <x v="4"/>
    <s v="Deluxe Rollaway Locking File with Drawer"/>
    <n v="1247.6399999999999"/>
    <x v="1"/>
    <n v="0"/>
    <n v="349.33919999999995"/>
  </r>
  <r>
    <n v="1645"/>
    <s v="CA-2012-111829"/>
    <x v="1"/>
    <x v="531"/>
    <d v="2012-03-20T00:00:00"/>
    <x v="2"/>
    <s v="FH-14365"/>
    <s v="Fred Hopkins"/>
    <x v="1"/>
    <s v="United States"/>
    <s v="Seattle"/>
    <x v="4"/>
    <n v="98115"/>
    <x v="1"/>
    <s v="TEC-CO-10001766"/>
    <x v="2"/>
    <x v="16"/>
    <s v="Canon PC940 Copier"/>
    <n v="3149.9300000000003"/>
    <x v="3"/>
    <n v="0"/>
    <n v="1480.4670999999998"/>
  </r>
  <r>
    <n v="1646"/>
    <s v="CA-2012-111829"/>
    <x v="1"/>
    <x v="531"/>
    <d v="2012-03-20T00:00:00"/>
    <x v="2"/>
    <s v="FH-14365"/>
    <s v="Fred Hopkins"/>
    <x v="1"/>
    <s v="United States"/>
    <s v="Seattle"/>
    <x v="4"/>
    <n v="98115"/>
    <x v="1"/>
    <s v="OFF-PA-10004359"/>
    <x v="1"/>
    <x v="10"/>
    <s v="Multicolor Computer Printout Paper"/>
    <n v="209.7"/>
    <x v="0"/>
    <n v="0"/>
    <n v="100.65599999999999"/>
  </r>
  <r>
    <n v="1647"/>
    <s v="CA-2012-105221"/>
    <x v="1"/>
    <x v="549"/>
    <d v="2012-11-03T00:00:00"/>
    <x v="2"/>
    <s v="VM-21685"/>
    <s v="Valerie Mitchum"/>
    <x v="2"/>
    <s v="United States"/>
    <s v="Philadelphia"/>
    <x v="9"/>
    <n v="19140"/>
    <x v="3"/>
    <s v="TEC-AC-10002323"/>
    <x v="2"/>
    <x v="11"/>
    <s v="SanDisk Ultra 32 GB MicroSDHC Class 10 Memory Card"/>
    <n v="35.360000000000007"/>
    <x v="0"/>
    <n v="0.2"/>
    <n v="-3.0939999999999994"/>
  </r>
  <r>
    <n v="1648"/>
    <s v="CA-2012-105221"/>
    <x v="1"/>
    <x v="549"/>
    <d v="2012-11-03T00:00:00"/>
    <x v="2"/>
    <s v="VM-21685"/>
    <s v="Valerie Mitchum"/>
    <x v="2"/>
    <s v="United States"/>
    <s v="Philadelphia"/>
    <x v="9"/>
    <n v="19140"/>
    <x v="3"/>
    <s v="OFF-FA-10001135"/>
    <x v="1"/>
    <x v="13"/>
    <s v="Brites Rubber Bands, 1 1/2 oz. Box"/>
    <n v="3.1680000000000001"/>
    <x v="0"/>
    <n v="0.2"/>
    <n v="-0.71279999999999988"/>
  </r>
  <r>
    <n v="1649"/>
    <s v="CA-2012-120341"/>
    <x v="1"/>
    <x v="120"/>
    <d v="2012-09-29T00:00:00"/>
    <x v="0"/>
    <s v="SF-20200"/>
    <s v="Sarah Foster"/>
    <x v="0"/>
    <s v="United States"/>
    <s v="Philadelphia"/>
    <x v="9"/>
    <n v="19143"/>
    <x v="3"/>
    <s v="OFF-BI-10004224"/>
    <x v="1"/>
    <x v="8"/>
    <s v="Catalog Binders with Expanding Posts"/>
    <n v="121.10400000000003"/>
    <x v="5"/>
    <n v="0.7"/>
    <n v="-100.91999999999999"/>
  </r>
  <r>
    <n v="1650"/>
    <s v="CA-2012-120341"/>
    <x v="1"/>
    <x v="120"/>
    <d v="2012-09-29T00:00:00"/>
    <x v="0"/>
    <s v="SF-20200"/>
    <s v="Sarah Foster"/>
    <x v="0"/>
    <s v="United States"/>
    <s v="Philadelphia"/>
    <x v="9"/>
    <n v="19143"/>
    <x v="3"/>
    <s v="TEC-PH-10003357"/>
    <x v="2"/>
    <x v="7"/>
    <s v="Grandstream GXP2100 Mainstream Business Phone"/>
    <n v="45.893999999999998"/>
    <x v="7"/>
    <n v="0.4"/>
    <n v="-9.178799999999999"/>
  </r>
  <r>
    <n v="1651"/>
    <s v="CA-2011-135699"/>
    <x v="2"/>
    <x v="550"/>
    <d v="2011-08-29T00:00:00"/>
    <x v="3"/>
    <s v="HH-15010"/>
    <s v="Hilary Holden"/>
    <x v="1"/>
    <s v="United States"/>
    <s v="San Francisco"/>
    <x v="1"/>
    <n v="94110"/>
    <x v="1"/>
    <s v="OFF-PA-10004475"/>
    <x v="1"/>
    <x v="10"/>
    <s v="Xerox 1940"/>
    <n v="109.92"/>
    <x v="0"/>
    <n v="0"/>
    <n v="53.860799999999998"/>
  </r>
  <r>
    <n v="1652"/>
    <s v="CA-2011-135699"/>
    <x v="2"/>
    <x v="550"/>
    <d v="2011-08-29T00:00:00"/>
    <x v="3"/>
    <s v="HH-15010"/>
    <s v="Hilary Holden"/>
    <x v="1"/>
    <s v="United States"/>
    <s v="San Francisco"/>
    <x v="1"/>
    <n v="94110"/>
    <x v="1"/>
    <s v="OFF-PA-10003001"/>
    <x v="1"/>
    <x v="10"/>
    <s v="Xerox 1986"/>
    <n v="13.36"/>
    <x v="0"/>
    <n v="0"/>
    <n v="6.4127999999999998"/>
  </r>
  <r>
    <n v="1653"/>
    <s v="US-2014-132444"/>
    <x v="3"/>
    <x v="551"/>
    <d v="2014-11-22T00:00:00"/>
    <x v="2"/>
    <s v="CD-12280"/>
    <s v="Christina DeMoss"/>
    <x v="0"/>
    <s v="United States"/>
    <s v="Seattle"/>
    <x v="4"/>
    <n v="98105"/>
    <x v="1"/>
    <s v="OFF-ST-10003442"/>
    <x v="1"/>
    <x v="4"/>
    <s v="Eldon Portable Mobile Manager"/>
    <n v="169.68"/>
    <x v="5"/>
    <n v="0"/>
    <n v="45.813600000000001"/>
  </r>
  <r>
    <n v="1654"/>
    <s v="US-2014-132444"/>
    <x v="3"/>
    <x v="551"/>
    <d v="2014-11-22T00:00:00"/>
    <x v="2"/>
    <s v="CD-12280"/>
    <s v="Christina DeMoss"/>
    <x v="0"/>
    <s v="United States"/>
    <s v="Seattle"/>
    <x v="4"/>
    <n v="98105"/>
    <x v="1"/>
    <s v="TEC-AC-10003832"/>
    <x v="2"/>
    <x v="11"/>
    <s v="Imation 16GB Mini TravelDrive USB 2.0 Flash Drive"/>
    <n v="132.52000000000001"/>
    <x v="4"/>
    <n v="0"/>
    <n v="54.333200000000005"/>
  </r>
  <r>
    <n v="1655"/>
    <s v="US-2014-132444"/>
    <x v="3"/>
    <x v="551"/>
    <d v="2014-11-22T00:00:00"/>
    <x v="2"/>
    <s v="CD-12280"/>
    <s v="Christina DeMoss"/>
    <x v="0"/>
    <s v="United States"/>
    <s v="Seattle"/>
    <x v="4"/>
    <n v="98105"/>
    <x v="1"/>
    <s v="OFF-FA-10000611"/>
    <x v="1"/>
    <x v="13"/>
    <s v="Binder Clips by OIC"/>
    <n v="2.96"/>
    <x v="0"/>
    <n v="0"/>
    <n v="1.4207999999999998"/>
  </r>
  <r>
    <n v="1656"/>
    <s v="US-2014-132444"/>
    <x v="3"/>
    <x v="551"/>
    <d v="2014-11-22T00:00:00"/>
    <x v="2"/>
    <s v="CD-12280"/>
    <s v="Christina DeMoss"/>
    <x v="0"/>
    <s v="United States"/>
    <s v="Seattle"/>
    <x v="4"/>
    <n v="98105"/>
    <x v="1"/>
    <s v="OFF-BI-10001116"/>
    <x v="1"/>
    <x v="8"/>
    <s v="Wilson Jones 1&quot; Hanging DublLock Ring Binders"/>
    <n v="8.4480000000000004"/>
    <x v="0"/>
    <n v="0.2"/>
    <n v="2.9568000000000003"/>
  </r>
  <r>
    <n v="1657"/>
    <s v="US-2014-132444"/>
    <x v="3"/>
    <x v="551"/>
    <d v="2014-11-22T00:00:00"/>
    <x v="2"/>
    <s v="CD-12280"/>
    <s v="Christina DeMoss"/>
    <x v="0"/>
    <s v="United States"/>
    <s v="Seattle"/>
    <x v="4"/>
    <n v="98105"/>
    <x v="1"/>
    <s v="OFF-ST-10000563"/>
    <x v="1"/>
    <x v="4"/>
    <s v="Fellowes Bankers Box Stor/Drawer Steel Plus"/>
    <n v="95.94"/>
    <x v="1"/>
    <n v="0"/>
    <n v="9.5940000000000012"/>
  </r>
  <r>
    <n v="1658"/>
    <s v="CA-2011-127159"/>
    <x v="2"/>
    <x v="552"/>
    <d v="2011-05-15T00:00:00"/>
    <x v="2"/>
    <s v="HL-15040"/>
    <s v="Hunter Lopez"/>
    <x v="0"/>
    <s v="United States"/>
    <s v="Milwaukee"/>
    <x v="6"/>
    <n v="53209"/>
    <x v="2"/>
    <s v="FUR-FU-10000010"/>
    <x v="0"/>
    <x v="5"/>
    <s v="DAX Value U-Channel Document Frames, Easel Back"/>
    <n v="34.79"/>
    <x v="3"/>
    <n v="0"/>
    <n v="10.784899999999999"/>
  </r>
  <r>
    <n v="1659"/>
    <s v="CA-2014-161809"/>
    <x v="3"/>
    <x v="176"/>
    <d v="2014-01-27T00:00:00"/>
    <x v="1"/>
    <s v="TH-21100"/>
    <s v="Thea Hendricks"/>
    <x v="0"/>
    <s v="United States"/>
    <s v="Los Angeles"/>
    <x v="1"/>
    <n v="90045"/>
    <x v="1"/>
    <s v="TEC-PH-10004922"/>
    <x v="2"/>
    <x v="7"/>
    <s v="RCA Visys Integrated PBX 8-Line Router"/>
    <n v="160.77600000000001"/>
    <x v="1"/>
    <n v="0.2"/>
    <n v="10.048500000000004"/>
  </r>
  <r>
    <n v="1660"/>
    <s v="CA-2014-127285"/>
    <x v="3"/>
    <x v="505"/>
    <d v="2014-11-07T00:00:00"/>
    <x v="1"/>
    <s v="MM-18055"/>
    <s v="Michelle Moray"/>
    <x v="0"/>
    <s v="United States"/>
    <s v="Seattle"/>
    <x v="4"/>
    <n v="98115"/>
    <x v="1"/>
    <s v="OFF-BI-10004330"/>
    <x v="1"/>
    <x v="8"/>
    <s v="GBC Velobind Prepunched Cover Sets, Regency Series"/>
    <n v="88.751999999999995"/>
    <x v="1"/>
    <n v="0.2"/>
    <n v="27.734999999999996"/>
  </r>
  <r>
    <n v="1661"/>
    <s v="CA-2014-127285"/>
    <x v="3"/>
    <x v="505"/>
    <d v="2014-11-07T00:00:00"/>
    <x v="1"/>
    <s v="MM-18055"/>
    <s v="Michelle Moray"/>
    <x v="0"/>
    <s v="United States"/>
    <s v="Seattle"/>
    <x v="4"/>
    <n v="98115"/>
    <x v="1"/>
    <s v="OFF-BI-10002072"/>
    <x v="1"/>
    <x v="8"/>
    <s v="Cardinal Slant-D Ring Binders"/>
    <n v="13.904"/>
    <x v="0"/>
    <n v="0.2"/>
    <n v="5.2139999999999995"/>
  </r>
  <r>
    <n v="1662"/>
    <s v="CA-2014-144526"/>
    <x v="3"/>
    <x v="504"/>
    <d v="2014-05-07T00:00:00"/>
    <x v="1"/>
    <s v="QJ-19255"/>
    <s v="Quincy Jones"/>
    <x v="1"/>
    <s v="United States"/>
    <s v="Philadelphia"/>
    <x v="9"/>
    <n v="19143"/>
    <x v="3"/>
    <s v="TEC-PH-10002549"/>
    <x v="2"/>
    <x v="7"/>
    <s v="Polycom SoundPoint IP 450 VoIP phone"/>
    <n v="677.57999999999993"/>
    <x v="2"/>
    <n v="0.4"/>
    <n v="-158.10199999999998"/>
  </r>
  <r>
    <n v="1663"/>
    <s v="CA-2014-144526"/>
    <x v="3"/>
    <x v="504"/>
    <d v="2014-05-07T00:00:00"/>
    <x v="1"/>
    <s v="QJ-19255"/>
    <s v="Quincy Jones"/>
    <x v="1"/>
    <s v="United States"/>
    <s v="Philadelphia"/>
    <x v="9"/>
    <n v="19143"/>
    <x v="3"/>
    <s v="OFF-BI-10002353"/>
    <x v="1"/>
    <x v="8"/>
    <s v="GBC VeloBind Cover Sets"/>
    <n v="13.896000000000001"/>
    <x v="1"/>
    <n v="0.7"/>
    <n v="-9.2639999999999993"/>
  </r>
  <r>
    <n v="1664"/>
    <s v="CA-2013-128531"/>
    <x v="0"/>
    <x v="390"/>
    <d v="2013-11-27T00:00:00"/>
    <x v="0"/>
    <s v="NS-18505"/>
    <s v="Neola Schneider"/>
    <x v="0"/>
    <s v="United States"/>
    <s v="Dallas"/>
    <x v="5"/>
    <n v="75217"/>
    <x v="2"/>
    <s v="OFF-ST-10001325"/>
    <x v="1"/>
    <x v="4"/>
    <s v="Sterilite Officeware Hinged File Box"/>
    <n v="41.92"/>
    <x v="2"/>
    <n v="0.2"/>
    <n v="3.6679999999999993"/>
  </r>
  <r>
    <n v="1665"/>
    <s v="CA-2013-128531"/>
    <x v="0"/>
    <x v="390"/>
    <d v="2013-11-27T00:00:00"/>
    <x v="0"/>
    <s v="NS-18505"/>
    <s v="Neola Schneider"/>
    <x v="0"/>
    <s v="United States"/>
    <s v="Dallas"/>
    <x v="5"/>
    <n v="75217"/>
    <x v="2"/>
    <s v="TEC-AC-10002049"/>
    <x v="2"/>
    <x v="11"/>
    <s v="Logitech G19 Programmable Gaming Keyboard"/>
    <n v="297.57600000000002"/>
    <x v="1"/>
    <n v="0.2"/>
    <n v="-7.4394000000000347"/>
  </r>
  <r>
    <n v="1666"/>
    <s v="CA-2013-128531"/>
    <x v="0"/>
    <x v="390"/>
    <d v="2013-11-27T00:00:00"/>
    <x v="0"/>
    <s v="NS-18505"/>
    <s v="Neola Schneider"/>
    <x v="0"/>
    <s v="United States"/>
    <s v="Dallas"/>
    <x v="5"/>
    <n v="75217"/>
    <x v="2"/>
    <s v="OFF-FA-10002676"/>
    <x v="1"/>
    <x v="13"/>
    <s v="Colored Push Pins"/>
    <n v="4.3440000000000003"/>
    <x v="1"/>
    <n v="0.2"/>
    <n v="0.86879999999999979"/>
  </r>
  <r>
    <n v="1667"/>
    <s v="CA-2013-128531"/>
    <x v="0"/>
    <x v="390"/>
    <d v="2013-11-27T00:00:00"/>
    <x v="0"/>
    <s v="NS-18505"/>
    <s v="Neola Schneider"/>
    <x v="0"/>
    <s v="United States"/>
    <s v="Dallas"/>
    <x v="5"/>
    <n v="75217"/>
    <x v="2"/>
    <s v="TEC-AC-10003023"/>
    <x v="2"/>
    <x v="11"/>
    <s v="Logitech G105 Gaming Keyboard"/>
    <n v="94.992000000000004"/>
    <x v="0"/>
    <n v="0.2"/>
    <n v="-2.374800000000004"/>
  </r>
  <r>
    <n v="1668"/>
    <s v="CA-2013-128531"/>
    <x v="0"/>
    <x v="390"/>
    <d v="2013-11-27T00:00:00"/>
    <x v="0"/>
    <s v="NS-18505"/>
    <s v="Neola Schneider"/>
    <x v="0"/>
    <s v="United States"/>
    <s v="Dallas"/>
    <x v="5"/>
    <n v="75217"/>
    <x v="2"/>
    <s v="OFF-PA-10000167"/>
    <x v="1"/>
    <x v="10"/>
    <s v="Xerox 1925"/>
    <n v="74.352000000000004"/>
    <x v="1"/>
    <n v="0.2"/>
    <n v="23.234999999999992"/>
  </r>
  <r>
    <n v="1669"/>
    <s v="CA-2013-128531"/>
    <x v="0"/>
    <x v="390"/>
    <d v="2013-11-27T00:00:00"/>
    <x v="0"/>
    <s v="NS-18505"/>
    <s v="Neola Schneider"/>
    <x v="0"/>
    <s v="United States"/>
    <s v="Dallas"/>
    <x v="5"/>
    <n v="75217"/>
    <x v="2"/>
    <s v="OFF-AR-10003405"/>
    <x v="1"/>
    <x v="6"/>
    <s v="Dixon My First Ticonderoga Pencil, #2"/>
    <n v="14.04"/>
    <x v="1"/>
    <n v="0.2"/>
    <n v="1.5794999999999986"/>
  </r>
  <r>
    <n v="1670"/>
    <s v="US-2012-157154"/>
    <x v="1"/>
    <x v="553"/>
    <d v="2012-01-15T00:00:00"/>
    <x v="1"/>
    <s v="MM-17920"/>
    <s v="Michael Moore"/>
    <x v="0"/>
    <s v="United States"/>
    <s v="New York City"/>
    <x v="15"/>
    <n v="10011"/>
    <x v="3"/>
    <s v="FUR-TA-10001889"/>
    <x v="0"/>
    <x v="3"/>
    <s v="Bush Advantage Collection Racetrack Conference Table"/>
    <n v="1018.1039999999999"/>
    <x v="4"/>
    <n v="0.4"/>
    <n v="-373.3048"/>
  </r>
  <r>
    <n v="1671"/>
    <s v="CA-2014-159457"/>
    <x v="3"/>
    <x v="15"/>
    <d v="2014-10-27T00:00:00"/>
    <x v="1"/>
    <s v="RD-19480"/>
    <s v="Rick Duston"/>
    <x v="0"/>
    <s v="United States"/>
    <s v="Houston"/>
    <x v="5"/>
    <n v="77095"/>
    <x v="2"/>
    <s v="TEC-PH-10002185"/>
    <x v="2"/>
    <x v="7"/>
    <s v="QVS USB Car Charger 2-Port 2.1Amp for iPod/iPhone/iPad/iPad 2/iPad 3"/>
    <n v="16.68"/>
    <x v="1"/>
    <n v="0.2"/>
    <n v="5.2125000000000004"/>
  </r>
  <r>
    <n v="1672"/>
    <s v="CA-2013-107615"/>
    <x v="0"/>
    <x v="554"/>
    <d v="2013-03-26T00:00:00"/>
    <x v="2"/>
    <s v="RB-19645"/>
    <s v="Robert Barroso"/>
    <x v="1"/>
    <s v="United States"/>
    <s v="North Las Vegas"/>
    <x v="33"/>
    <n v="89031"/>
    <x v="1"/>
    <s v="TEC-AC-10001013"/>
    <x v="2"/>
    <x v="11"/>
    <s v="Logitech ClearChat Comfort/USB Headset H390"/>
    <n v="58.58"/>
    <x v="0"/>
    <n v="0"/>
    <n v="19.331399999999995"/>
  </r>
  <r>
    <n v="1673"/>
    <s v="CA-2014-111647"/>
    <x v="3"/>
    <x v="445"/>
    <d v="2014-07-08T00:00:00"/>
    <x v="1"/>
    <s v="RD-19585"/>
    <s v="Rob Dowd"/>
    <x v="0"/>
    <s v="United States"/>
    <s v="Plano"/>
    <x v="5"/>
    <n v="75023"/>
    <x v="2"/>
    <s v="TEC-PH-10002726"/>
    <x v="2"/>
    <x v="7"/>
    <s v="netTALK DUO VoIP Telephone Service"/>
    <n v="167.96800000000002"/>
    <x v="4"/>
    <n v="0.2"/>
    <n v="62.988"/>
  </r>
  <r>
    <n v="1674"/>
    <s v="CA-2012-150560"/>
    <x v="1"/>
    <x v="555"/>
    <d v="2012-12-12T00:00:00"/>
    <x v="2"/>
    <s v="SW-20455"/>
    <s v="Shaun Weien"/>
    <x v="0"/>
    <s v="United States"/>
    <s v="Suffolk"/>
    <x v="17"/>
    <n v="23434"/>
    <x v="0"/>
    <s v="OFF-LA-10003930"/>
    <x v="1"/>
    <x v="2"/>
    <s v="Dot Matrix Printer Tape Reel Labels, White, 5000/Box"/>
    <n v="196.62"/>
    <x v="0"/>
    <n v="0"/>
    <n v="96.343800000000002"/>
  </r>
  <r>
    <n v="1675"/>
    <s v="CA-2012-143077"/>
    <x v="1"/>
    <x v="14"/>
    <d v="2012-09-21T00:00:00"/>
    <x v="1"/>
    <s v="SF-20965"/>
    <s v="Sylvia Foulston"/>
    <x v="1"/>
    <s v="United States"/>
    <s v="Houston"/>
    <x v="5"/>
    <n v="77041"/>
    <x v="2"/>
    <s v="FUR-FU-10003535"/>
    <x v="0"/>
    <x v="5"/>
    <s v="Howard Miller Distant Time Traveler Alarm Clock"/>
    <n v="21.936000000000003"/>
    <x v="0"/>
    <n v="0.6"/>
    <n v="-10.419600000000003"/>
  </r>
  <r>
    <n v="1676"/>
    <s v="CA-2012-143077"/>
    <x v="1"/>
    <x v="14"/>
    <d v="2012-09-21T00:00:00"/>
    <x v="1"/>
    <s v="SF-20965"/>
    <s v="Sylvia Foulston"/>
    <x v="1"/>
    <s v="United States"/>
    <s v="Houston"/>
    <x v="5"/>
    <n v="77041"/>
    <x v="2"/>
    <s v="OFF-BI-10000088"/>
    <x v="1"/>
    <x v="8"/>
    <s v="GBC Imprintable Covers"/>
    <n v="6.5879999999999992"/>
    <x v="1"/>
    <n v="0.8"/>
    <n v="-10.211400000000005"/>
  </r>
  <r>
    <n v="1677"/>
    <s v="CA-2013-122728"/>
    <x v="0"/>
    <x v="556"/>
    <d v="2013-05-25T00:00:00"/>
    <x v="1"/>
    <s v="EB-13930"/>
    <s v="Eric Barreto"/>
    <x v="0"/>
    <s v="United States"/>
    <s v="San Francisco"/>
    <x v="1"/>
    <n v="94110"/>
    <x v="1"/>
    <s v="OFF-ST-10000604"/>
    <x v="1"/>
    <x v="4"/>
    <s v="Home/Office Personal File Carts"/>
    <n v="104.28"/>
    <x v="1"/>
    <n v="0"/>
    <n v="26.069999999999993"/>
  </r>
  <r>
    <n v="1678"/>
    <s v="CA-2013-122728"/>
    <x v="0"/>
    <x v="556"/>
    <d v="2013-05-25T00:00:00"/>
    <x v="1"/>
    <s v="EB-13930"/>
    <s v="Eric Barreto"/>
    <x v="0"/>
    <s v="United States"/>
    <s v="San Francisco"/>
    <x v="1"/>
    <n v="94110"/>
    <x v="1"/>
    <s v="OFF-PA-10004040"/>
    <x v="1"/>
    <x v="10"/>
    <s v="Universal Premium White Copier/Laser Paper (20Lb. and 87 Bright)"/>
    <n v="17.940000000000001"/>
    <x v="1"/>
    <n v="0"/>
    <n v="8.7906000000000013"/>
  </r>
  <r>
    <n v="1679"/>
    <s v="CA-2011-122882"/>
    <x v="2"/>
    <x v="557"/>
    <d v="2011-09-13T00:00:00"/>
    <x v="1"/>
    <s v="SB-20290"/>
    <s v="Sean Braxton"/>
    <x v="1"/>
    <s v="United States"/>
    <s v="Philadelphia"/>
    <x v="9"/>
    <n v="19134"/>
    <x v="3"/>
    <s v="OFF-ST-10002344"/>
    <x v="1"/>
    <x v="4"/>
    <s v="Carina 42&quot;Hx23 3/4&quot;W Media Storage Unit"/>
    <n v="64.784000000000006"/>
    <x v="7"/>
    <n v="0.2"/>
    <n v="-14.576399999999996"/>
  </r>
  <r>
    <n v="1680"/>
    <s v="CA-2011-122882"/>
    <x v="2"/>
    <x v="557"/>
    <d v="2011-09-13T00:00:00"/>
    <x v="1"/>
    <s v="SB-20290"/>
    <s v="Sean Braxton"/>
    <x v="1"/>
    <s v="United States"/>
    <s v="Philadelphia"/>
    <x v="9"/>
    <n v="19134"/>
    <x v="3"/>
    <s v="TEC-PH-10003589"/>
    <x v="2"/>
    <x v="7"/>
    <s v="invisibleSHIELD by ZAGG Smudge-Free Screen Protector"/>
    <n v="32.381999999999998"/>
    <x v="1"/>
    <n v="0.4"/>
    <n v="4.3175999999999988"/>
  </r>
  <r>
    <n v="1681"/>
    <s v="CA-2011-122882"/>
    <x v="2"/>
    <x v="557"/>
    <d v="2011-09-13T00:00:00"/>
    <x v="1"/>
    <s v="SB-20290"/>
    <s v="Sean Braxton"/>
    <x v="1"/>
    <s v="United States"/>
    <s v="Philadelphia"/>
    <x v="9"/>
    <n v="19134"/>
    <x v="3"/>
    <s v="FUR-FU-10000758"/>
    <x v="0"/>
    <x v="5"/>
    <s v="DAX Natural Wood-Tone Poster Frame"/>
    <n v="42.368000000000002"/>
    <x v="0"/>
    <n v="0.2"/>
    <n v="8.4735999999999958"/>
  </r>
  <r>
    <n v="1682"/>
    <s v="CA-2011-122882"/>
    <x v="2"/>
    <x v="557"/>
    <d v="2011-09-13T00:00:00"/>
    <x v="1"/>
    <s v="SB-20290"/>
    <s v="Sean Braxton"/>
    <x v="1"/>
    <s v="United States"/>
    <s v="Philadelphia"/>
    <x v="9"/>
    <n v="19134"/>
    <x v="3"/>
    <s v="TEC-MA-10004679"/>
    <x v="2"/>
    <x v="15"/>
    <s v="StarTech.com 10/100 VDSL2 Ethernet Extender Kit"/>
    <n v="399.54"/>
    <x v="4"/>
    <n v="0.7"/>
    <n v="-559.35599999999988"/>
  </r>
  <r>
    <n v="1683"/>
    <s v="US-2013-101497"/>
    <x v="0"/>
    <x v="321"/>
    <d v="2013-10-02T00:00:00"/>
    <x v="0"/>
    <s v="PS-18760"/>
    <s v="Pamela Stobb"/>
    <x v="0"/>
    <s v="United States"/>
    <s v="Los Angeles"/>
    <x v="1"/>
    <n v="90008"/>
    <x v="1"/>
    <s v="OFF-PA-10000176"/>
    <x v="1"/>
    <x v="10"/>
    <s v="Xerox 1887"/>
    <n v="18.97"/>
    <x v="7"/>
    <n v="0"/>
    <n v="9.105599999999999"/>
  </r>
  <r>
    <n v="1684"/>
    <s v="CA-2013-147585"/>
    <x v="0"/>
    <x v="77"/>
    <d v="2013-11-13T00:00:00"/>
    <x v="1"/>
    <s v="CB-12535"/>
    <s v="Claudia Bergmann"/>
    <x v="1"/>
    <s v="United States"/>
    <s v="San Francisco"/>
    <x v="1"/>
    <n v="94110"/>
    <x v="1"/>
    <s v="FUR-FU-10002597"/>
    <x v="0"/>
    <x v="5"/>
    <s v="C-Line Magnetic Cubicle Keepers, Clear Polypropylene"/>
    <n v="14.82"/>
    <x v="1"/>
    <n v="0"/>
    <n v="6.224400000000001"/>
  </r>
  <r>
    <n v="1685"/>
    <s v="CA-2014-149489"/>
    <x v="3"/>
    <x v="558"/>
    <d v="2014-04-28T00:00:00"/>
    <x v="2"/>
    <s v="DK-12835"/>
    <s v="Damala Kotsonis"/>
    <x v="1"/>
    <s v="United States"/>
    <s v="Philadelphia"/>
    <x v="9"/>
    <n v="19143"/>
    <x v="3"/>
    <s v="OFF-AP-10002495"/>
    <x v="1"/>
    <x v="9"/>
    <s v="Acco Smartsocket Table Surge Protector, 6 Color-Coded Adapter Outlets"/>
    <n v="99.28"/>
    <x v="0"/>
    <n v="0.2"/>
    <n v="12.409999999999989"/>
  </r>
  <r>
    <n v="1686"/>
    <s v="CA-2014-149489"/>
    <x v="3"/>
    <x v="558"/>
    <d v="2014-04-28T00:00:00"/>
    <x v="2"/>
    <s v="DK-12835"/>
    <s v="Damala Kotsonis"/>
    <x v="1"/>
    <s v="United States"/>
    <s v="Philadelphia"/>
    <x v="9"/>
    <n v="19143"/>
    <x v="3"/>
    <s v="OFF-BI-10002813"/>
    <x v="1"/>
    <x v="8"/>
    <s v="Avery Reinforcements for Hole-Punch Pages"/>
    <n v="1.1880000000000002"/>
    <x v="0"/>
    <n v="0.7"/>
    <n v="-0.98999999999999977"/>
  </r>
  <r>
    <n v="1687"/>
    <s v="CA-2014-149489"/>
    <x v="3"/>
    <x v="558"/>
    <d v="2014-04-28T00:00:00"/>
    <x v="2"/>
    <s v="DK-12835"/>
    <s v="Damala Kotsonis"/>
    <x v="1"/>
    <s v="United States"/>
    <s v="Philadelphia"/>
    <x v="9"/>
    <n v="19143"/>
    <x v="3"/>
    <s v="OFF-BI-10002414"/>
    <x v="1"/>
    <x v="8"/>
    <s v="GBC ProClick Spines for 32-Hole Punch"/>
    <n v="7.5180000000000007"/>
    <x v="0"/>
    <n v="0.7"/>
    <n v="-5.7637999999999998"/>
  </r>
  <r>
    <n v="1688"/>
    <s v="CA-2014-143798"/>
    <x v="3"/>
    <x v="389"/>
    <d v="2014-12-13T00:00:00"/>
    <x v="2"/>
    <s v="AW-10840"/>
    <s v="Anthony Witt"/>
    <x v="0"/>
    <s v="United States"/>
    <s v="Philadelphia"/>
    <x v="9"/>
    <n v="19140"/>
    <x v="3"/>
    <s v="OFF-PA-10000788"/>
    <x v="1"/>
    <x v="10"/>
    <s v="Xerox 210"/>
    <n v="10.368000000000002"/>
    <x v="0"/>
    <n v="0.2"/>
    <n v="3.6288"/>
  </r>
  <r>
    <n v="1689"/>
    <s v="CA-2014-143798"/>
    <x v="3"/>
    <x v="389"/>
    <d v="2014-12-13T00:00:00"/>
    <x v="2"/>
    <s v="AW-10840"/>
    <s v="Anthony Witt"/>
    <x v="0"/>
    <s v="United States"/>
    <s v="Philadelphia"/>
    <x v="9"/>
    <n v="19140"/>
    <x v="3"/>
    <s v="FUR-FU-10004306"/>
    <x v="0"/>
    <x v="5"/>
    <s v="Electrix Halogen Magnifier Lamp"/>
    <n v="310.88000000000005"/>
    <x v="0"/>
    <n v="0.2"/>
    <n v="23.315999999999988"/>
  </r>
  <r>
    <n v="1690"/>
    <s v="CA-2011-142839"/>
    <x v="2"/>
    <x v="559"/>
    <d v="2011-08-20T00:00:00"/>
    <x v="1"/>
    <s v="TS-21610"/>
    <s v="Troy Staebel"/>
    <x v="0"/>
    <s v="United States"/>
    <s v="Philadelphia"/>
    <x v="9"/>
    <n v="19143"/>
    <x v="3"/>
    <s v="FUR-TA-10001539"/>
    <x v="0"/>
    <x v="3"/>
    <s v="Chromcraft Rectangular Conference Tables"/>
    <n v="853.09199999999987"/>
    <x v="5"/>
    <n v="0.4"/>
    <n v="-227.49120000000016"/>
  </r>
  <r>
    <n v="1691"/>
    <s v="CA-2014-129833"/>
    <x v="3"/>
    <x v="34"/>
    <d v="2014-12-16T00:00:00"/>
    <x v="1"/>
    <s v="HF-14995"/>
    <s v="Herbert Flentye"/>
    <x v="0"/>
    <s v="United States"/>
    <s v="Indianapolis"/>
    <x v="14"/>
    <n v="46203"/>
    <x v="2"/>
    <s v="OFF-PA-10000575"/>
    <x v="1"/>
    <x v="10"/>
    <s v="Wirebound Message Books, Four 2 3/4 x 5 White Forms per Page"/>
    <n v="33.450000000000003"/>
    <x v="2"/>
    <n v="0"/>
    <n v="15.387"/>
  </r>
  <r>
    <n v="1692"/>
    <s v="CA-2014-129833"/>
    <x v="3"/>
    <x v="34"/>
    <d v="2014-12-16T00:00:00"/>
    <x v="1"/>
    <s v="HF-14995"/>
    <s v="Herbert Flentye"/>
    <x v="0"/>
    <s v="United States"/>
    <s v="Indianapolis"/>
    <x v="14"/>
    <n v="46203"/>
    <x v="2"/>
    <s v="OFF-BI-10004182"/>
    <x v="1"/>
    <x v="8"/>
    <s v="Economy Binders"/>
    <n v="10.4"/>
    <x v="2"/>
    <n v="0"/>
    <n v="5.0960000000000001"/>
  </r>
  <r>
    <n v="1693"/>
    <s v="US-2013-154361"/>
    <x v="0"/>
    <x v="560"/>
    <d v="2013-03-20T00:00:00"/>
    <x v="1"/>
    <s v="HZ-14950"/>
    <s v="Henia Zydlo"/>
    <x v="0"/>
    <s v="United States"/>
    <s v="Columbus"/>
    <x v="24"/>
    <n v="43229"/>
    <x v="3"/>
    <s v="FUR-FU-10004020"/>
    <x v="0"/>
    <x v="5"/>
    <s v="Advantus Panel Wall Acrylic Frame"/>
    <n v="21.880000000000003"/>
    <x v="2"/>
    <n v="0.2"/>
    <n v="6.2904999999999998"/>
  </r>
  <r>
    <n v="1694"/>
    <s v="US-2013-158708"/>
    <x v="0"/>
    <x v="190"/>
    <d v="2013-06-30T00:00:00"/>
    <x v="0"/>
    <s v="AB-10255"/>
    <s v="Alejandro Ballentine"/>
    <x v="2"/>
    <s v="United States"/>
    <s v="Plano"/>
    <x v="5"/>
    <n v="75023"/>
    <x v="2"/>
    <s v="TEC-AC-10003133"/>
    <x v="2"/>
    <x v="11"/>
    <s v="Memorex Mini Travel Drive 4 GB USB 2.0 Flash Drive"/>
    <n v="13.616"/>
    <x v="0"/>
    <n v="0.2"/>
    <n v="3.5742000000000012"/>
  </r>
  <r>
    <n v="1695"/>
    <s v="CA-2012-156335"/>
    <x v="1"/>
    <x v="12"/>
    <d v="2012-09-28T00:00:00"/>
    <x v="0"/>
    <s v="PO-19195"/>
    <s v="Phillina Ober"/>
    <x v="2"/>
    <s v="United States"/>
    <s v="Bayonne"/>
    <x v="30"/>
    <n v="7002"/>
    <x v="3"/>
    <s v="TEC-AC-10002006"/>
    <x v="2"/>
    <x v="11"/>
    <s v="Memorex Micro Travel Drive 16 GB"/>
    <n v="63.96"/>
    <x v="4"/>
    <n v="0"/>
    <n v="19.827599999999997"/>
  </r>
  <r>
    <n v="1696"/>
    <s v="CA-2012-156335"/>
    <x v="1"/>
    <x v="12"/>
    <d v="2012-09-28T00:00:00"/>
    <x v="0"/>
    <s v="PO-19195"/>
    <s v="Phillina Ober"/>
    <x v="2"/>
    <s v="United States"/>
    <s v="Bayonne"/>
    <x v="30"/>
    <n v="7002"/>
    <x v="3"/>
    <s v="OFF-BI-10003314"/>
    <x v="1"/>
    <x v="8"/>
    <s v="Tuff Stuff Recycled Round Ring Binders"/>
    <n v="14.46"/>
    <x v="1"/>
    <n v="0"/>
    <n v="7.0853999999999999"/>
  </r>
  <r>
    <n v="1697"/>
    <s v="CA-2012-156335"/>
    <x v="1"/>
    <x v="12"/>
    <d v="2012-09-28T00:00:00"/>
    <x v="0"/>
    <s v="PO-19195"/>
    <s v="Phillina Ober"/>
    <x v="2"/>
    <s v="United States"/>
    <s v="Bayonne"/>
    <x v="30"/>
    <n v="7002"/>
    <x v="3"/>
    <s v="TEC-PH-10002726"/>
    <x v="2"/>
    <x v="7"/>
    <s v="netTALK DUO VoIP Telephone Service"/>
    <n v="104.98"/>
    <x v="0"/>
    <n v="0"/>
    <n v="52.49"/>
  </r>
  <r>
    <n v="1698"/>
    <s v="CA-2012-148376"/>
    <x v="1"/>
    <x v="17"/>
    <d v="2012-12-31T00:00:00"/>
    <x v="1"/>
    <s v="AG-10900"/>
    <s v="Arthur Gainer"/>
    <x v="0"/>
    <s v="United States"/>
    <s v="Los Angeles"/>
    <x v="1"/>
    <n v="90008"/>
    <x v="1"/>
    <s v="OFF-AP-10000240"/>
    <x v="1"/>
    <x v="9"/>
    <s v="Belkin F9G930V10-GRY 9 Outlet Surge"/>
    <n v="106.96"/>
    <x v="0"/>
    <n v="0"/>
    <n v="31.018399999999986"/>
  </r>
  <r>
    <n v="1699"/>
    <s v="CA-2012-148376"/>
    <x v="1"/>
    <x v="17"/>
    <d v="2012-12-31T00:00:00"/>
    <x v="1"/>
    <s v="AG-10900"/>
    <s v="Arthur Gainer"/>
    <x v="0"/>
    <s v="United States"/>
    <s v="Los Angeles"/>
    <x v="1"/>
    <n v="90008"/>
    <x v="1"/>
    <s v="OFF-LA-10002381"/>
    <x v="1"/>
    <x v="2"/>
    <s v="Avery 497"/>
    <n v="21.560000000000002"/>
    <x v="3"/>
    <n v="0"/>
    <n v="10.348799999999999"/>
  </r>
  <r>
    <n v="1700"/>
    <s v="CA-2011-135657"/>
    <x v="2"/>
    <x v="561"/>
    <d v="2011-06-07T00:00:00"/>
    <x v="0"/>
    <s v="SC-20725"/>
    <s v="Steven Cartwright"/>
    <x v="0"/>
    <s v="United States"/>
    <s v="Seattle"/>
    <x v="4"/>
    <n v="98115"/>
    <x v="1"/>
    <s v="FUR-TA-10004086"/>
    <x v="0"/>
    <x v="3"/>
    <s v="KI Adjustable-Height Table"/>
    <n v="515.88"/>
    <x v="5"/>
    <n v="0"/>
    <n v="113.49359999999999"/>
  </r>
  <r>
    <n v="1701"/>
    <s v="CA-2012-114069"/>
    <x v="1"/>
    <x v="562"/>
    <d v="2012-07-15T00:00:00"/>
    <x v="0"/>
    <s v="ND-18370"/>
    <s v="Natalie DeCherney"/>
    <x v="0"/>
    <s v="United States"/>
    <s v="New York City"/>
    <x v="15"/>
    <n v="10035"/>
    <x v="3"/>
    <s v="OFF-BI-10000320"/>
    <x v="1"/>
    <x v="8"/>
    <s v="GBC Plastic Binding Combs"/>
    <n v="11.808"/>
    <x v="0"/>
    <n v="0.2"/>
    <n v="4.2804000000000002"/>
  </r>
  <r>
    <n v="1702"/>
    <s v="CA-2012-114069"/>
    <x v="1"/>
    <x v="562"/>
    <d v="2012-07-15T00:00:00"/>
    <x v="0"/>
    <s v="ND-18370"/>
    <s v="Natalie DeCherney"/>
    <x v="0"/>
    <s v="United States"/>
    <s v="New York City"/>
    <x v="15"/>
    <n v="10035"/>
    <x v="3"/>
    <s v="FUR-CH-10000595"/>
    <x v="0"/>
    <x v="1"/>
    <s v="Safco Contoured Stacking Chairs"/>
    <n v="1931.04"/>
    <x v="6"/>
    <n v="0.1"/>
    <n v="321.83999999999992"/>
  </r>
  <r>
    <n v="1703"/>
    <s v="CA-2012-114069"/>
    <x v="1"/>
    <x v="562"/>
    <d v="2012-07-15T00:00:00"/>
    <x v="0"/>
    <s v="ND-18370"/>
    <s v="Natalie DeCherney"/>
    <x v="0"/>
    <s v="United States"/>
    <s v="New York City"/>
    <x v="15"/>
    <n v="10035"/>
    <x v="3"/>
    <s v="OFF-PA-10000349"/>
    <x v="1"/>
    <x v="10"/>
    <s v="Staples"/>
    <n v="9.9600000000000009"/>
    <x v="0"/>
    <n v="0"/>
    <n v="4.6812000000000005"/>
  </r>
  <r>
    <n v="1704"/>
    <s v="CA-2011-139857"/>
    <x v="2"/>
    <x v="563"/>
    <d v="2011-02-07T00:00:00"/>
    <x v="1"/>
    <s v="CD-12790"/>
    <s v="Cynthia Delaney"/>
    <x v="2"/>
    <s v="United States"/>
    <s v="San Diego"/>
    <x v="1"/>
    <n v="92037"/>
    <x v="1"/>
    <s v="OFF-FA-10001843"/>
    <x v="1"/>
    <x v="13"/>
    <s v="Staples"/>
    <n v="12.350000000000001"/>
    <x v="2"/>
    <n v="0"/>
    <n v="5.8045"/>
  </r>
  <r>
    <n v="1705"/>
    <s v="CA-2013-106306"/>
    <x v="0"/>
    <x v="387"/>
    <d v="2013-03-09T00:00:00"/>
    <x v="3"/>
    <s v="PG-18820"/>
    <s v="Patrick Gardner"/>
    <x v="0"/>
    <s v="United States"/>
    <s v="Glendale"/>
    <x v="16"/>
    <n v="85301"/>
    <x v="1"/>
    <s v="OFF-BI-10003676"/>
    <x v="1"/>
    <x v="8"/>
    <s v="GBC Standard Recycled Report Covers, Clear Plastic Sheets"/>
    <n v="9.7020000000000017"/>
    <x v="1"/>
    <n v="0.7"/>
    <n v="-7.1147999999999989"/>
  </r>
  <r>
    <n v="1706"/>
    <s v="CA-2012-100545"/>
    <x v="1"/>
    <x v="6"/>
    <d v="2012-11-26T00:00:00"/>
    <x v="1"/>
    <s v="IM-15070"/>
    <s v="Irene Maddox"/>
    <x v="0"/>
    <s v="United States"/>
    <s v="Philadelphia"/>
    <x v="9"/>
    <n v="19120"/>
    <x v="3"/>
    <s v="OFF-BI-10003638"/>
    <x v="1"/>
    <x v="8"/>
    <s v="GBC Durable Plastic Covers"/>
    <n v="11.610000000000003"/>
    <x v="0"/>
    <n v="0.7"/>
    <n v="-9.2880000000000003"/>
  </r>
  <r>
    <n v="1707"/>
    <s v="CA-2014-123491"/>
    <x v="3"/>
    <x v="505"/>
    <d v="2014-11-06T00:00:00"/>
    <x v="1"/>
    <s v="JK-15205"/>
    <s v="Jamie Kunitz"/>
    <x v="0"/>
    <s v="United States"/>
    <s v="San Francisco"/>
    <x v="1"/>
    <n v="94122"/>
    <x v="1"/>
    <s v="OFF-LA-10003077"/>
    <x v="1"/>
    <x v="2"/>
    <s v="Avery 500"/>
    <n v="43.86"/>
    <x v="5"/>
    <n v="0"/>
    <n v="20.614199999999997"/>
  </r>
  <r>
    <n v="1708"/>
    <s v="CA-2014-123491"/>
    <x v="3"/>
    <x v="505"/>
    <d v="2014-11-06T00:00:00"/>
    <x v="1"/>
    <s v="JK-15205"/>
    <s v="Jamie Kunitz"/>
    <x v="0"/>
    <s v="United States"/>
    <s v="San Francisco"/>
    <x v="1"/>
    <n v="94122"/>
    <x v="1"/>
    <s v="TEC-PH-10003505"/>
    <x v="2"/>
    <x v="7"/>
    <s v="Geemarc AmpliPOWER60"/>
    <n v="148.47999999999999"/>
    <x v="0"/>
    <n v="0.2"/>
    <n v="16.703999999999986"/>
  </r>
  <r>
    <n v="1709"/>
    <s v="CA-2014-123491"/>
    <x v="3"/>
    <x v="505"/>
    <d v="2014-11-06T00:00:00"/>
    <x v="1"/>
    <s v="JK-15205"/>
    <s v="Jamie Kunitz"/>
    <x v="0"/>
    <s v="United States"/>
    <s v="San Francisco"/>
    <x v="1"/>
    <n v="94122"/>
    <x v="1"/>
    <s v="OFF-PA-10003424"/>
    <x v="1"/>
    <x v="10"/>
    <s v="&quot;While you Were Out&quot; Message Book, One Form per Page"/>
    <n v="7.42"/>
    <x v="0"/>
    <n v="0"/>
    <n v="3.71"/>
  </r>
  <r>
    <n v="1710"/>
    <s v="CA-2014-123491"/>
    <x v="3"/>
    <x v="505"/>
    <d v="2014-11-06T00:00:00"/>
    <x v="1"/>
    <s v="JK-15205"/>
    <s v="Jamie Kunitz"/>
    <x v="0"/>
    <s v="United States"/>
    <s v="San Francisco"/>
    <x v="1"/>
    <n v="94122"/>
    <x v="1"/>
    <s v="FUR-CH-10003061"/>
    <x v="0"/>
    <x v="1"/>
    <s v="Global Leather Task Chair, Black"/>
    <n v="71.992000000000004"/>
    <x v="7"/>
    <n v="0.2"/>
    <n v="-0.89990000000001302"/>
  </r>
  <r>
    <n v="1711"/>
    <s v="CA-2014-123491"/>
    <x v="3"/>
    <x v="505"/>
    <d v="2014-11-06T00:00:00"/>
    <x v="1"/>
    <s v="JK-15205"/>
    <s v="Jamie Kunitz"/>
    <x v="0"/>
    <s v="United States"/>
    <s v="San Francisco"/>
    <x v="1"/>
    <n v="94122"/>
    <x v="1"/>
    <s v="OFF-AR-10003514"/>
    <x v="1"/>
    <x v="6"/>
    <s v="4009 Highlighters by Sanford"/>
    <n v="19.899999999999999"/>
    <x v="2"/>
    <n v="0"/>
    <n v="6.5669999999999984"/>
  </r>
  <r>
    <n v="1712"/>
    <s v="CA-2014-123491"/>
    <x v="3"/>
    <x v="505"/>
    <d v="2014-11-06T00:00:00"/>
    <x v="1"/>
    <s v="JK-15205"/>
    <s v="Jamie Kunitz"/>
    <x v="0"/>
    <s v="United States"/>
    <s v="San Francisco"/>
    <x v="1"/>
    <n v="94122"/>
    <x v="1"/>
    <s v="OFF-AP-10002684"/>
    <x v="1"/>
    <x v="9"/>
    <s v="Acco 7-Outlet Masterpiece Power Center, Wihtout Fax/Phone Line Protection"/>
    <n v="1702.12"/>
    <x v="9"/>
    <n v="0"/>
    <n v="510.63599999999985"/>
  </r>
  <r>
    <n v="1713"/>
    <s v="CA-2012-145401"/>
    <x v="1"/>
    <x v="564"/>
    <d v="2012-02-04T00:00:00"/>
    <x v="1"/>
    <s v="JP-15520"/>
    <s v="Jeremy Pistek"/>
    <x v="0"/>
    <s v="United States"/>
    <s v="Houston"/>
    <x v="5"/>
    <n v="77070"/>
    <x v="2"/>
    <s v="OFF-PA-10004405"/>
    <x v="1"/>
    <x v="10"/>
    <s v="Rediform Voice Mail Log Books"/>
    <n v="14.303999999999998"/>
    <x v="5"/>
    <n v="0.2"/>
    <n v="5.0064000000000002"/>
  </r>
  <r>
    <n v="1714"/>
    <s v="US-2014-124968"/>
    <x v="3"/>
    <x v="565"/>
    <d v="2014-09-14T00:00:00"/>
    <x v="0"/>
    <s v="MM-18055"/>
    <s v="Michelle Moray"/>
    <x v="0"/>
    <s v="United States"/>
    <s v="Chicago"/>
    <x v="10"/>
    <n v="60610"/>
    <x v="2"/>
    <s v="FUR-TA-10004289"/>
    <x v="0"/>
    <x v="3"/>
    <s v="BoxOffice By Design Rectangular and Half-Moon Meeting Room Tables"/>
    <n v="765.625"/>
    <x v="3"/>
    <n v="0.5"/>
    <n v="-566.5625"/>
  </r>
  <r>
    <n v="1715"/>
    <s v="CA-2014-104003"/>
    <x v="3"/>
    <x v="566"/>
    <d v="2014-10-14T00:00:00"/>
    <x v="1"/>
    <s v="DC-13285"/>
    <s v="Debra Catini"/>
    <x v="0"/>
    <s v="United States"/>
    <s v="San Francisco"/>
    <x v="1"/>
    <n v="94110"/>
    <x v="1"/>
    <s v="FUR-BO-10003965"/>
    <x v="0"/>
    <x v="0"/>
    <s v="O'Sullivan Manor Hill 2-Door Library in Brianna Oak"/>
    <n v="307.666"/>
    <x v="0"/>
    <n v="0.15"/>
    <n v="-14.478399999999979"/>
  </r>
  <r>
    <n v="1716"/>
    <s v="CA-2013-154788"/>
    <x v="0"/>
    <x v="567"/>
    <d v="2013-05-05T00:00:00"/>
    <x v="1"/>
    <s v="JL-15835"/>
    <s v="John Lee"/>
    <x v="0"/>
    <s v="United States"/>
    <s v="New York City"/>
    <x v="15"/>
    <n v="10011"/>
    <x v="3"/>
    <s v="OFF-BI-10003314"/>
    <x v="1"/>
    <x v="8"/>
    <s v="Tuff Stuff Recycled Round Ring Binders"/>
    <n v="7.7120000000000006"/>
    <x v="0"/>
    <n v="0.2"/>
    <n v="2.7956000000000003"/>
  </r>
  <r>
    <n v="1717"/>
    <s v="CA-2013-169943"/>
    <x v="0"/>
    <x v="288"/>
    <d v="2013-05-25T00:00:00"/>
    <x v="1"/>
    <s v="BN-11515"/>
    <s v="Bradley Nguyen"/>
    <x v="0"/>
    <s v="United States"/>
    <s v="New York City"/>
    <x v="15"/>
    <n v="10011"/>
    <x v="3"/>
    <s v="OFF-AP-10001563"/>
    <x v="1"/>
    <x v="9"/>
    <s v="Belkin Premiere Surge Master II 8-outlet surge protector"/>
    <n v="242.89999999999998"/>
    <x v="2"/>
    <n v="0"/>
    <n v="70.440999999999974"/>
  </r>
  <r>
    <n v="1718"/>
    <s v="CA-2013-169943"/>
    <x v="0"/>
    <x v="288"/>
    <d v="2013-05-25T00:00:00"/>
    <x v="1"/>
    <s v="BN-11515"/>
    <s v="Bradley Nguyen"/>
    <x v="0"/>
    <s v="United States"/>
    <s v="New York City"/>
    <x v="15"/>
    <n v="10011"/>
    <x v="3"/>
    <s v="OFF-ST-10004123"/>
    <x v="1"/>
    <x v="4"/>
    <s v="Safco Industrial Wire Shelving System"/>
    <n v="454.90000000000003"/>
    <x v="2"/>
    <n v="0"/>
    <n v="0"/>
  </r>
  <r>
    <n v="1719"/>
    <s v="CA-2013-169943"/>
    <x v="0"/>
    <x v="288"/>
    <d v="2013-05-25T00:00:00"/>
    <x v="1"/>
    <s v="BN-11515"/>
    <s v="Bradley Nguyen"/>
    <x v="0"/>
    <s v="United States"/>
    <s v="New York City"/>
    <x v="15"/>
    <n v="10011"/>
    <x v="3"/>
    <s v="FUR-FU-10002088"/>
    <x v="0"/>
    <x v="5"/>
    <s v="Nu-Dell Float Frame 11 x 14 1/2"/>
    <n v="35.92"/>
    <x v="4"/>
    <n v="0"/>
    <n v="15.086400000000001"/>
  </r>
  <r>
    <n v="1720"/>
    <s v="CA-2013-169943"/>
    <x v="0"/>
    <x v="288"/>
    <d v="2013-05-25T00:00:00"/>
    <x v="1"/>
    <s v="BN-11515"/>
    <s v="Bradley Nguyen"/>
    <x v="0"/>
    <s v="United States"/>
    <s v="New York City"/>
    <x v="15"/>
    <n v="10011"/>
    <x v="3"/>
    <s v="FUR-FU-10000010"/>
    <x v="0"/>
    <x v="5"/>
    <s v="DAX Value U-Channel Document Frames, Easel Back"/>
    <n v="39.76"/>
    <x v="8"/>
    <n v="0"/>
    <n v="12.325599999999998"/>
  </r>
  <r>
    <n v="1721"/>
    <s v="CA-2013-169943"/>
    <x v="0"/>
    <x v="288"/>
    <d v="2013-05-25T00:00:00"/>
    <x v="1"/>
    <s v="BN-11515"/>
    <s v="Bradley Nguyen"/>
    <x v="0"/>
    <s v="United States"/>
    <s v="New York City"/>
    <x v="15"/>
    <n v="10011"/>
    <x v="3"/>
    <s v="OFF-BI-10002824"/>
    <x v="1"/>
    <x v="8"/>
    <s v="Recycled Easel Ring Binders"/>
    <n v="47.744"/>
    <x v="4"/>
    <n v="0.2"/>
    <n v="14.919999999999995"/>
  </r>
  <r>
    <n v="1722"/>
    <s v="US-2012-123218"/>
    <x v="1"/>
    <x v="139"/>
    <d v="2012-12-25T00:00:00"/>
    <x v="1"/>
    <s v="KD-16345"/>
    <s v="Katherine Ducich"/>
    <x v="0"/>
    <s v="United States"/>
    <s v="Chicago"/>
    <x v="10"/>
    <n v="60623"/>
    <x v="2"/>
    <s v="TEC-PH-10001061"/>
    <x v="2"/>
    <x v="7"/>
    <s v="Apple iPhone 5C"/>
    <n v="159.98400000000001"/>
    <x v="0"/>
    <n v="0.2"/>
    <n v="11.998799999999996"/>
  </r>
  <r>
    <n v="1723"/>
    <s v="US-2012-123218"/>
    <x v="1"/>
    <x v="139"/>
    <d v="2012-12-25T00:00:00"/>
    <x v="1"/>
    <s v="KD-16345"/>
    <s v="Katherine Ducich"/>
    <x v="0"/>
    <s v="United States"/>
    <s v="Chicago"/>
    <x v="10"/>
    <n v="60623"/>
    <x v="2"/>
    <s v="TEC-AC-10000736"/>
    <x v="2"/>
    <x v="11"/>
    <s v="Logitech G600 MMO Gaming Mouse"/>
    <n v="255.96799999999999"/>
    <x v="4"/>
    <n v="0.2"/>
    <n v="51.193599999999996"/>
  </r>
  <r>
    <n v="1724"/>
    <s v="US-2012-123218"/>
    <x v="1"/>
    <x v="139"/>
    <d v="2012-12-25T00:00:00"/>
    <x v="1"/>
    <s v="KD-16345"/>
    <s v="Katherine Ducich"/>
    <x v="0"/>
    <s v="United States"/>
    <s v="Chicago"/>
    <x v="10"/>
    <n v="60623"/>
    <x v="2"/>
    <s v="FUR-BO-10003966"/>
    <x v="0"/>
    <x v="0"/>
    <s v="Sauder Facets Collection Library, Sky Alder Finish"/>
    <n v="359.05799999999994"/>
    <x v="1"/>
    <n v="0.3"/>
    <n v="-71.811600000000027"/>
  </r>
  <r>
    <n v="1725"/>
    <s v="CA-2012-127453"/>
    <x v="1"/>
    <x v="546"/>
    <d v="2012-12-20T00:00:00"/>
    <x v="2"/>
    <s v="JK-15370"/>
    <s v="Jay Kimmel"/>
    <x v="0"/>
    <s v="United States"/>
    <s v="Philadelphia"/>
    <x v="9"/>
    <n v="19143"/>
    <x v="3"/>
    <s v="OFF-AP-10000828"/>
    <x v="1"/>
    <x v="9"/>
    <s v="Avanti 4.4 Cu. Ft. Refrigerator"/>
    <n v="434.35199999999998"/>
    <x v="1"/>
    <n v="0.2"/>
    <n v="43.43519999999998"/>
  </r>
  <r>
    <n v="1726"/>
    <s v="CA-2012-127453"/>
    <x v="1"/>
    <x v="546"/>
    <d v="2012-12-20T00:00:00"/>
    <x v="2"/>
    <s v="JK-15370"/>
    <s v="Jay Kimmel"/>
    <x v="0"/>
    <s v="United States"/>
    <s v="Philadelphia"/>
    <x v="9"/>
    <n v="19143"/>
    <x v="3"/>
    <s v="OFF-AP-10002906"/>
    <x v="1"/>
    <x v="9"/>
    <s v="Hoover Replacement Belt for Commercial Guardsman Heavy-Duty Upright Vacuum"/>
    <n v="3.5520000000000005"/>
    <x v="0"/>
    <n v="0.2"/>
    <n v="0.44399999999999973"/>
  </r>
  <r>
    <n v="1727"/>
    <s v="CA-2012-127453"/>
    <x v="1"/>
    <x v="546"/>
    <d v="2012-12-20T00:00:00"/>
    <x v="2"/>
    <s v="JK-15370"/>
    <s v="Jay Kimmel"/>
    <x v="0"/>
    <s v="United States"/>
    <s v="Philadelphia"/>
    <x v="9"/>
    <n v="19143"/>
    <x v="3"/>
    <s v="OFF-AP-10003860"/>
    <x v="1"/>
    <x v="9"/>
    <s v="Fellowes Advanced 8 Outlet Surge Suppressor with Phone/Fax Protection"/>
    <n v="88.832000000000008"/>
    <x v="4"/>
    <n v="0.2"/>
    <n v="7.7728000000000002"/>
  </r>
  <r>
    <n v="1728"/>
    <s v="US-2014-164056"/>
    <x v="3"/>
    <x v="568"/>
    <d v="2014-05-05T00:00:00"/>
    <x v="0"/>
    <s v="FM-14215"/>
    <s v="Filia McAdams"/>
    <x v="1"/>
    <s v="United States"/>
    <s v="Dublin"/>
    <x v="24"/>
    <n v="43017"/>
    <x v="3"/>
    <s v="FUR-TA-10001307"/>
    <x v="0"/>
    <x v="3"/>
    <s v="SAFCO PlanMaster Heigh-Adjustable Drafting Table Base, 43w x 30d x 30-37h, Black"/>
    <n v="1048.3499999999999"/>
    <x v="2"/>
    <n v="0.4"/>
    <n v="-69.889999999999986"/>
  </r>
  <r>
    <n v="1729"/>
    <s v="CA-2013-106894"/>
    <x v="0"/>
    <x v="569"/>
    <d v="2013-02-07T00:00:00"/>
    <x v="3"/>
    <s v="CA-12265"/>
    <s v="Christina Anderson"/>
    <x v="0"/>
    <s v="United States"/>
    <s v="Springfield"/>
    <x v="17"/>
    <n v="22153"/>
    <x v="0"/>
    <s v="TEC-AC-10003063"/>
    <x v="2"/>
    <x v="11"/>
    <s v="Micro Innovations USB RF Wireless Keyboard with Mouse"/>
    <n v="100"/>
    <x v="4"/>
    <n v="0"/>
    <n v="21"/>
  </r>
  <r>
    <n v="1730"/>
    <s v="CA-2013-106894"/>
    <x v="0"/>
    <x v="569"/>
    <d v="2013-02-07T00:00:00"/>
    <x v="3"/>
    <s v="CA-12265"/>
    <s v="Christina Anderson"/>
    <x v="0"/>
    <s v="United States"/>
    <s v="Springfield"/>
    <x v="17"/>
    <n v="22153"/>
    <x v="0"/>
    <s v="OFF-LA-10001045"/>
    <x v="1"/>
    <x v="2"/>
    <s v="Permanent Self-Adhesive File Folder Labels for Typewriters by Universal"/>
    <n v="7.83"/>
    <x v="1"/>
    <n v="0"/>
    <n v="3.6017999999999999"/>
  </r>
  <r>
    <n v="1731"/>
    <s v="CA-2011-125136"/>
    <x v="2"/>
    <x v="450"/>
    <d v="2011-10-03T00:00:00"/>
    <x v="1"/>
    <s v="KD-16495"/>
    <s v="Keith Dawkins"/>
    <x v="1"/>
    <s v="United States"/>
    <s v="Fayetteville"/>
    <x v="3"/>
    <n v="28314"/>
    <x v="0"/>
    <s v="OFF-PA-10001457"/>
    <x v="1"/>
    <x v="10"/>
    <s v="White GlueTop Scratch Pads"/>
    <n v="96.256"/>
    <x v="8"/>
    <n v="0.2"/>
    <n v="31.283199999999987"/>
  </r>
  <r>
    <n v="1732"/>
    <s v="CA-2011-125136"/>
    <x v="2"/>
    <x v="450"/>
    <d v="2011-10-03T00:00:00"/>
    <x v="1"/>
    <s v="KD-16495"/>
    <s v="Keith Dawkins"/>
    <x v="1"/>
    <s v="United States"/>
    <s v="Fayetteville"/>
    <x v="3"/>
    <n v="28314"/>
    <x v="0"/>
    <s v="OFF-PA-10001804"/>
    <x v="1"/>
    <x v="10"/>
    <s v="Xerox 195"/>
    <n v="10.688000000000001"/>
    <x v="0"/>
    <n v="0.2"/>
    <n v="3.7407999999999997"/>
  </r>
  <r>
    <n v="1733"/>
    <s v="US-2013-131149"/>
    <x v="0"/>
    <x v="212"/>
    <d v="2013-07-15T00:00:00"/>
    <x v="1"/>
    <s v="LH-17155"/>
    <s v="Logan Haushalter"/>
    <x v="0"/>
    <s v="United States"/>
    <s v="Dallas"/>
    <x v="5"/>
    <n v="75081"/>
    <x v="2"/>
    <s v="OFF-ST-10000689"/>
    <x v="1"/>
    <x v="4"/>
    <s v="Fellowes Strictly Business Drawer File, Letter/Legal Size"/>
    <n v="338.04"/>
    <x v="1"/>
    <n v="0.2"/>
    <n v="-33.804000000000002"/>
  </r>
  <r>
    <n v="1734"/>
    <s v="US-2013-131149"/>
    <x v="0"/>
    <x v="212"/>
    <d v="2013-07-15T00:00:00"/>
    <x v="1"/>
    <s v="LH-17155"/>
    <s v="Logan Haushalter"/>
    <x v="0"/>
    <s v="United States"/>
    <s v="Dallas"/>
    <x v="5"/>
    <n v="75081"/>
    <x v="2"/>
    <s v="OFF-AR-10002135"/>
    <x v="1"/>
    <x v="6"/>
    <s v="Boston Heavy-Duty Trimline Electric Pencil Sharpeners"/>
    <n v="154.24"/>
    <x v="4"/>
    <n v="0.2"/>
    <n v="17.351999999999975"/>
  </r>
  <r>
    <n v="1735"/>
    <s v="CA-2014-101483"/>
    <x v="3"/>
    <x v="570"/>
    <d v="2014-08-02T00:00:00"/>
    <x v="0"/>
    <s v="AG-10675"/>
    <s v="Anna Gayman"/>
    <x v="0"/>
    <s v="United States"/>
    <s v="Jacksonville"/>
    <x v="3"/>
    <n v="28540"/>
    <x v="0"/>
    <s v="OFF-AP-10002082"/>
    <x v="1"/>
    <x v="9"/>
    <s v="Holmes HEPA Air Purifier"/>
    <n v="34.848000000000006"/>
    <x v="0"/>
    <n v="0.2"/>
    <n v="6.5339999999999971"/>
  </r>
  <r>
    <n v="1736"/>
    <s v="CA-2014-101483"/>
    <x v="3"/>
    <x v="570"/>
    <d v="2014-08-02T00:00:00"/>
    <x v="0"/>
    <s v="AG-10675"/>
    <s v="Anna Gayman"/>
    <x v="0"/>
    <s v="United States"/>
    <s v="Jacksonville"/>
    <x v="3"/>
    <n v="28540"/>
    <x v="0"/>
    <s v="TEC-PH-10003442"/>
    <x v="2"/>
    <x v="7"/>
    <s v="Samsung Replacement EH64AVFWE Premium Headset"/>
    <n v="22"/>
    <x v="2"/>
    <n v="0.2"/>
    <n v="1.375"/>
  </r>
  <r>
    <n v="1737"/>
    <s v="CA-2014-101483"/>
    <x v="3"/>
    <x v="570"/>
    <d v="2014-08-02T00:00:00"/>
    <x v="0"/>
    <s v="AG-10675"/>
    <s v="Anna Gayman"/>
    <x v="0"/>
    <s v="United States"/>
    <s v="Jacksonville"/>
    <x v="3"/>
    <n v="28540"/>
    <x v="0"/>
    <s v="OFF-AR-10002833"/>
    <x v="1"/>
    <x v="6"/>
    <s v="Newell 322"/>
    <n v="4.3680000000000003"/>
    <x v="1"/>
    <n v="0.2"/>
    <n v="0.3822000000000001"/>
  </r>
  <r>
    <n v="1738"/>
    <s v="CA-2012-130204"/>
    <x v="1"/>
    <x v="37"/>
    <d v="2012-09-09T00:00:00"/>
    <x v="1"/>
    <s v="DB-13120"/>
    <s v="David Bremer"/>
    <x v="1"/>
    <s v="United States"/>
    <s v="San Francisco"/>
    <x v="1"/>
    <n v="94122"/>
    <x v="1"/>
    <s v="OFF-ST-10001325"/>
    <x v="1"/>
    <x v="4"/>
    <s v="Sterilite Officeware Hinged File Box"/>
    <n v="31.44"/>
    <x v="1"/>
    <n v="0"/>
    <n v="8.4888000000000012"/>
  </r>
  <r>
    <n v="1739"/>
    <s v="CA-2012-130204"/>
    <x v="1"/>
    <x v="37"/>
    <d v="2012-09-09T00:00:00"/>
    <x v="1"/>
    <s v="DB-13120"/>
    <s v="David Bremer"/>
    <x v="1"/>
    <s v="United States"/>
    <s v="San Francisco"/>
    <x v="1"/>
    <n v="94122"/>
    <x v="1"/>
    <s v="TEC-AC-10003038"/>
    <x v="2"/>
    <x v="11"/>
    <s v="Kingston Digital DataTraveler 16GB USB 2.0"/>
    <n v="17.899999999999999"/>
    <x v="0"/>
    <n v="0"/>
    <n v="3.400999999999998"/>
  </r>
  <r>
    <n v="1740"/>
    <s v="CA-2012-130204"/>
    <x v="1"/>
    <x v="37"/>
    <d v="2012-09-09T00:00:00"/>
    <x v="1"/>
    <s v="DB-13120"/>
    <s v="David Bremer"/>
    <x v="1"/>
    <s v="United States"/>
    <s v="San Francisco"/>
    <x v="1"/>
    <n v="94122"/>
    <x v="1"/>
    <s v="TEC-AC-10003590"/>
    <x v="2"/>
    <x v="11"/>
    <s v="TRENDnet 56K USB 2.0 Phone, Internet and Fax Modem"/>
    <n v="129.44999999999999"/>
    <x v="2"/>
    <n v="0"/>
    <n v="46.601999999999997"/>
  </r>
  <r>
    <n v="1741"/>
    <s v="CA-2011-110527"/>
    <x v="2"/>
    <x v="128"/>
    <d v="2011-08-16T00:00:00"/>
    <x v="1"/>
    <s v="ED-13885"/>
    <s v="Emily Ducich"/>
    <x v="2"/>
    <s v="United States"/>
    <s v="San Diego"/>
    <x v="1"/>
    <n v="92037"/>
    <x v="1"/>
    <s v="OFF-LA-10000262"/>
    <x v="1"/>
    <x v="2"/>
    <s v="Avery 494"/>
    <n v="20.88"/>
    <x v="8"/>
    <n v="0"/>
    <n v="9.6047999999999991"/>
  </r>
  <r>
    <n v="1742"/>
    <s v="CA-2014-152807"/>
    <x v="3"/>
    <x v="505"/>
    <d v="2014-11-04T00:00:00"/>
    <x v="1"/>
    <s v="MC-18100"/>
    <s v="Mick Crebagga"/>
    <x v="0"/>
    <s v="United States"/>
    <s v="Philadelphia"/>
    <x v="9"/>
    <n v="19140"/>
    <x v="3"/>
    <s v="OFF-PA-10004355"/>
    <x v="1"/>
    <x v="10"/>
    <s v="Xerox 231"/>
    <n v="20.736000000000004"/>
    <x v="4"/>
    <n v="0.2"/>
    <n v="7.2576000000000001"/>
  </r>
  <r>
    <n v="1743"/>
    <s v="CA-2014-152807"/>
    <x v="3"/>
    <x v="505"/>
    <d v="2014-11-04T00:00:00"/>
    <x v="1"/>
    <s v="MC-18100"/>
    <s v="Mick Crebagga"/>
    <x v="0"/>
    <s v="United States"/>
    <s v="Philadelphia"/>
    <x v="9"/>
    <n v="19140"/>
    <x v="3"/>
    <s v="FUR-FU-10004415"/>
    <x v="0"/>
    <x v="5"/>
    <s v="Stacking Tray, Side-Loading, Legal, Smoke"/>
    <n v="7.168000000000001"/>
    <x v="0"/>
    <n v="0.2"/>
    <n v="0.98559999999999937"/>
  </r>
  <r>
    <n v="1744"/>
    <s v="CA-2014-152807"/>
    <x v="3"/>
    <x v="505"/>
    <d v="2014-11-04T00:00:00"/>
    <x v="1"/>
    <s v="MC-18100"/>
    <s v="Mick Crebagga"/>
    <x v="0"/>
    <s v="United States"/>
    <s v="Philadelphia"/>
    <x v="9"/>
    <n v="19140"/>
    <x v="3"/>
    <s v="OFF-ST-10002486"/>
    <x v="1"/>
    <x v="4"/>
    <s v="Eldon Shelf Savers Cubes and Bins"/>
    <n v="11.168000000000001"/>
    <x v="0"/>
    <n v="0.2"/>
    <n v="-2.5128000000000008"/>
  </r>
  <r>
    <n v="1745"/>
    <s v="CA-2014-152807"/>
    <x v="3"/>
    <x v="505"/>
    <d v="2014-11-04T00:00:00"/>
    <x v="1"/>
    <s v="MC-18100"/>
    <s v="Mick Crebagga"/>
    <x v="0"/>
    <s v="United States"/>
    <s v="Philadelphia"/>
    <x v="9"/>
    <n v="19140"/>
    <x v="3"/>
    <s v="TEC-AC-10001142"/>
    <x v="2"/>
    <x v="11"/>
    <s v="First Data FD10 PIN Pad"/>
    <n v="442.40000000000003"/>
    <x v="3"/>
    <n v="0.2"/>
    <n v="-55.300000000000068"/>
  </r>
  <r>
    <n v="1746"/>
    <s v="CA-2011-133270"/>
    <x v="2"/>
    <x v="571"/>
    <d v="2011-06-09T00:00:00"/>
    <x v="2"/>
    <s v="BM-11785"/>
    <s v="Bryan Mills"/>
    <x v="0"/>
    <s v="United States"/>
    <s v="Rochester"/>
    <x v="15"/>
    <n v="14609"/>
    <x v="3"/>
    <s v="OFF-AR-10002656"/>
    <x v="1"/>
    <x v="6"/>
    <s v="Sanford Liquid Accent Highlighters"/>
    <n v="13.36"/>
    <x v="0"/>
    <n v="0"/>
    <n v="4.9431999999999992"/>
  </r>
  <r>
    <n v="1747"/>
    <s v="CA-2013-155670"/>
    <x v="0"/>
    <x v="572"/>
    <d v="2013-08-18T00:00:00"/>
    <x v="0"/>
    <s v="EM-14065"/>
    <s v="Erin Mull"/>
    <x v="0"/>
    <s v="United States"/>
    <s v="Jacksonville"/>
    <x v="3"/>
    <n v="28540"/>
    <x v="0"/>
    <s v="OFF-BI-10000138"/>
    <x v="1"/>
    <x v="8"/>
    <s v="Acco Translucent Poly Ring Binders"/>
    <n v="11.232000000000001"/>
    <x v="8"/>
    <n v="0.7"/>
    <n v="-8.2367999999999988"/>
  </r>
  <r>
    <n v="1748"/>
    <s v="CA-2013-155670"/>
    <x v="0"/>
    <x v="572"/>
    <d v="2013-08-18T00:00:00"/>
    <x v="0"/>
    <s v="EM-14065"/>
    <s v="Erin Mull"/>
    <x v="0"/>
    <s v="United States"/>
    <s v="Jacksonville"/>
    <x v="3"/>
    <n v="28540"/>
    <x v="0"/>
    <s v="OFF-PA-10004947"/>
    <x v="1"/>
    <x v="10"/>
    <s v="Staples"/>
    <n v="10.272000000000002"/>
    <x v="1"/>
    <n v="0.2"/>
    <n v="3.2099999999999982"/>
  </r>
  <r>
    <n v="1749"/>
    <s v="US-2011-157406"/>
    <x v="2"/>
    <x v="573"/>
    <d v="2011-04-29T00:00:00"/>
    <x v="1"/>
    <s v="DA-13450"/>
    <s v="Dianna Arnett"/>
    <x v="2"/>
    <s v="United States"/>
    <s v="Houston"/>
    <x v="5"/>
    <n v="77095"/>
    <x v="2"/>
    <s v="OFF-PA-10003543"/>
    <x v="1"/>
    <x v="10"/>
    <s v="Xerox 1985"/>
    <n v="10.368000000000002"/>
    <x v="0"/>
    <n v="0.2"/>
    <n v="3.6288"/>
  </r>
  <r>
    <n v="1750"/>
    <s v="US-2011-157406"/>
    <x v="2"/>
    <x v="573"/>
    <d v="2011-04-29T00:00:00"/>
    <x v="1"/>
    <s v="DA-13450"/>
    <s v="Dianna Arnett"/>
    <x v="2"/>
    <s v="United States"/>
    <s v="Houston"/>
    <x v="5"/>
    <n v="77095"/>
    <x v="2"/>
    <s v="OFF-AR-10002221"/>
    <x v="1"/>
    <x v="6"/>
    <s v="12 Colored Short Pencils"/>
    <n v="6.24"/>
    <x v="1"/>
    <n v="0.2"/>
    <n v="0.54600000000000071"/>
  </r>
  <r>
    <n v="1751"/>
    <s v="CA-2012-139094"/>
    <x v="1"/>
    <x v="6"/>
    <d v="2012-11-27T00:00:00"/>
    <x v="1"/>
    <s v="MO-17800"/>
    <s v="Meg O'Connel"/>
    <x v="2"/>
    <s v="United States"/>
    <s v="San Antonio"/>
    <x v="5"/>
    <n v="78207"/>
    <x v="2"/>
    <s v="FUR-TA-10004607"/>
    <x v="0"/>
    <x v="3"/>
    <s v="Hon 2111 Invitation Series Straight Table"/>
    <n v="206.96200000000002"/>
    <x v="0"/>
    <n v="0.3"/>
    <n v="-32.522600000000011"/>
  </r>
  <r>
    <n v="1752"/>
    <s v="CA-2014-168837"/>
    <x v="3"/>
    <x v="336"/>
    <d v="2014-10-18T00:00:00"/>
    <x v="2"/>
    <s v="JW-15955"/>
    <s v="Joni Wasserman"/>
    <x v="0"/>
    <s v="United States"/>
    <s v="Oakland"/>
    <x v="1"/>
    <n v="94601"/>
    <x v="1"/>
    <s v="FUR-FU-10001918"/>
    <x v="0"/>
    <x v="5"/>
    <s v="C-Line Cubicle Keepers Polyproplyene Holder With Velcro Backings"/>
    <n v="9.4600000000000009"/>
    <x v="0"/>
    <n v="0"/>
    <n v="3.6894000000000009"/>
  </r>
  <r>
    <n v="1753"/>
    <s v="CA-2014-116715"/>
    <x v="3"/>
    <x v="574"/>
    <d v="2014-12-06T00:00:00"/>
    <x v="2"/>
    <s v="VW-21775"/>
    <s v="Victoria Wilson"/>
    <x v="1"/>
    <s v="United States"/>
    <s v="San Francisco"/>
    <x v="1"/>
    <n v="94122"/>
    <x v="1"/>
    <s v="OFF-ST-10004340"/>
    <x v="1"/>
    <x v="4"/>
    <s v="Fellowes Mobile File Cart, Black"/>
    <n v="559.62"/>
    <x v="6"/>
    <n v="0"/>
    <n v="151.09740000000002"/>
  </r>
  <r>
    <n v="1754"/>
    <s v="CA-2014-116715"/>
    <x v="3"/>
    <x v="574"/>
    <d v="2014-12-06T00:00:00"/>
    <x v="2"/>
    <s v="VW-21775"/>
    <s v="Victoria Wilson"/>
    <x v="1"/>
    <s v="United States"/>
    <s v="San Francisco"/>
    <x v="1"/>
    <n v="94122"/>
    <x v="1"/>
    <s v="OFF-PA-10004475"/>
    <x v="1"/>
    <x v="10"/>
    <s v="Xerox 1940"/>
    <n v="109.92"/>
    <x v="0"/>
    <n v="0"/>
    <n v="53.860799999999998"/>
  </r>
  <r>
    <n v="1755"/>
    <s v="CA-2014-116715"/>
    <x v="3"/>
    <x v="574"/>
    <d v="2014-12-06T00:00:00"/>
    <x v="2"/>
    <s v="VW-21775"/>
    <s v="Victoria Wilson"/>
    <x v="1"/>
    <s v="United States"/>
    <s v="San Francisco"/>
    <x v="1"/>
    <n v="94122"/>
    <x v="1"/>
    <s v="OFF-PA-10003893"/>
    <x v="1"/>
    <x v="10"/>
    <s v="Xerox 1962"/>
    <n v="8.56"/>
    <x v="0"/>
    <n v="0"/>
    <n v="3.8519999999999994"/>
  </r>
  <r>
    <n v="1756"/>
    <s v="CA-2012-135622"/>
    <x v="1"/>
    <x v="575"/>
    <d v="2012-12-11T00:00:00"/>
    <x v="0"/>
    <s v="TT-21460"/>
    <s v="Tonja Turnell"/>
    <x v="2"/>
    <s v="United States"/>
    <s v="Fort Worth"/>
    <x v="5"/>
    <n v="76106"/>
    <x v="2"/>
    <s v="OFF-PA-10000100"/>
    <x v="1"/>
    <x v="10"/>
    <s v="Xerox 1945"/>
    <n v="360.71199999999999"/>
    <x v="10"/>
    <n v="0.2"/>
    <n v="130.75810000000001"/>
  </r>
  <r>
    <n v="1757"/>
    <s v="CA-2012-135622"/>
    <x v="1"/>
    <x v="575"/>
    <d v="2012-12-11T00:00:00"/>
    <x v="0"/>
    <s v="TT-21460"/>
    <s v="Tonja Turnell"/>
    <x v="2"/>
    <s v="United States"/>
    <s v="Fort Worth"/>
    <x v="5"/>
    <n v="76106"/>
    <x v="2"/>
    <s v="TEC-PH-10001817"/>
    <x v="2"/>
    <x v="7"/>
    <s v="Wilson Electronics DB Pro Signal Booster"/>
    <n v="1718.4"/>
    <x v="5"/>
    <n v="0.2"/>
    <n v="150.36000000000013"/>
  </r>
  <r>
    <n v="1758"/>
    <s v="US-2012-107349"/>
    <x v="1"/>
    <x v="562"/>
    <d v="2012-07-15T00:00:00"/>
    <x v="2"/>
    <s v="SL-20155"/>
    <s v="Sara Luxemburg"/>
    <x v="2"/>
    <s v="United States"/>
    <s v="Houston"/>
    <x v="5"/>
    <n v="77095"/>
    <x v="2"/>
    <s v="OFF-BI-10001765"/>
    <x v="1"/>
    <x v="8"/>
    <s v="Wilson Jones Heavy-Duty Casebound Ring Binders with Metal Hinges"/>
    <n v="41.567999999999991"/>
    <x v="5"/>
    <n v="0.8"/>
    <n v="-66.508800000000036"/>
  </r>
  <r>
    <n v="1759"/>
    <s v="CA-2011-139017"/>
    <x v="2"/>
    <x v="218"/>
    <d v="2011-05-17T00:00:00"/>
    <x v="1"/>
    <s v="RM-19375"/>
    <s v="Raymond Messe"/>
    <x v="0"/>
    <s v="United States"/>
    <s v="Houston"/>
    <x v="5"/>
    <n v="77095"/>
    <x v="2"/>
    <s v="TEC-AC-10001013"/>
    <x v="2"/>
    <x v="11"/>
    <s v="Logitech ClearChat Comfort/USB Headset H390"/>
    <n v="46.864000000000004"/>
    <x v="0"/>
    <n v="0.2"/>
    <n v="7.615399999999994"/>
  </r>
  <r>
    <n v="1760"/>
    <s v="CA-2011-141817"/>
    <x v="2"/>
    <x v="576"/>
    <d v="2011-01-13T00:00:00"/>
    <x v="1"/>
    <s v="MB-18085"/>
    <s v="Mick Brown"/>
    <x v="0"/>
    <s v="United States"/>
    <s v="Philadelphia"/>
    <x v="9"/>
    <n v="19143"/>
    <x v="3"/>
    <s v="OFF-AR-10003478"/>
    <x v="1"/>
    <x v="6"/>
    <s v="Avery Hi-Liter EverBold Pen Style Fluorescent Highlighters, 4/Pack"/>
    <n v="19.536000000000001"/>
    <x v="1"/>
    <n v="0.2"/>
    <n v="4.8840000000000003"/>
  </r>
  <r>
    <n v="1761"/>
    <s v="CA-2012-130785"/>
    <x v="1"/>
    <x v="577"/>
    <d v="2012-09-09T00:00:00"/>
    <x v="1"/>
    <s v="AG-10900"/>
    <s v="Arthur Gainer"/>
    <x v="0"/>
    <s v="United States"/>
    <s v="San Diego"/>
    <x v="1"/>
    <n v="92105"/>
    <x v="1"/>
    <s v="FUR-BO-10000330"/>
    <x v="0"/>
    <x v="0"/>
    <s v="Sauder Camden County Barrister Bookcase, Planked Cherry Finish"/>
    <n v="411.33199999999999"/>
    <x v="4"/>
    <n v="0.15"/>
    <n v="-4.8391999999999769"/>
  </r>
  <r>
    <n v="1762"/>
    <s v="CA-2012-130785"/>
    <x v="1"/>
    <x v="577"/>
    <d v="2012-09-09T00:00:00"/>
    <x v="1"/>
    <s v="AG-10900"/>
    <s v="Arthur Gainer"/>
    <x v="0"/>
    <s v="United States"/>
    <s v="San Diego"/>
    <x v="1"/>
    <n v="92105"/>
    <x v="1"/>
    <s v="OFF-BI-10001900"/>
    <x v="1"/>
    <x v="8"/>
    <s v="DXL Angle-View Binders with Locking Rings, Black"/>
    <n v="28.752000000000002"/>
    <x v="5"/>
    <n v="0.2"/>
    <n v="9.7037999999999993"/>
  </r>
  <r>
    <n v="1763"/>
    <s v="CA-2012-130785"/>
    <x v="1"/>
    <x v="577"/>
    <d v="2012-09-09T00:00:00"/>
    <x v="1"/>
    <s v="AG-10900"/>
    <s v="Arthur Gainer"/>
    <x v="0"/>
    <s v="United States"/>
    <s v="San Diego"/>
    <x v="1"/>
    <n v="92105"/>
    <x v="1"/>
    <s v="FUR-BO-10003159"/>
    <x v="0"/>
    <x v="0"/>
    <s v="Sauder Camden County Collection Libraries, Planked Cherry Finish"/>
    <n v="293.19900000000001"/>
    <x v="1"/>
    <n v="0.15"/>
    <n v="-20.696400000000025"/>
  </r>
  <r>
    <n v="1764"/>
    <s v="CA-2013-110254"/>
    <x v="0"/>
    <x v="578"/>
    <d v="2013-08-09T00:00:00"/>
    <x v="1"/>
    <s v="ML-17755"/>
    <s v="Max Ludwig"/>
    <x v="2"/>
    <s v="United States"/>
    <s v="Suffolk"/>
    <x v="17"/>
    <n v="23434"/>
    <x v="0"/>
    <s v="OFF-SU-10002573"/>
    <x v="1"/>
    <x v="14"/>
    <s v="Acme 10&quot; Easy Grip Assistive Scissors"/>
    <n v="35.06"/>
    <x v="0"/>
    <n v="0"/>
    <n v="10.517999999999997"/>
  </r>
  <r>
    <n v="1765"/>
    <s v="CA-2013-110254"/>
    <x v="0"/>
    <x v="578"/>
    <d v="2013-08-09T00:00:00"/>
    <x v="1"/>
    <s v="ML-17755"/>
    <s v="Max Ludwig"/>
    <x v="2"/>
    <s v="United States"/>
    <s v="Suffolk"/>
    <x v="17"/>
    <n v="23434"/>
    <x v="0"/>
    <s v="OFF-LA-10004484"/>
    <x v="1"/>
    <x v="2"/>
    <s v="Avery 476"/>
    <n v="4.13"/>
    <x v="7"/>
    <n v="0"/>
    <n v="1.8997999999999999"/>
  </r>
  <r>
    <n v="1766"/>
    <s v="CA-2013-110254"/>
    <x v="0"/>
    <x v="578"/>
    <d v="2013-08-09T00:00:00"/>
    <x v="1"/>
    <s v="ML-17755"/>
    <s v="Max Ludwig"/>
    <x v="2"/>
    <s v="United States"/>
    <s v="Suffolk"/>
    <x v="17"/>
    <n v="23434"/>
    <x v="0"/>
    <s v="FUR-FU-10001591"/>
    <x v="0"/>
    <x v="5"/>
    <s v="Advantus Panel Wall Certificate Holder - 8.5x11"/>
    <n v="109.8"/>
    <x v="6"/>
    <n v="0"/>
    <n v="46.116000000000007"/>
  </r>
  <r>
    <n v="1767"/>
    <s v="CA-2013-110254"/>
    <x v="0"/>
    <x v="578"/>
    <d v="2013-08-09T00:00:00"/>
    <x v="1"/>
    <s v="ML-17755"/>
    <s v="Max Ludwig"/>
    <x v="2"/>
    <s v="United States"/>
    <s v="Suffolk"/>
    <x v="17"/>
    <n v="23434"/>
    <x v="0"/>
    <s v="OFF-LA-10002034"/>
    <x v="1"/>
    <x v="2"/>
    <s v="Avery 478"/>
    <n v="9.82"/>
    <x v="0"/>
    <n v="0"/>
    <n v="4.8117999999999999"/>
  </r>
  <r>
    <n v="1768"/>
    <s v="US-2011-158057"/>
    <x v="2"/>
    <x v="579"/>
    <d v="2011-03-26T00:00:00"/>
    <x v="1"/>
    <s v="CC-12685"/>
    <s v="Craig Carroll"/>
    <x v="0"/>
    <s v="United States"/>
    <s v="Greensboro"/>
    <x v="3"/>
    <n v="27405"/>
    <x v="0"/>
    <s v="OFF-BI-10004410"/>
    <x v="1"/>
    <x v="8"/>
    <s v="C-Line Peel &amp; Stick Add-On Filing Pockets, 8-3/4 x 5-1/8, 10/Pack"/>
    <n v="7.644000000000001"/>
    <x v="4"/>
    <n v="0.7"/>
    <n v="-5.8603999999999985"/>
  </r>
  <r>
    <n v="1769"/>
    <s v="US-2011-158057"/>
    <x v="2"/>
    <x v="579"/>
    <d v="2011-03-26T00:00:00"/>
    <x v="1"/>
    <s v="CC-12685"/>
    <s v="Craig Carroll"/>
    <x v="0"/>
    <s v="United States"/>
    <s v="Greensboro"/>
    <x v="3"/>
    <n v="27405"/>
    <x v="0"/>
    <s v="OFF-BI-10002735"/>
    <x v="1"/>
    <x v="8"/>
    <s v="GBC Prestige Therm-A-Bind Covers"/>
    <n v="51.465000000000018"/>
    <x v="2"/>
    <n v="0.7"/>
    <n v="-39.456499999999991"/>
  </r>
  <r>
    <n v="1770"/>
    <s v="CA-2014-146024"/>
    <x v="3"/>
    <x v="580"/>
    <d v="2014-03-09T00:00:00"/>
    <x v="1"/>
    <s v="SC-20770"/>
    <s v="Stewart Carmichael"/>
    <x v="1"/>
    <s v="United States"/>
    <s v="Dallas"/>
    <x v="5"/>
    <n v="75081"/>
    <x v="2"/>
    <s v="OFF-SU-10001935"/>
    <x v="1"/>
    <x v="14"/>
    <s v="Staples"/>
    <n v="6.9760000000000009"/>
    <x v="4"/>
    <n v="0.2"/>
    <n v="-1.3952000000000013"/>
  </r>
  <r>
    <n v="1771"/>
    <s v="CA-2014-146024"/>
    <x v="3"/>
    <x v="580"/>
    <d v="2014-03-09T00:00:00"/>
    <x v="1"/>
    <s v="SC-20770"/>
    <s v="Stewart Carmichael"/>
    <x v="1"/>
    <s v="United States"/>
    <s v="Dallas"/>
    <x v="5"/>
    <n v="75081"/>
    <x v="2"/>
    <s v="OFF-BI-10003291"/>
    <x v="1"/>
    <x v="8"/>
    <s v="Wilson Jones Leather-Like Binders with DublLock Round Rings"/>
    <n v="12.221999999999998"/>
    <x v="3"/>
    <n v="0.8"/>
    <n v="-20.166300000000007"/>
  </r>
  <r>
    <n v="1772"/>
    <s v="CA-2013-129686"/>
    <x v="0"/>
    <x v="581"/>
    <d v="2013-11-30T00:00:00"/>
    <x v="0"/>
    <s v="GG-14650"/>
    <s v="Greg Guthrie"/>
    <x v="1"/>
    <s v="United States"/>
    <s v="Chicago"/>
    <x v="10"/>
    <n v="60623"/>
    <x v="2"/>
    <s v="OFF-ST-10004337"/>
    <x v="1"/>
    <x v="4"/>
    <s v="SAFCO Commercial Wire Shelving, 72h"/>
    <n v="97.984000000000009"/>
    <x v="0"/>
    <n v="0.2"/>
    <n v="-24.496000000000002"/>
  </r>
  <r>
    <n v="1773"/>
    <s v="CA-2013-129686"/>
    <x v="0"/>
    <x v="581"/>
    <d v="2013-11-30T00:00:00"/>
    <x v="0"/>
    <s v="GG-14650"/>
    <s v="Greg Guthrie"/>
    <x v="1"/>
    <s v="United States"/>
    <s v="Chicago"/>
    <x v="10"/>
    <n v="60623"/>
    <x v="2"/>
    <s v="TEC-AC-10001266"/>
    <x v="2"/>
    <x v="11"/>
    <s v="Memorex Micro Travel Drive 8 GB"/>
    <n v="62.400000000000006"/>
    <x v="5"/>
    <n v="0.2"/>
    <n v="19.499999999999993"/>
  </r>
  <r>
    <n v="1774"/>
    <s v="CA-2011-118976"/>
    <x v="2"/>
    <x v="582"/>
    <d v="2011-05-03T00:00:00"/>
    <x v="1"/>
    <s v="MY-18295"/>
    <s v="Muhammed Yedwab"/>
    <x v="1"/>
    <s v="United States"/>
    <s v="Baltimore"/>
    <x v="39"/>
    <n v="21215"/>
    <x v="3"/>
    <s v="OFF-BI-10001628"/>
    <x v="1"/>
    <x v="8"/>
    <s v="Acco Data Flex Cable Posts For Top &amp; Bottom Load Binders, 6&quot; Capacity"/>
    <n v="20.86"/>
    <x v="0"/>
    <n v="0"/>
    <n v="9.3869999999999987"/>
  </r>
  <r>
    <n v="1775"/>
    <s v="CA-2011-118976"/>
    <x v="2"/>
    <x v="582"/>
    <d v="2011-05-03T00:00:00"/>
    <x v="1"/>
    <s v="MY-18295"/>
    <s v="Muhammed Yedwab"/>
    <x v="1"/>
    <s v="United States"/>
    <s v="Baltimore"/>
    <x v="39"/>
    <n v="21215"/>
    <x v="3"/>
    <s v="OFF-ST-10000877"/>
    <x v="1"/>
    <x v="4"/>
    <s v="Recycled Steel Personal File for Standard File Folders"/>
    <n v="497.61"/>
    <x v="6"/>
    <n v="0"/>
    <n v="129.37860000000001"/>
  </r>
  <r>
    <n v="1776"/>
    <s v="CA-2011-118976"/>
    <x v="2"/>
    <x v="582"/>
    <d v="2011-05-03T00:00:00"/>
    <x v="1"/>
    <s v="MY-18295"/>
    <s v="Muhammed Yedwab"/>
    <x v="1"/>
    <s v="United States"/>
    <s v="Baltimore"/>
    <x v="39"/>
    <n v="21215"/>
    <x v="3"/>
    <s v="OFF-AR-10004752"/>
    <x v="1"/>
    <x v="6"/>
    <s v="Blackstonian Pencils"/>
    <n v="5.34"/>
    <x v="0"/>
    <n v="0"/>
    <n v="1.4952000000000001"/>
  </r>
  <r>
    <n v="1777"/>
    <s v="CA-2011-118976"/>
    <x v="2"/>
    <x v="582"/>
    <d v="2011-05-03T00:00:00"/>
    <x v="1"/>
    <s v="MY-18295"/>
    <s v="Muhammed Yedwab"/>
    <x v="1"/>
    <s v="United States"/>
    <s v="Baltimore"/>
    <x v="39"/>
    <n v="21215"/>
    <x v="3"/>
    <s v="OFF-LA-10000452"/>
    <x v="1"/>
    <x v="2"/>
    <s v="Avery 488"/>
    <n v="3.15"/>
    <x v="7"/>
    <n v="0"/>
    <n v="1.512"/>
  </r>
  <r>
    <n v="1778"/>
    <s v="CA-2012-105347"/>
    <x v="1"/>
    <x v="27"/>
    <d v="2012-11-28T00:00:00"/>
    <x v="1"/>
    <s v="DP-13000"/>
    <s v="Darren Powers"/>
    <x v="0"/>
    <s v="United States"/>
    <s v="Los Angeles"/>
    <x v="1"/>
    <n v="90004"/>
    <x v="1"/>
    <s v="OFF-PA-10000675"/>
    <x v="1"/>
    <x v="10"/>
    <s v="Xerox 1919"/>
    <n v="368.91"/>
    <x v="6"/>
    <n v="0"/>
    <n v="180.76590000000002"/>
  </r>
  <r>
    <n v="1779"/>
    <s v="CA-2012-105347"/>
    <x v="1"/>
    <x v="27"/>
    <d v="2012-11-28T00:00:00"/>
    <x v="1"/>
    <s v="DP-13000"/>
    <s v="Darren Powers"/>
    <x v="0"/>
    <s v="United States"/>
    <s v="Los Angeles"/>
    <x v="1"/>
    <n v="90004"/>
    <x v="1"/>
    <s v="OFF-AR-10003045"/>
    <x v="1"/>
    <x v="6"/>
    <s v="Prang Colored Pencils"/>
    <n v="14.7"/>
    <x v="2"/>
    <n v="0"/>
    <n v="6.6150000000000002"/>
  </r>
  <r>
    <n v="1780"/>
    <s v="CA-2013-124667"/>
    <x v="0"/>
    <x v="583"/>
    <d v="2013-11-17T00:00:00"/>
    <x v="1"/>
    <s v="BD-11770"/>
    <s v="Bryan Davis"/>
    <x v="0"/>
    <s v="United States"/>
    <s v="New York City"/>
    <x v="15"/>
    <n v="10011"/>
    <x v="3"/>
    <s v="TEC-AC-10003447"/>
    <x v="2"/>
    <x v="11"/>
    <s v="Micropad Numeric Keypads"/>
    <n v="59.97"/>
    <x v="1"/>
    <n v="0"/>
    <n v="14.992499999999996"/>
  </r>
  <r>
    <n v="1781"/>
    <s v="CA-2013-124667"/>
    <x v="0"/>
    <x v="583"/>
    <d v="2013-11-17T00:00:00"/>
    <x v="1"/>
    <s v="BD-11770"/>
    <s v="Bryan Davis"/>
    <x v="0"/>
    <s v="United States"/>
    <s v="New York City"/>
    <x v="15"/>
    <n v="10011"/>
    <x v="3"/>
    <s v="OFF-ST-10002276"/>
    <x v="1"/>
    <x v="4"/>
    <s v="Safco Steel Mobile File Cart"/>
    <n v="83.36"/>
    <x v="7"/>
    <n v="0"/>
    <n v="20.840000000000003"/>
  </r>
  <r>
    <n v="1782"/>
    <s v="CA-2012-111094"/>
    <x v="1"/>
    <x v="584"/>
    <d v="2012-07-13T00:00:00"/>
    <x v="1"/>
    <s v="CB-12535"/>
    <s v="Claudia Bergmann"/>
    <x v="1"/>
    <s v="United States"/>
    <s v="Franklin"/>
    <x v="31"/>
    <n v="2038"/>
    <x v="3"/>
    <s v="OFF-PA-10001609"/>
    <x v="1"/>
    <x v="10"/>
    <s v="Tops Wirebound Message Log Books"/>
    <n v="6.58"/>
    <x v="0"/>
    <n v="0"/>
    <n v="3.0267999999999997"/>
  </r>
  <r>
    <n v="1783"/>
    <s v="CA-2012-111094"/>
    <x v="1"/>
    <x v="584"/>
    <d v="2012-07-13T00:00:00"/>
    <x v="1"/>
    <s v="CB-12535"/>
    <s v="Claudia Bergmann"/>
    <x v="1"/>
    <s v="United States"/>
    <s v="Franklin"/>
    <x v="31"/>
    <n v="2038"/>
    <x v="3"/>
    <s v="OFF-BI-10001597"/>
    <x v="1"/>
    <x v="8"/>
    <s v="Wilson Jones Ledger-Size, Piano-Hinge Binder, 2&quot;, Blue"/>
    <n v="122.94"/>
    <x v="1"/>
    <n v="0"/>
    <n v="59.011199999999988"/>
  </r>
  <r>
    <n v="1784"/>
    <s v="CA-2014-166317"/>
    <x v="3"/>
    <x v="585"/>
    <d v="2014-09-27T00:00:00"/>
    <x v="1"/>
    <s v="JE-15610"/>
    <s v="Jim Epp"/>
    <x v="1"/>
    <s v="United States"/>
    <s v="Milwaukee"/>
    <x v="6"/>
    <n v="53209"/>
    <x v="2"/>
    <s v="OFF-PA-10004475"/>
    <x v="1"/>
    <x v="10"/>
    <s v="Xerox 1940"/>
    <n v="219.84"/>
    <x v="4"/>
    <n v="0"/>
    <n v="107.7216"/>
  </r>
  <r>
    <n v="1785"/>
    <s v="CA-2014-166317"/>
    <x v="3"/>
    <x v="585"/>
    <d v="2014-09-27T00:00:00"/>
    <x v="1"/>
    <s v="JE-15610"/>
    <s v="Jim Epp"/>
    <x v="1"/>
    <s v="United States"/>
    <s v="Milwaukee"/>
    <x v="6"/>
    <n v="53209"/>
    <x v="2"/>
    <s v="TEC-AC-10004510"/>
    <x v="2"/>
    <x v="11"/>
    <s v="Logitech Desktop MK120 Mouse and keyboard Combo"/>
    <n v="98.16"/>
    <x v="5"/>
    <n v="0"/>
    <n v="9.8159999999999954"/>
  </r>
  <r>
    <n v="1786"/>
    <s v="CA-2014-166317"/>
    <x v="3"/>
    <x v="585"/>
    <d v="2014-09-27T00:00:00"/>
    <x v="1"/>
    <s v="JE-15610"/>
    <s v="Jim Epp"/>
    <x v="1"/>
    <s v="United States"/>
    <s v="Milwaukee"/>
    <x v="6"/>
    <n v="53209"/>
    <x v="2"/>
    <s v="OFF-BI-10002976"/>
    <x v="1"/>
    <x v="8"/>
    <s v="ACCOHIDE Binder by Acco"/>
    <n v="33.04"/>
    <x v="8"/>
    <n v="0"/>
    <n v="15.5288"/>
  </r>
  <r>
    <n v="1787"/>
    <s v="CA-2014-166317"/>
    <x v="3"/>
    <x v="585"/>
    <d v="2014-09-27T00:00:00"/>
    <x v="1"/>
    <s v="JE-15610"/>
    <s v="Jim Epp"/>
    <x v="1"/>
    <s v="United States"/>
    <s v="Milwaukee"/>
    <x v="6"/>
    <n v="53209"/>
    <x v="2"/>
    <s v="TEC-PH-10001615"/>
    <x v="2"/>
    <x v="7"/>
    <s v="AT&amp;T CL82213"/>
    <n v="86.97"/>
    <x v="1"/>
    <n v="0"/>
    <n v="25.221299999999989"/>
  </r>
  <r>
    <n v="1788"/>
    <s v="CA-2012-154326"/>
    <x v="1"/>
    <x v="586"/>
    <d v="2012-02-19T00:00:00"/>
    <x v="1"/>
    <s v="RP-19855"/>
    <s v="Roy Phan"/>
    <x v="1"/>
    <s v="United States"/>
    <s v="Kenosha"/>
    <x v="6"/>
    <n v="53142"/>
    <x v="2"/>
    <s v="TEC-PH-10001819"/>
    <x v="2"/>
    <x v="7"/>
    <s v="Innergie mMini Combo Duo USB Travel Charging Kit"/>
    <n v="134.97"/>
    <x v="1"/>
    <n v="0"/>
    <n v="64.785599999999988"/>
  </r>
  <r>
    <n v="1789"/>
    <s v="CA-2012-154326"/>
    <x v="1"/>
    <x v="586"/>
    <d v="2012-02-19T00:00:00"/>
    <x v="1"/>
    <s v="RP-19855"/>
    <s v="Roy Phan"/>
    <x v="1"/>
    <s v="United States"/>
    <s v="Kenosha"/>
    <x v="6"/>
    <n v="53142"/>
    <x v="2"/>
    <s v="TEC-PH-10000560"/>
    <x v="2"/>
    <x v="7"/>
    <s v="Samsung Galaxy S III - 16GB - pebble blue (T-Mobile)"/>
    <n v="699.98"/>
    <x v="0"/>
    <n v="0"/>
    <n v="195.99440000000004"/>
  </r>
  <r>
    <n v="1790"/>
    <s v="CA-2012-154326"/>
    <x v="1"/>
    <x v="586"/>
    <d v="2012-02-19T00:00:00"/>
    <x v="1"/>
    <s v="RP-19855"/>
    <s v="Roy Phan"/>
    <x v="1"/>
    <s v="United States"/>
    <s v="Kenosha"/>
    <x v="6"/>
    <n v="53142"/>
    <x v="2"/>
    <s v="TEC-AC-10004568"/>
    <x v="2"/>
    <x v="11"/>
    <s v="Maxell LTO Ultrium - 800 GB"/>
    <n v="139.94999999999999"/>
    <x v="2"/>
    <n v="0"/>
    <n v="26.590499999999988"/>
  </r>
  <r>
    <n v="1791"/>
    <s v="CA-2011-102008"/>
    <x v="2"/>
    <x v="587"/>
    <d v="2011-10-04T00:00:00"/>
    <x v="1"/>
    <s v="RA-19915"/>
    <s v="Russell Applegate"/>
    <x v="0"/>
    <s v="United States"/>
    <s v="New York City"/>
    <x v="15"/>
    <n v="10011"/>
    <x v="3"/>
    <s v="OFF-PA-10004092"/>
    <x v="1"/>
    <x v="10"/>
    <s v="Tops Green Bar Computer Printout Paper"/>
    <n v="48.94"/>
    <x v="7"/>
    <n v="0"/>
    <n v="24.47"/>
  </r>
  <r>
    <n v="1792"/>
    <s v="CA-2011-120474"/>
    <x v="2"/>
    <x v="588"/>
    <d v="2011-12-03T00:00:00"/>
    <x v="2"/>
    <s v="RP-19390"/>
    <s v="Resi Pölking"/>
    <x v="0"/>
    <s v="United States"/>
    <s v="Madison"/>
    <x v="6"/>
    <n v="53711"/>
    <x v="2"/>
    <s v="FUR-CH-10001854"/>
    <x v="0"/>
    <x v="1"/>
    <s v="Office Star - Professional Matrix Back Chair with 2-to-1 Synchro Tilt and Mesh Fabric Seat"/>
    <n v="2807.84"/>
    <x v="8"/>
    <n v="0"/>
    <n v="673.88160000000016"/>
  </r>
  <r>
    <n v="1793"/>
    <s v="CA-2011-120474"/>
    <x v="2"/>
    <x v="588"/>
    <d v="2011-12-03T00:00:00"/>
    <x v="2"/>
    <s v="RP-19390"/>
    <s v="Resi Pölking"/>
    <x v="0"/>
    <s v="United States"/>
    <s v="Madison"/>
    <x v="6"/>
    <n v="53711"/>
    <x v="2"/>
    <s v="OFF-AR-10000475"/>
    <x v="1"/>
    <x v="6"/>
    <s v="Hunt BOSTON Vista Battery-Operated Pencil Sharpener, Black"/>
    <n v="46.64"/>
    <x v="4"/>
    <n v="0"/>
    <n v="12.592800000000004"/>
  </r>
  <r>
    <n v="1794"/>
    <s v="CA-2011-104773"/>
    <x v="2"/>
    <x v="589"/>
    <d v="2011-12-13T00:00:00"/>
    <x v="1"/>
    <s v="TB-21175"/>
    <s v="Thomas Boland"/>
    <x v="1"/>
    <s v="United States"/>
    <s v="Houston"/>
    <x v="5"/>
    <n v="77041"/>
    <x v="2"/>
    <s v="OFF-ST-10000777"/>
    <x v="1"/>
    <x v="4"/>
    <s v="Companion Letter/Legal File, Black"/>
    <n v="60.415999999999997"/>
    <x v="0"/>
    <n v="0.2"/>
    <n v="6.0416000000000025"/>
  </r>
  <r>
    <n v="1795"/>
    <s v="CA-2013-140774"/>
    <x v="0"/>
    <x v="64"/>
    <d v="2013-09-11T00:00:00"/>
    <x v="1"/>
    <s v="BE-11455"/>
    <s v="Brad Eason"/>
    <x v="2"/>
    <s v="United States"/>
    <s v="Olathe"/>
    <x v="41"/>
    <n v="66062"/>
    <x v="2"/>
    <s v="OFF-AR-10004022"/>
    <x v="1"/>
    <x v="6"/>
    <s v="Panasonic KP-380BK Classic Electric Pencil Sharpener"/>
    <n v="107.94"/>
    <x v="1"/>
    <n v="0"/>
    <n v="26.984999999999992"/>
  </r>
  <r>
    <n v="1796"/>
    <s v="US-2014-139465"/>
    <x v="3"/>
    <x v="151"/>
    <d v="2014-08-31T00:00:00"/>
    <x v="2"/>
    <s v="MR-17545"/>
    <s v="Mathew Reese"/>
    <x v="2"/>
    <s v="United States"/>
    <s v="New York City"/>
    <x v="15"/>
    <n v="10024"/>
    <x v="3"/>
    <s v="OFF-ST-10002352"/>
    <x v="1"/>
    <x v="4"/>
    <s v="Iris Project Case"/>
    <n v="63.84"/>
    <x v="8"/>
    <n v="0"/>
    <n v="16.598399999999998"/>
  </r>
  <r>
    <n v="1797"/>
    <s v="US-2014-139465"/>
    <x v="3"/>
    <x v="151"/>
    <d v="2014-08-31T00:00:00"/>
    <x v="2"/>
    <s v="MR-17545"/>
    <s v="Mathew Reese"/>
    <x v="2"/>
    <s v="United States"/>
    <s v="New York City"/>
    <x v="15"/>
    <n v="10024"/>
    <x v="3"/>
    <s v="TEC-PH-10000455"/>
    <x v="2"/>
    <x v="7"/>
    <s v="GE 30522EE2"/>
    <n v="347.96999999999997"/>
    <x v="1"/>
    <n v="0"/>
    <n v="100.91129999999997"/>
  </r>
  <r>
    <n v="1798"/>
    <s v="US-2014-139465"/>
    <x v="3"/>
    <x v="151"/>
    <d v="2014-08-31T00:00:00"/>
    <x v="2"/>
    <s v="MR-17545"/>
    <s v="Mathew Reese"/>
    <x v="2"/>
    <s v="United States"/>
    <s v="New York City"/>
    <x v="15"/>
    <n v="10024"/>
    <x v="3"/>
    <s v="OFF-BI-10003910"/>
    <x v="1"/>
    <x v="8"/>
    <s v="DXL Angle-View Binders with Locking Rings by Samsill"/>
    <n v="37.008000000000003"/>
    <x v="5"/>
    <n v="0.2"/>
    <n v="11.565"/>
  </r>
  <r>
    <n v="1799"/>
    <s v="CA-2013-100965"/>
    <x v="0"/>
    <x v="274"/>
    <d v="2013-07-12T00:00:00"/>
    <x v="1"/>
    <s v="RM-19375"/>
    <s v="Raymond Messe"/>
    <x v="0"/>
    <s v="United States"/>
    <s v="San Jose"/>
    <x v="1"/>
    <n v="95123"/>
    <x v="1"/>
    <s v="FUR-FU-10003039"/>
    <x v="0"/>
    <x v="5"/>
    <s v="Howard Miller 11-1/2&quot; Diameter Grantwood Wall Clock"/>
    <n v="215.65"/>
    <x v="2"/>
    <n v="0"/>
    <n v="73.320999999999998"/>
  </r>
  <r>
    <n v="1800"/>
    <s v="CA-2013-121034"/>
    <x v="0"/>
    <x v="590"/>
    <d v="2013-08-11T00:00:00"/>
    <x v="0"/>
    <s v="JF-15565"/>
    <s v="Jill Fjeld"/>
    <x v="0"/>
    <s v="United States"/>
    <s v="Dallas"/>
    <x v="5"/>
    <n v="75081"/>
    <x v="2"/>
    <s v="OFF-FA-10000585"/>
    <x v="1"/>
    <x v="13"/>
    <s v="OIC Bulk Pack Metal Binder Clips"/>
    <n v="11.168000000000001"/>
    <x v="4"/>
    <n v="0.2"/>
    <n v="3.6295999999999995"/>
  </r>
  <r>
    <n v="1801"/>
    <s v="CA-2013-121034"/>
    <x v="0"/>
    <x v="590"/>
    <d v="2013-08-11T00:00:00"/>
    <x v="0"/>
    <s v="JF-15565"/>
    <s v="Jill Fjeld"/>
    <x v="0"/>
    <s v="United States"/>
    <s v="Dallas"/>
    <x v="5"/>
    <n v="75081"/>
    <x v="2"/>
    <s v="OFF-PA-10001994"/>
    <x v="1"/>
    <x v="10"/>
    <s v="Ink Jet Note and Greeting Cards, 8-1/2&quot; x 5-1/2&quot; Card Size"/>
    <n v="53.952000000000005"/>
    <x v="1"/>
    <n v="0.2"/>
    <n v="17.534399999999998"/>
  </r>
  <r>
    <n v="1802"/>
    <s v="CA-2013-149461"/>
    <x v="0"/>
    <x v="373"/>
    <d v="2013-11-20T00:00:00"/>
    <x v="1"/>
    <s v="AS-10135"/>
    <s v="Adrian Shami"/>
    <x v="2"/>
    <s v="United States"/>
    <s v="Auburn"/>
    <x v="4"/>
    <n v="98002"/>
    <x v="1"/>
    <s v="FUR-FU-10004270"/>
    <x v="0"/>
    <x v="5"/>
    <s v="Eldon Image Series Desk Accessories, Burgundy"/>
    <n v="4.18"/>
    <x v="7"/>
    <n v="0"/>
    <n v="1.5047999999999999"/>
  </r>
  <r>
    <n v="1803"/>
    <s v="CA-2014-158379"/>
    <x v="3"/>
    <x v="585"/>
    <d v="2014-09-27T00:00:00"/>
    <x v="0"/>
    <s v="JA-15970"/>
    <s v="Joseph Airdo"/>
    <x v="0"/>
    <s v="United States"/>
    <s v="Philadelphia"/>
    <x v="9"/>
    <n v="19134"/>
    <x v="3"/>
    <s v="OFF-BI-10002498"/>
    <x v="1"/>
    <x v="8"/>
    <s v="Clear Mylar Reinforcing Strips"/>
    <n v="5.6070000000000011"/>
    <x v="7"/>
    <n v="0.7"/>
    <n v="-4.2987000000000002"/>
  </r>
  <r>
    <n v="1804"/>
    <s v="CA-2014-158379"/>
    <x v="3"/>
    <x v="585"/>
    <d v="2014-09-27T00:00:00"/>
    <x v="0"/>
    <s v="JA-15970"/>
    <s v="Joseph Airdo"/>
    <x v="0"/>
    <s v="United States"/>
    <s v="Philadelphia"/>
    <x v="9"/>
    <n v="19134"/>
    <x v="3"/>
    <s v="OFF-SU-10002881"/>
    <x v="1"/>
    <x v="14"/>
    <s v="Martin Yale Chadless Opener Electric Letter Opener"/>
    <n v="4663.7360000000008"/>
    <x v="3"/>
    <n v="0.2"/>
    <n v="-1049.3406"/>
  </r>
  <r>
    <n v="1805"/>
    <s v="CA-2014-158379"/>
    <x v="3"/>
    <x v="585"/>
    <d v="2014-09-27T00:00:00"/>
    <x v="0"/>
    <s v="JA-15970"/>
    <s v="Joseph Airdo"/>
    <x v="0"/>
    <s v="United States"/>
    <s v="Philadelphia"/>
    <x v="9"/>
    <n v="19134"/>
    <x v="3"/>
    <s v="TEC-AC-10002926"/>
    <x v="2"/>
    <x v="11"/>
    <s v="Logitech Wireless Marathon Mouse M705"/>
    <n v="79.984000000000009"/>
    <x v="0"/>
    <n v="0.2"/>
    <n v="22.995400000000004"/>
  </r>
  <r>
    <n v="1806"/>
    <s v="US-2013-116729"/>
    <x v="0"/>
    <x v="591"/>
    <d v="2013-12-29T00:00:00"/>
    <x v="2"/>
    <s v="GK-14620"/>
    <s v="Grace Kelly"/>
    <x v="1"/>
    <s v="United States"/>
    <s v="Los Angeles"/>
    <x v="1"/>
    <n v="90049"/>
    <x v="1"/>
    <s v="TEC-PH-10002200"/>
    <x v="2"/>
    <x v="7"/>
    <s v="Samsung Galaxy Note 2"/>
    <n v="2575.944"/>
    <x v="3"/>
    <n v="0.2"/>
    <n v="257.59440000000029"/>
  </r>
  <r>
    <n v="1807"/>
    <s v="US-2013-116729"/>
    <x v="0"/>
    <x v="591"/>
    <d v="2013-12-29T00:00:00"/>
    <x v="2"/>
    <s v="GK-14620"/>
    <s v="Grace Kelly"/>
    <x v="1"/>
    <s v="United States"/>
    <s v="Los Angeles"/>
    <x v="1"/>
    <n v="90049"/>
    <x v="1"/>
    <s v="OFF-PA-10002005"/>
    <x v="1"/>
    <x v="10"/>
    <s v="Xerox 225"/>
    <n v="45.36"/>
    <x v="3"/>
    <n v="0"/>
    <n v="21.772800000000004"/>
  </r>
  <r>
    <n v="1808"/>
    <s v="US-2013-116729"/>
    <x v="0"/>
    <x v="591"/>
    <d v="2013-12-29T00:00:00"/>
    <x v="2"/>
    <s v="GK-14620"/>
    <s v="Grace Kelly"/>
    <x v="1"/>
    <s v="United States"/>
    <s v="Los Angeles"/>
    <x v="1"/>
    <n v="90049"/>
    <x v="1"/>
    <s v="TEC-AC-10001465"/>
    <x v="2"/>
    <x v="11"/>
    <s v="SanDisk Cruzer 64 GB USB Flash Drive"/>
    <n v="254.24"/>
    <x v="3"/>
    <n v="0"/>
    <n v="76.271999999999977"/>
  </r>
  <r>
    <n v="1809"/>
    <s v="CA-2013-164938"/>
    <x v="0"/>
    <x v="592"/>
    <d v="2013-02-13T00:00:00"/>
    <x v="2"/>
    <s v="PB-19210"/>
    <s v="Phillip Breyer"/>
    <x v="1"/>
    <s v="United States"/>
    <s v="Tulsa"/>
    <x v="26"/>
    <n v="74133"/>
    <x v="2"/>
    <s v="TEC-PH-10004897"/>
    <x v="2"/>
    <x v="7"/>
    <s v="Mediabridge Sport Armband iPhone 5s"/>
    <n v="69.930000000000007"/>
    <x v="3"/>
    <n v="0"/>
    <n v="0.69929999999999914"/>
  </r>
  <r>
    <n v="1810"/>
    <s v="CA-2013-165484"/>
    <x v="0"/>
    <x v="248"/>
    <d v="2013-10-30T00:00:00"/>
    <x v="1"/>
    <s v="HK-14890"/>
    <s v="Heather Kirkland"/>
    <x v="1"/>
    <s v="United States"/>
    <s v="Chicago"/>
    <x v="10"/>
    <n v="60610"/>
    <x v="2"/>
    <s v="FUR-FU-10001196"/>
    <x v="0"/>
    <x v="5"/>
    <s v="DAX Cubicle Frames - 8x10"/>
    <n v="16.155999999999999"/>
    <x v="3"/>
    <n v="0.6"/>
    <n v="-12.116999999999999"/>
  </r>
  <r>
    <n v="1811"/>
    <s v="CA-2013-165484"/>
    <x v="0"/>
    <x v="248"/>
    <d v="2013-10-30T00:00:00"/>
    <x v="1"/>
    <s v="HK-14890"/>
    <s v="Heather Kirkland"/>
    <x v="1"/>
    <s v="United States"/>
    <s v="Chicago"/>
    <x v="10"/>
    <n v="60610"/>
    <x v="2"/>
    <s v="OFF-PA-10000595"/>
    <x v="1"/>
    <x v="10"/>
    <s v="Xerox 1929"/>
    <n v="54.816000000000003"/>
    <x v="1"/>
    <n v="0.2"/>
    <n v="17.815199999999997"/>
  </r>
  <r>
    <n v="1812"/>
    <s v="CA-2011-132612"/>
    <x v="2"/>
    <x v="3"/>
    <d v="2011-06-11T00:00:00"/>
    <x v="0"/>
    <s v="FO-14305"/>
    <s v="Frank Olsen"/>
    <x v="0"/>
    <s v="United States"/>
    <s v="Harrisonburg"/>
    <x v="17"/>
    <n v="22801"/>
    <x v="0"/>
    <s v="FUR-TA-10004534"/>
    <x v="0"/>
    <x v="3"/>
    <s v="Bevis 44 x 96 Conference Tables"/>
    <n v="1441.3"/>
    <x v="3"/>
    <n v="0"/>
    <n v="245.0209999999999"/>
  </r>
  <r>
    <n v="1813"/>
    <s v="US-2014-161193"/>
    <x v="3"/>
    <x v="225"/>
    <d v="2014-11-27T00:00:00"/>
    <x v="1"/>
    <s v="BT-11680"/>
    <s v="Brian Thompson"/>
    <x v="0"/>
    <s v="United States"/>
    <s v="Newark"/>
    <x v="24"/>
    <n v="43055"/>
    <x v="3"/>
    <s v="FUR-FU-10001861"/>
    <x v="0"/>
    <x v="5"/>
    <s v="Floodlight Indoor Halogen Bulbs, 1 Bulb per Pack, 60 Watts"/>
    <n v="77.599999999999994"/>
    <x v="2"/>
    <n v="0.2"/>
    <n v="28.129999999999995"/>
  </r>
  <r>
    <n v="1814"/>
    <s v="US-2014-161193"/>
    <x v="3"/>
    <x v="225"/>
    <d v="2014-11-27T00:00:00"/>
    <x v="1"/>
    <s v="BT-11680"/>
    <s v="Brian Thompson"/>
    <x v="0"/>
    <s v="United States"/>
    <s v="Newark"/>
    <x v="24"/>
    <n v="43055"/>
    <x v="3"/>
    <s v="FUR-FU-10000206"/>
    <x v="0"/>
    <x v="5"/>
    <s v="GE General Purpose, Extra Long Life, Showcase &amp; Floodlight Incandescent Bulbs"/>
    <n v="4.6560000000000006"/>
    <x v="0"/>
    <n v="0.2"/>
    <n v="1.5713999999999997"/>
  </r>
  <r>
    <n v="1815"/>
    <s v="CA-2012-131597"/>
    <x v="1"/>
    <x v="471"/>
    <d v="2012-09-18T00:00:00"/>
    <x v="1"/>
    <s v="SP-20620"/>
    <s v="Stefania Perrino"/>
    <x v="1"/>
    <s v="United States"/>
    <s v="Los Angeles"/>
    <x v="1"/>
    <n v="90045"/>
    <x v="1"/>
    <s v="FUR-TA-10002607"/>
    <x v="0"/>
    <x v="3"/>
    <s v="KI Conference Tables"/>
    <n v="170.13600000000002"/>
    <x v="1"/>
    <n v="0.2"/>
    <n v="-8.5067999999999913"/>
  </r>
  <r>
    <n v="1816"/>
    <s v="CA-2012-164833"/>
    <x v="1"/>
    <x v="593"/>
    <d v="2012-06-04T00:00:00"/>
    <x v="3"/>
    <s v="LL-16840"/>
    <s v="Lauren Leatherbury"/>
    <x v="0"/>
    <s v="United States"/>
    <s v="Seattle"/>
    <x v="4"/>
    <n v="98105"/>
    <x v="1"/>
    <s v="OFF-LA-10000443"/>
    <x v="1"/>
    <x v="2"/>
    <s v="Avery 501"/>
    <n v="7.38"/>
    <x v="0"/>
    <n v="0"/>
    <n v="3.4685999999999999"/>
  </r>
  <r>
    <n v="1817"/>
    <s v="CA-2012-164833"/>
    <x v="1"/>
    <x v="593"/>
    <d v="2012-06-04T00:00:00"/>
    <x v="3"/>
    <s v="LL-16840"/>
    <s v="Lauren Leatherbury"/>
    <x v="0"/>
    <s v="United States"/>
    <s v="Seattle"/>
    <x v="4"/>
    <n v="98105"/>
    <x v="1"/>
    <s v="OFF-AR-10004685"/>
    <x v="1"/>
    <x v="6"/>
    <s v="Binney &amp; Smith Crayola Metallic Colored Pencils, 8-Color Set"/>
    <n v="9.26"/>
    <x v="0"/>
    <n v="0"/>
    <n v="3.0557999999999996"/>
  </r>
  <r>
    <n v="1818"/>
    <s v="CA-2012-125423"/>
    <x v="1"/>
    <x v="350"/>
    <d v="2012-12-15T00:00:00"/>
    <x v="0"/>
    <s v="MC-17575"/>
    <s v="Matt Collins"/>
    <x v="0"/>
    <s v="United States"/>
    <s v="Los Angeles"/>
    <x v="1"/>
    <n v="90036"/>
    <x v="1"/>
    <s v="OFF-LA-10001771"/>
    <x v="1"/>
    <x v="2"/>
    <s v="Avery 513"/>
    <n v="9.9600000000000009"/>
    <x v="0"/>
    <n v="0"/>
    <n v="4.5815999999999999"/>
  </r>
  <r>
    <n v="1819"/>
    <s v="US-2011-130379"/>
    <x v="2"/>
    <x v="594"/>
    <d v="2011-05-29T00:00:00"/>
    <x v="1"/>
    <s v="JL-15235"/>
    <s v="Janet Lee"/>
    <x v="0"/>
    <s v="United States"/>
    <s v="Chicago"/>
    <x v="10"/>
    <n v="60623"/>
    <x v="2"/>
    <s v="OFF-AP-10001394"/>
    <x v="1"/>
    <x v="9"/>
    <s v="Harmony Air Purifier"/>
    <n v="75.59999999999998"/>
    <x v="0"/>
    <n v="0.8"/>
    <n v="-166.32000000000005"/>
  </r>
  <r>
    <n v="1820"/>
    <s v="US-2011-130379"/>
    <x v="2"/>
    <x v="594"/>
    <d v="2011-05-29T00:00:00"/>
    <x v="1"/>
    <s v="JL-15235"/>
    <s v="Janet Lee"/>
    <x v="0"/>
    <s v="United States"/>
    <s v="Chicago"/>
    <x v="10"/>
    <n v="60623"/>
    <x v="2"/>
    <s v="FUR-FU-10002553"/>
    <x v="0"/>
    <x v="5"/>
    <s v="Electrix Incandescent Magnifying Lamp, Black"/>
    <n v="29.32"/>
    <x v="0"/>
    <n v="0.6"/>
    <n v="-24.188999999999993"/>
  </r>
  <r>
    <n v="1821"/>
    <s v="CA-2013-168956"/>
    <x v="0"/>
    <x v="595"/>
    <d v="2013-02-20T00:00:00"/>
    <x v="1"/>
    <s v="EA-14035"/>
    <s v="Erin Ashbrook"/>
    <x v="1"/>
    <s v="United States"/>
    <s v="Chicago"/>
    <x v="10"/>
    <n v="60623"/>
    <x v="2"/>
    <s v="OFF-AP-10004233"/>
    <x v="1"/>
    <x v="9"/>
    <s v="Honeywell Enviracaire Portable Air Cleaner for up to 8 x 10 Room"/>
    <n v="92.063999999999979"/>
    <x v="5"/>
    <n v="0.8"/>
    <n v="-225.55680000000007"/>
  </r>
  <r>
    <n v="1822"/>
    <s v="CA-2013-168956"/>
    <x v="0"/>
    <x v="595"/>
    <d v="2013-02-20T00:00:00"/>
    <x v="1"/>
    <s v="EA-14035"/>
    <s v="Erin Ashbrook"/>
    <x v="1"/>
    <s v="United States"/>
    <s v="Chicago"/>
    <x v="10"/>
    <n v="60623"/>
    <x v="2"/>
    <s v="OFF-FA-10000304"/>
    <x v="1"/>
    <x v="13"/>
    <s v="Advantus Push Pins"/>
    <n v="6.9760000000000009"/>
    <x v="4"/>
    <n v="0.2"/>
    <n v="1.8312000000000004"/>
  </r>
  <r>
    <n v="1823"/>
    <s v="CA-2013-168956"/>
    <x v="0"/>
    <x v="595"/>
    <d v="2013-02-20T00:00:00"/>
    <x v="1"/>
    <s v="EA-14035"/>
    <s v="Erin Ashbrook"/>
    <x v="1"/>
    <s v="United States"/>
    <s v="Chicago"/>
    <x v="10"/>
    <n v="60623"/>
    <x v="2"/>
    <s v="FUR-CH-10004754"/>
    <x v="0"/>
    <x v="1"/>
    <s v="Global Stack Chair with Arms, Black"/>
    <n v="62.957999999999998"/>
    <x v="1"/>
    <n v="0.3"/>
    <n v="-2.6981999999999999"/>
  </r>
  <r>
    <n v="1824"/>
    <s v="CA-2013-168956"/>
    <x v="0"/>
    <x v="595"/>
    <d v="2013-02-20T00:00:00"/>
    <x v="1"/>
    <s v="EA-14035"/>
    <s v="Erin Ashbrook"/>
    <x v="1"/>
    <s v="United States"/>
    <s v="Chicago"/>
    <x v="10"/>
    <n v="60623"/>
    <x v="2"/>
    <s v="OFF-PA-10000809"/>
    <x v="1"/>
    <x v="10"/>
    <s v="Xerox 206"/>
    <n v="5.1840000000000011"/>
    <x v="7"/>
    <n v="0.2"/>
    <n v="1.8144"/>
  </r>
  <r>
    <n v="1825"/>
    <s v="CA-2013-167507"/>
    <x v="0"/>
    <x v="596"/>
    <d v="2013-12-29T00:00:00"/>
    <x v="1"/>
    <s v="SA-20830"/>
    <s v="Sue Ann Reed"/>
    <x v="0"/>
    <s v="United States"/>
    <s v="Redmond"/>
    <x v="21"/>
    <n v="97756"/>
    <x v="1"/>
    <s v="OFF-BI-10003694"/>
    <x v="1"/>
    <x v="8"/>
    <s v="Avery 3 1/2&quot; Diskette Storage Pages, 10/Pack"/>
    <n v="31.32"/>
    <x v="12"/>
    <n v="0.7"/>
    <n v="-25.05599999999999"/>
  </r>
  <r>
    <n v="1826"/>
    <s v="CA-2013-167507"/>
    <x v="0"/>
    <x v="596"/>
    <d v="2013-12-29T00:00:00"/>
    <x v="1"/>
    <s v="SA-20830"/>
    <s v="Sue Ann Reed"/>
    <x v="0"/>
    <s v="United States"/>
    <s v="Redmond"/>
    <x v="21"/>
    <n v="97756"/>
    <x v="1"/>
    <s v="FUR-FU-10001935"/>
    <x v="0"/>
    <x v="5"/>
    <s v="3M Hangers With Command Adhesive"/>
    <n v="11.840000000000002"/>
    <x v="4"/>
    <n v="0.2"/>
    <n v="3.108000000000001"/>
  </r>
  <r>
    <n v="1827"/>
    <s v="CA-2013-167507"/>
    <x v="0"/>
    <x v="596"/>
    <d v="2013-12-29T00:00:00"/>
    <x v="1"/>
    <s v="SA-20830"/>
    <s v="Sue Ann Reed"/>
    <x v="0"/>
    <s v="United States"/>
    <s v="Redmond"/>
    <x v="21"/>
    <n v="97756"/>
    <x v="1"/>
    <s v="FUR-FU-10002878"/>
    <x v="0"/>
    <x v="5"/>
    <s v="Seth Thomas 14&quot; Day/Date Wall Clock"/>
    <n v="22.784000000000002"/>
    <x v="7"/>
    <n v="0.2"/>
    <n v="4.8416000000000006"/>
  </r>
  <r>
    <n v="1828"/>
    <s v="CA-2013-109344"/>
    <x v="0"/>
    <x v="597"/>
    <d v="2013-02-11T00:00:00"/>
    <x v="0"/>
    <s v="CH-12070"/>
    <s v="Cathy Hwang"/>
    <x v="2"/>
    <s v="United States"/>
    <s v="Raleigh"/>
    <x v="3"/>
    <n v="27604"/>
    <x v="0"/>
    <s v="TEC-PH-10002624"/>
    <x v="2"/>
    <x v="7"/>
    <s v="Samsung Galaxy S4 Mini"/>
    <n v="1127.9760000000001"/>
    <x v="1"/>
    <n v="0.2"/>
    <n v="126.8972999999998"/>
  </r>
  <r>
    <n v="1829"/>
    <s v="US-2012-140851"/>
    <x v="1"/>
    <x v="562"/>
    <d v="2012-07-15T00:00:00"/>
    <x v="0"/>
    <s v="ND-18460"/>
    <s v="Neil Ducich"/>
    <x v="1"/>
    <s v="United States"/>
    <s v="Macon"/>
    <x v="32"/>
    <n v="31204"/>
    <x v="0"/>
    <s v="OFF-PA-10000019"/>
    <x v="1"/>
    <x v="10"/>
    <s v="Xerox 1931"/>
    <n v="38.880000000000003"/>
    <x v="5"/>
    <n v="0"/>
    <n v="18.662400000000002"/>
  </r>
  <r>
    <n v="1830"/>
    <s v="CA-2011-103373"/>
    <x v="2"/>
    <x v="598"/>
    <d v="2011-05-24T00:00:00"/>
    <x v="1"/>
    <s v="BS-11755"/>
    <s v="Bruce Stewart"/>
    <x v="0"/>
    <s v="United States"/>
    <s v="Cleveland"/>
    <x v="24"/>
    <n v="44105"/>
    <x v="3"/>
    <s v="TEC-PH-10002885"/>
    <x v="2"/>
    <x v="7"/>
    <s v="Apple iPhone 5"/>
    <n v="779.79600000000005"/>
    <x v="0"/>
    <n v="0.4"/>
    <n v="-168.95579999999995"/>
  </r>
  <r>
    <n v="1831"/>
    <s v="CA-2014-145884"/>
    <x v="3"/>
    <x v="208"/>
    <d v="2014-10-22T00:00:00"/>
    <x v="3"/>
    <s v="SL-20155"/>
    <s v="Sara Luxemburg"/>
    <x v="2"/>
    <s v="United States"/>
    <s v="Muskogee"/>
    <x v="26"/>
    <n v="74403"/>
    <x v="2"/>
    <s v="TEC-PH-10000895"/>
    <x v="2"/>
    <x v="7"/>
    <s v="Polycom VVX 310 VoIP phone"/>
    <n v="1439.92"/>
    <x v="8"/>
    <n v="0"/>
    <n v="374.37920000000008"/>
  </r>
  <r>
    <n v="1832"/>
    <s v="CA-2014-145884"/>
    <x v="3"/>
    <x v="208"/>
    <d v="2014-10-22T00:00:00"/>
    <x v="3"/>
    <s v="SL-20155"/>
    <s v="Sara Luxemburg"/>
    <x v="2"/>
    <s v="United States"/>
    <s v="Muskogee"/>
    <x v="26"/>
    <n v="74403"/>
    <x v="2"/>
    <s v="FUR-TA-10002356"/>
    <x v="0"/>
    <x v="3"/>
    <s v="Bevis Boat-Shaped Conference Table"/>
    <n v="262.11"/>
    <x v="7"/>
    <n v="0"/>
    <n v="62.906399999999991"/>
  </r>
  <r>
    <n v="1833"/>
    <s v="CA-2012-131422"/>
    <x v="1"/>
    <x v="599"/>
    <d v="2012-11-09T00:00:00"/>
    <x v="1"/>
    <s v="GB-14530"/>
    <s v="George Bell"/>
    <x v="1"/>
    <s v="United States"/>
    <s v="Monroe"/>
    <x v="3"/>
    <n v="28110"/>
    <x v="0"/>
    <s v="FUR-CH-10001270"/>
    <x v="0"/>
    <x v="1"/>
    <s v="Harbour Creations Steel Folding Chair"/>
    <n v="207"/>
    <x v="1"/>
    <n v="0.2"/>
    <n v="25.874999999999972"/>
  </r>
  <r>
    <n v="1834"/>
    <s v="CA-2014-162691"/>
    <x v="3"/>
    <x v="378"/>
    <d v="2014-08-08T00:00:00"/>
    <x v="1"/>
    <s v="AS-10045"/>
    <s v="Aaron Smayling"/>
    <x v="1"/>
    <s v="United States"/>
    <s v="Austin"/>
    <x v="5"/>
    <n v="78745"/>
    <x v="2"/>
    <s v="TEC-MA-10000488"/>
    <x v="2"/>
    <x v="15"/>
    <s v="Bady BDG101FRU Card Printer"/>
    <n v="1439.982"/>
    <x v="1"/>
    <n v="0.4"/>
    <n v="-263.99670000000026"/>
  </r>
  <r>
    <n v="1835"/>
    <s v="CA-2014-162691"/>
    <x v="3"/>
    <x v="378"/>
    <d v="2014-08-08T00:00:00"/>
    <x v="1"/>
    <s v="AS-10045"/>
    <s v="Aaron Smayling"/>
    <x v="1"/>
    <s v="United States"/>
    <s v="Austin"/>
    <x v="5"/>
    <n v="78745"/>
    <x v="2"/>
    <s v="OFF-PA-10003729"/>
    <x v="1"/>
    <x v="10"/>
    <s v="Xerox 1998"/>
    <n v="36.288000000000011"/>
    <x v="3"/>
    <n v="0.2"/>
    <n v="12.700800000000001"/>
  </r>
  <r>
    <n v="1836"/>
    <s v="CA-2011-141278"/>
    <x v="2"/>
    <x v="261"/>
    <d v="2011-06-24T00:00:00"/>
    <x v="2"/>
    <s v="RM-19375"/>
    <s v="Raymond Messe"/>
    <x v="0"/>
    <s v="United States"/>
    <s v="Meriden"/>
    <x v="29"/>
    <n v="6450"/>
    <x v="3"/>
    <s v="OFF-AR-10003056"/>
    <x v="1"/>
    <x v="6"/>
    <s v="Newell 341"/>
    <n v="21.400000000000002"/>
    <x v="2"/>
    <n v="0"/>
    <n v="6.2059999999999977"/>
  </r>
  <r>
    <n v="1837"/>
    <s v="CA-2014-122693"/>
    <x v="3"/>
    <x v="600"/>
    <d v="2014-02-22T00:00:00"/>
    <x v="0"/>
    <s v="NH-18610"/>
    <s v="Nicole Hansen"/>
    <x v="1"/>
    <s v="United States"/>
    <s v="Roswell"/>
    <x v="32"/>
    <n v="30076"/>
    <x v="0"/>
    <s v="OFF-AP-10002518"/>
    <x v="1"/>
    <x v="9"/>
    <s v="Kensington 7 Outlet MasterPiece Power Center"/>
    <n v="1245.8599999999999"/>
    <x v="3"/>
    <n v="0"/>
    <n v="361.29939999999988"/>
  </r>
  <r>
    <n v="1838"/>
    <s v="CA-2011-117345"/>
    <x v="2"/>
    <x v="601"/>
    <d v="2011-08-05T00:00:00"/>
    <x v="1"/>
    <s v="BF-10975"/>
    <s v="Barbara Fisher"/>
    <x v="1"/>
    <s v="United States"/>
    <s v="Charlotte"/>
    <x v="3"/>
    <n v="28205"/>
    <x v="0"/>
    <s v="OFF-LA-10000240"/>
    <x v="1"/>
    <x v="2"/>
    <s v="Self-Adhesive Address Labels for Typewriters by Universal"/>
    <n v="17.544"/>
    <x v="1"/>
    <n v="0.2"/>
    <n v="5.9210999999999983"/>
  </r>
  <r>
    <n v="1839"/>
    <s v="CA-2011-117345"/>
    <x v="2"/>
    <x v="601"/>
    <d v="2011-08-05T00:00:00"/>
    <x v="1"/>
    <s v="BF-10975"/>
    <s v="Barbara Fisher"/>
    <x v="1"/>
    <s v="United States"/>
    <s v="Charlotte"/>
    <x v="3"/>
    <n v="28205"/>
    <x v="0"/>
    <s v="FUR-FU-10000629"/>
    <x v="0"/>
    <x v="5"/>
    <s v="9-3/4 Diameter Round Wall Clock"/>
    <n v="44.128"/>
    <x v="4"/>
    <n v="0.2"/>
    <n v="12.135200000000001"/>
  </r>
  <r>
    <n v="1840"/>
    <s v="CA-2011-117345"/>
    <x v="2"/>
    <x v="601"/>
    <d v="2011-08-05T00:00:00"/>
    <x v="1"/>
    <s v="BF-10975"/>
    <s v="Barbara Fisher"/>
    <x v="1"/>
    <s v="United States"/>
    <s v="Charlotte"/>
    <x v="3"/>
    <n v="28205"/>
    <x v="0"/>
    <s v="OFF-AP-10001005"/>
    <x v="1"/>
    <x v="9"/>
    <s v="Honeywell Quietcare HEPA Air Cleaner"/>
    <n v="62.920000000000009"/>
    <x v="7"/>
    <n v="0.2"/>
    <n v="10.224499999999994"/>
  </r>
  <r>
    <n v="1841"/>
    <s v="CA-2011-117345"/>
    <x v="2"/>
    <x v="601"/>
    <d v="2011-08-05T00:00:00"/>
    <x v="1"/>
    <s v="BF-10975"/>
    <s v="Barbara Fisher"/>
    <x v="1"/>
    <s v="United States"/>
    <s v="Charlotte"/>
    <x v="3"/>
    <n v="28205"/>
    <x v="0"/>
    <s v="OFF-PA-10002377"/>
    <x v="1"/>
    <x v="10"/>
    <s v="Xerox 1916"/>
    <n v="78.304000000000002"/>
    <x v="0"/>
    <n v="0.2"/>
    <n v="29.363999999999997"/>
  </r>
  <r>
    <n v="1842"/>
    <s v="CA-2013-157763"/>
    <x v="0"/>
    <x v="427"/>
    <d v="2013-07-24T00:00:00"/>
    <x v="1"/>
    <s v="KH-16330"/>
    <s v="Katharine Harms"/>
    <x v="1"/>
    <s v="United States"/>
    <s v="Bowling Green"/>
    <x v="0"/>
    <n v="42104"/>
    <x v="0"/>
    <s v="FUR-CH-10000988"/>
    <x v="0"/>
    <x v="1"/>
    <s v="Hon Olson Stacker Stools"/>
    <n v="140.81"/>
    <x v="7"/>
    <n v="0"/>
    <n v="39.4268"/>
  </r>
  <r>
    <n v="1843"/>
    <s v="CA-2012-135391"/>
    <x v="1"/>
    <x v="97"/>
    <d v="2012-02-11T00:00:00"/>
    <x v="0"/>
    <s v="FA-14230"/>
    <s v="Frank Atkinson"/>
    <x v="1"/>
    <s v="United States"/>
    <s v="San Antonio"/>
    <x v="5"/>
    <n v="78207"/>
    <x v="2"/>
    <s v="OFF-LA-10001074"/>
    <x v="1"/>
    <x v="2"/>
    <s v="Round Specialty Laser Printer Labels"/>
    <n v="40.096000000000004"/>
    <x v="4"/>
    <n v="0.2"/>
    <n v="13.532399999999996"/>
  </r>
  <r>
    <n v="1844"/>
    <s v="CA-2012-135391"/>
    <x v="1"/>
    <x v="97"/>
    <d v="2012-02-11T00:00:00"/>
    <x v="0"/>
    <s v="FA-14230"/>
    <s v="Frank Atkinson"/>
    <x v="1"/>
    <s v="United States"/>
    <s v="San Antonio"/>
    <x v="5"/>
    <n v="78207"/>
    <x v="2"/>
    <s v="FUR-FU-10001986"/>
    <x v="0"/>
    <x v="5"/>
    <s v="Dana Fluorescent Magnifying Lamp, White, 36&quot;"/>
    <n v="40.783999999999999"/>
    <x v="0"/>
    <n v="0.6"/>
    <n v="-30.588000000000001"/>
  </r>
  <r>
    <n v="1845"/>
    <s v="US-2014-113852"/>
    <x v="3"/>
    <x v="570"/>
    <d v="2014-08-03T00:00:00"/>
    <x v="1"/>
    <s v="GW-14605"/>
    <s v="Giulietta Weimer"/>
    <x v="0"/>
    <s v="United States"/>
    <s v="Seattle"/>
    <x v="4"/>
    <n v="98115"/>
    <x v="1"/>
    <s v="TEC-AC-10003027"/>
    <x v="2"/>
    <x v="11"/>
    <s v="Imation 8GB Mini TravelDrive USB 2.0 Flash Drive"/>
    <n v="90.570000000000007"/>
    <x v="1"/>
    <n v="0"/>
    <n v="11.774100000000004"/>
  </r>
  <r>
    <n v="1846"/>
    <s v="US-2014-158512"/>
    <x v="3"/>
    <x v="602"/>
    <d v="2014-01-18T00:00:00"/>
    <x v="0"/>
    <s v="DA-13450"/>
    <s v="Dianna Arnett"/>
    <x v="2"/>
    <s v="United States"/>
    <s v="Washington"/>
    <x v="40"/>
    <n v="20016"/>
    <x v="3"/>
    <s v="OFF-PA-10001804"/>
    <x v="1"/>
    <x v="10"/>
    <s v="Xerox 195"/>
    <n v="40.08"/>
    <x v="5"/>
    <n v="0"/>
    <n v="19.238399999999999"/>
  </r>
  <r>
    <n v="1847"/>
    <s v="US-2014-158512"/>
    <x v="3"/>
    <x v="602"/>
    <d v="2014-01-18T00:00:00"/>
    <x v="0"/>
    <s v="DA-13450"/>
    <s v="Dianna Arnett"/>
    <x v="2"/>
    <s v="United States"/>
    <s v="Washington"/>
    <x v="40"/>
    <n v="20016"/>
    <x v="3"/>
    <s v="FUR-FU-10004973"/>
    <x v="0"/>
    <x v="5"/>
    <s v="Flat Face Poster Frame"/>
    <n v="37.68"/>
    <x v="0"/>
    <n v="0"/>
    <n v="15.825600000000001"/>
  </r>
  <r>
    <n v="1848"/>
    <s v="CA-2014-128370"/>
    <x v="3"/>
    <x v="18"/>
    <d v="2014-09-11T00:00:00"/>
    <x v="3"/>
    <s v="FH-14275"/>
    <s v="Frank Hawley"/>
    <x v="1"/>
    <s v="United States"/>
    <s v="Los Angeles"/>
    <x v="1"/>
    <n v="90004"/>
    <x v="1"/>
    <s v="FUR-CH-10002602"/>
    <x v="0"/>
    <x v="1"/>
    <s v="DMI Arturo Collection Mission-style Design Wood Chair"/>
    <n v="362.35199999999998"/>
    <x v="1"/>
    <n v="0.2"/>
    <n v="27.176400000000015"/>
  </r>
  <r>
    <n v="1849"/>
    <s v="CA-2014-128370"/>
    <x v="3"/>
    <x v="18"/>
    <d v="2014-09-11T00:00:00"/>
    <x v="3"/>
    <s v="FH-14275"/>
    <s v="Frank Hawley"/>
    <x v="1"/>
    <s v="United States"/>
    <s v="Los Angeles"/>
    <x v="1"/>
    <n v="90004"/>
    <x v="1"/>
    <s v="OFF-BI-10004140"/>
    <x v="1"/>
    <x v="8"/>
    <s v="Avery Non-Stick Binders"/>
    <n v="7.1840000000000011"/>
    <x v="0"/>
    <n v="0.2"/>
    <n v="2.2449999999999992"/>
  </r>
  <r>
    <n v="1850"/>
    <s v="CA-2012-160472"/>
    <x v="1"/>
    <x v="603"/>
    <d v="2012-07-25T00:00:00"/>
    <x v="0"/>
    <s v="RK-19300"/>
    <s v="Ralph Kennedy"/>
    <x v="0"/>
    <s v="United States"/>
    <s v="South Bend"/>
    <x v="14"/>
    <n v="46614"/>
    <x v="2"/>
    <s v="OFF-ST-10000464"/>
    <x v="1"/>
    <x v="4"/>
    <s v="Multi-Use Personal File Cart and Caster Set, Three Stacking Bins"/>
    <n v="34.76"/>
    <x v="7"/>
    <n v="0"/>
    <n v="9.732800000000001"/>
  </r>
  <r>
    <n v="1851"/>
    <s v="CA-2012-160472"/>
    <x v="1"/>
    <x v="603"/>
    <d v="2012-07-25T00:00:00"/>
    <x v="0"/>
    <s v="RK-19300"/>
    <s v="Ralph Kennedy"/>
    <x v="0"/>
    <s v="United States"/>
    <s v="South Bend"/>
    <x v="14"/>
    <n v="46614"/>
    <x v="2"/>
    <s v="TEC-AC-10002253"/>
    <x v="2"/>
    <x v="11"/>
    <s v="Imation Bio 8GB USB Flash Drive Imation Corp"/>
    <n v="831.2"/>
    <x v="2"/>
    <n v="0"/>
    <n v="124.68000000000004"/>
  </r>
  <r>
    <n v="1852"/>
    <s v="CA-2012-160472"/>
    <x v="1"/>
    <x v="603"/>
    <d v="2012-07-25T00:00:00"/>
    <x v="0"/>
    <s v="RK-19300"/>
    <s v="Ralph Kennedy"/>
    <x v="0"/>
    <s v="United States"/>
    <s v="South Bend"/>
    <x v="14"/>
    <n v="46614"/>
    <x v="2"/>
    <s v="OFF-PA-10000528"/>
    <x v="1"/>
    <x v="10"/>
    <s v="Xerox 1981"/>
    <n v="26.400000000000002"/>
    <x v="2"/>
    <n v="0"/>
    <n v="11.879999999999999"/>
  </r>
  <r>
    <n v="1853"/>
    <s v="CA-2012-160472"/>
    <x v="1"/>
    <x v="603"/>
    <d v="2012-07-25T00:00:00"/>
    <x v="0"/>
    <s v="RK-19300"/>
    <s v="Ralph Kennedy"/>
    <x v="0"/>
    <s v="United States"/>
    <s v="South Bend"/>
    <x v="14"/>
    <n v="46614"/>
    <x v="2"/>
    <s v="OFF-EN-10000483"/>
    <x v="1"/>
    <x v="12"/>
    <s v="White Envelopes, White Envelopes with Clear Poly Window"/>
    <n v="106.75"/>
    <x v="3"/>
    <n v="0"/>
    <n v="49.10499999999999"/>
  </r>
  <r>
    <n v="1854"/>
    <s v="CA-2012-160472"/>
    <x v="1"/>
    <x v="603"/>
    <d v="2012-07-25T00:00:00"/>
    <x v="0"/>
    <s v="RK-19300"/>
    <s v="Ralph Kennedy"/>
    <x v="0"/>
    <s v="United States"/>
    <s v="South Bend"/>
    <x v="14"/>
    <n v="46614"/>
    <x v="2"/>
    <s v="OFF-PA-10003129"/>
    <x v="1"/>
    <x v="10"/>
    <s v="Tops White Computer Printout Paper"/>
    <n v="97.82"/>
    <x v="0"/>
    <n v="0"/>
    <n v="45.975399999999993"/>
  </r>
  <r>
    <n v="1855"/>
    <s v="CA-2012-160472"/>
    <x v="1"/>
    <x v="603"/>
    <d v="2012-07-25T00:00:00"/>
    <x v="0"/>
    <s v="RK-19300"/>
    <s v="Ralph Kennedy"/>
    <x v="0"/>
    <s v="United States"/>
    <s v="South Bend"/>
    <x v="14"/>
    <n v="46614"/>
    <x v="2"/>
    <s v="OFF-ST-10003442"/>
    <x v="1"/>
    <x v="4"/>
    <s v="Eldon Portable Mobile Manager"/>
    <n v="141.4"/>
    <x v="2"/>
    <n v="0"/>
    <n v="38.177999999999997"/>
  </r>
  <r>
    <n v="1856"/>
    <s v="CA-2011-114643"/>
    <x v="2"/>
    <x v="604"/>
    <d v="2011-06-17T00:00:00"/>
    <x v="1"/>
    <s v="FM-14215"/>
    <s v="Filia McAdams"/>
    <x v="1"/>
    <s v="United States"/>
    <s v="Los Angeles"/>
    <x v="1"/>
    <n v="90032"/>
    <x v="1"/>
    <s v="OFF-AR-10003631"/>
    <x v="1"/>
    <x v="6"/>
    <s v="Staples"/>
    <n v="14.52"/>
    <x v="1"/>
    <n v="0"/>
    <n v="4.7915999999999999"/>
  </r>
  <r>
    <n v="1857"/>
    <s v="US-2014-158218"/>
    <x v="3"/>
    <x v="605"/>
    <d v="2014-05-16T00:00:00"/>
    <x v="0"/>
    <s v="AC-10420"/>
    <s v="Alyssa Crouse"/>
    <x v="1"/>
    <s v="United States"/>
    <s v="Houston"/>
    <x v="5"/>
    <n v="77041"/>
    <x v="2"/>
    <s v="OFF-ST-10000563"/>
    <x v="1"/>
    <x v="4"/>
    <s v="Fellowes Bankers Box Stor/Drawer Steel Plus"/>
    <n v="127.92000000000002"/>
    <x v="2"/>
    <n v="0.2"/>
    <n v="-15.990000000000002"/>
  </r>
  <r>
    <n v="1858"/>
    <s v="US-2014-158218"/>
    <x v="3"/>
    <x v="605"/>
    <d v="2014-05-16T00:00:00"/>
    <x v="0"/>
    <s v="AC-10420"/>
    <s v="Alyssa Crouse"/>
    <x v="1"/>
    <s v="United States"/>
    <s v="Houston"/>
    <x v="5"/>
    <n v="77041"/>
    <x v="2"/>
    <s v="OFF-BI-10002133"/>
    <x v="1"/>
    <x v="8"/>
    <s v="Wilson Jones Elliptical Ring 3 1/2&quot; Capacity Binders, 800 sheets"/>
    <n v="34.239999999999988"/>
    <x v="4"/>
    <n v="0.8"/>
    <n v="-53.072000000000017"/>
  </r>
  <r>
    <n v="1859"/>
    <s v="CA-2012-121608"/>
    <x v="1"/>
    <x v="37"/>
    <d v="2012-09-05T00:00:00"/>
    <x v="2"/>
    <s v="JB-15400"/>
    <s v="Jennifer Braxton"/>
    <x v="1"/>
    <s v="United States"/>
    <s v="Bristol"/>
    <x v="29"/>
    <n v="6010"/>
    <x v="3"/>
    <s v="OFF-AP-10002311"/>
    <x v="1"/>
    <x v="9"/>
    <s v="Holmes Replacement Filter for HEPA Air Cleaner, Very Large Room, HEPA Filter"/>
    <n v="137.62"/>
    <x v="0"/>
    <n v="0"/>
    <n v="60.552800000000005"/>
  </r>
  <r>
    <n v="1860"/>
    <s v="CA-2012-121608"/>
    <x v="1"/>
    <x v="37"/>
    <d v="2012-09-05T00:00:00"/>
    <x v="2"/>
    <s v="JB-15400"/>
    <s v="Jennifer Braxton"/>
    <x v="1"/>
    <s v="United States"/>
    <s v="Bristol"/>
    <x v="29"/>
    <n v="6010"/>
    <x v="3"/>
    <s v="TEC-PH-10004959"/>
    <x v="2"/>
    <x v="7"/>
    <s v="Classic Ivory Antique Telephone ZL1810"/>
    <n v="100.49"/>
    <x v="7"/>
    <n v="0"/>
    <n v="25.122500000000002"/>
  </r>
  <r>
    <n v="1861"/>
    <s v="US-2014-121251"/>
    <x v="3"/>
    <x v="606"/>
    <d v="2014-03-28T00:00:00"/>
    <x v="2"/>
    <s v="GM-14440"/>
    <s v="Gary McGarr"/>
    <x v="0"/>
    <s v="United States"/>
    <s v="New York City"/>
    <x v="15"/>
    <n v="10009"/>
    <x v="3"/>
    <s v="FUR-BO-10001918"/>
    <x v="0"/>
    <x v="0"/>
    <s v="Sauder Forest Hills Library with Doors, Woodland Oak Finish"/>
    <n v="257.56799999999998"/>
    <x v="0"/>
    <n v="0.2"/>
    <n v="-28.976400000000012"/>
  </r>
  <r>
    <n v="1862"/>
    <s v="US-2014-121251"/>
    <x v="3"/>
    <x v="606"/>
    <d v="2014-03-28T00:00:00"/>
    <x v="2"/>
    <s v="GM-14440"/>
    <s v="Gary McGarr"/>
    <x v="0"/>
    <s v="United States"/>
    <s v="New York City"/>
    <x v="15"/>
    <n v="10009"/>
    <x v="3"/>
    <s v="TEC-PH-10004896"/>
    <x v="2"/>
    <x v="7"/>
    <s v="Nokia Lumia 521 (T-Mobile)"/>
    <n v="119.96"/>
    <x v="4"/>
    <n v="0"/>
    <n v="33.588800000000006"/>
  </r>
  <r>
    <n v="1863"/>
    <s v="CA-2011-151078"/>
    <x v="2"/>
    <x v="607"/>
    <d v="2011-11-12T00:00:00"/>
    <x v="3"/>
    <s v="RF-19840"/>
    <s v="Roy Französisch"/>
    <x v="0"/>
    <s v="United States"/>
    <s v="San Antonio"/>
    <x v="5"/>
    <n v="78207"/>
    <x v="2"/>
    <s v="OFF-ST-10001328"/>
    <x v="1"/>
    <x v="4"/>
    <s v="Personal Filing Tote with Lid, Black/Gray"/>
    <n v="49.632000000000005"/>
    <x v="4"/>
    <n v="0.2"/>
    <n v="4.9632000000000005"/>
  </r>
  <r>
    <n v="1864"/>
    <s v="US-2013-100839"/>
    <x v="0"/>
    <x v="63"/>
    <d v="2013-10-18T00:00:00"/>
    <x v="1"/>
    <s v="NC-18625"/>
    <s v="Noah Childs"/>
    <x v="1"/>
    <s v="United States"/>
    <s v="Aurora"/>
    <x v="22"/>
    <n v="80013"/>
    <x v="1"/>
    <s v="FUR-TA-10004575"/>
    <x v="0"/>
    <x v="3"/>
    <s v="Hon 5100 Series Wood Tables"/>
    <n v="727.45"/>
    <x v="2"/>
    <n v="0.5"/>
    <n v="-465.5680000000001"/>
  </r>
  <r>
    <n v="1865"/>
    <s v="US-2013-100839"/>
    <x v="0"/>
    <x v="63"/>
    <d v="2013-10-18T00:00:00"/>
    <x v="1"/>
    <s v="NC-18625"/>
    <s v="Noah Childs"/>
    <x v="1"/>
    <s v="United States"/>
    <s v="Aurora"/>
    <x v="22"/>
    <n v="80013"/>
    <x v="1"/>
    <s v="FUR-FU-10001617"/>
    <x v="0"/>
    <x v="5"/>
    <s v="Executive Impressions 8-1/2&quot; Career Panel/Partition Cubicle Clock"/>
    <n v="24.96"/>
    <x v="1"/>
    <n v="0.2"/>
    <n v="4.3679999999999986"/>
  </r>
  <r>
    <n v="1866"/>
    <s v="US-2014-116659"/>
    <x v="3"/>
    <x v="105"/>
    <d v="2014-11-13T00:00:00"/>
    <x v="3"/>
    <s v="NG-18355"/>
    <s v="Nat Gilpin"/>
    <x v="1"/>
    <s v="United States"/>
    <s v="Newark"/>
    <x v="24"/>
    <n v="43055"/>
    <x v="3"/>
    <s v="TEC-PH-10002824"/>
    <x v="2"/>
    <x v="7"/>
    <s v="Jabra SPEAK 410 Multidevice Speakerphone"/>
    <n v="370.78199999999998"/>
    <x v="1"/>
    <n v="0.4"/>
    <n v="-92.695500000000038"/>
  </r>
  <r>
    <n v="1867"/>
    <s v="CA-2014-118857"/>
    <x v="3"/>
    <x v="4"/>
    <d v="2014-04-19T00:00:00"/>
    <x v="2"/>
    <s v="AH-10075"/>
    <s v="Adam Hart"/>
    <x v="1"/>
    <s v="United States"/>
    <s v="Henderson"/>
    <x v="33"/>
    <n v="89015"/>
    <x v="1"/>
    <s v="FUR-FU-10004460"/>
    <x v="0"/>
    <x v="5"/>
    <s v="Howard Miller 12&quot; Round Wall Clock"/>
    <n v="196.45"/>
    <x v="2"/>
    <n v="0"/>
    <n v="70.72199999999998"/>
  </r>
  <r>
    <n v="1868"/>
    <s v="CA-2012-127110"/>
    <x v="1"/>
    <x v="608"/>
    <d v="2012-07-01T00:00:00"/>
    <x v="1"/>
    <s v="CH-12070"/>
    <s v="Cathy Hwang"/>
    <x v="2"/>
    <s v="United States"/>
    <s v="Philadelphia"/>
    <x v="9"/>
    <n v="19143"/>
    <x v="3"/>
    <s v="OFF-PA-10003309"/>
    <x v="1"/>
    <x v="10"/>
    <s v="Xerox 211"/>
    <n v="31.104000000000006"/>
    <x v="5"/>
    <n v="0.2"/>
    <n v="10.8864"/>
  </r>
  <r>
    <n v="1869"/>
    <s v="CA-2012-127110"/>
    <x v="1"/>
    <x v="608"/>
    <d v="2012-07-01T00:00:00"/>
    <x v="1"/>
    <s v="CH-12070"/>
    <s v="Cathy Hwang"/>
    <x v="2"/>
    <s v="United States"/>
    <s v="Philadelphia"/>
    <x v="9"/>
    <n v="19143"/>
    <x v="3"/>
    <s v="OFF-ST-10002554"/>
    <x v="1"/>
    <x v="4"/>
    <s v="Tennsco Industrial Shelving"/>
    <n v="78.256"/>
    <x v="0"/>
    <n v="0.2"/>
    <n v="-17.607599999999998"/>
  </r>
  <r>
    <n v="1870"/>
    <s v="CA-2013-148201"/>
    <x v="0"/>
    <x v="370"/>
    <d v="2013-08-30T00:00:00"/>
    <x v="0"/>
    <s v="CC-12145"/>
    <s v="Charles Crestani"/>
    <x v="0"/>
    <s v="United States"/>
    <s v="Seattle"/>
    <x v="4"/>
    <n v="98103"/>
    <x v="1"/>
    <s v="OFF-PA-10000019"/>
    <x v="1"/>
    <x v="10"/>
    <s v="Xerox 1931"/>
    <n v="6.48"/>
    <x v="7"/>
    <n v="0"/>
    <n v="3.1104000000000003"/>
  </r>
  <r>
    <n v="1871"/>
    <s v="CA-2011-116932"/>
    <x v="2"/>
    <x v="609"/>
    <d v="2011-07-25T00:00:00"/>
    <x v="1"/>
    <s v="ME-18010"/>
    <s v="Michelle Ellison"/>
    <x v="1"/>
    <s v="United States"/>
    <s v="San Francisco"/>
    <x v="1"/>
    <n v="94122"/>
    <x v="1"/>
    <s v="OFF-AR-10002067"/>
    <x v="1"/>
    <x v="6"/>
    <s v="Newell 334"/>
    <n v="99.2"/>
    <x v="2"/>
    <n v="0"/>
    <n v="25.792000000000002"/>
  </r>
  <r>
    <n v="1872"/>
    <s v="CA-2011-116932"/>
    <x v="2"/>
    <x v="609"/>
    <d v="2011-07-25T00:00:00"/>
    <x v="1"/>
    <s v="ME-18010"/>
    <s v="Michelle Ellison"/>
    <x v="1"/>
    <s v="United States"/>
    <s v="San Francisco"/>
    <x v="1"/>
    <n v="94122"/>
    <x v="1"/>
    <s v="FUR-CH-10001215"/>
    <x v="0"/>
    <x v="1"/>
    <s v="Global Troy Executive Leather Low-Back Tilter"/>
    <n v="801.5680000000001"/>
    <x v="0"/>
    <n v="0.2"/>
    <n v="50.097999999999985"/>
  </r>
  <r>
    <n v="1873"/>
    <s v="CA-2011-116932"/>
    <x v="2"/>
    <x v="609"/>
    <d v="2011-07-25T00:00:00"/>
    <x v="1"/>
    <s v="ME-18010"/>
    <s v="Michelle Ellison"/>
    <x v="1"/>
    <s v="United States"/>
    <s v="San Francisco"/>
    <x v="1"/>
    <n v="94122"/>
    <x v="1"/>
    <s v="FUR-TA-10004175"/>
    <x v="0"/>
    <x v="3"/>
    <s v="Hon 30&quot; x 60&quot; Table with Locking Drawer"/>
    <n v="272.84800000000001"/>
    <x v="7"/>
    <n v="0.2"/>
    <n v="27.284800000000004"/>
  </r>
  <r>
    <n v="1874"/>
    <s v="CA-2014-142888"/>
    <x v="3"/>
    <x v="610"/>
    <d v="2014-11-26T00:00:00"/>
    <x v="1"/>
    <s v="BP-11230"/>
    <s v="Benjamin Patterson"/>
    <x v="0"/>
    <s v="United States"/>
    <s v="Spokane"/>
    <x v="4"/>
    <n v="99207"/>
    <x v="1"/>
    <s v="FUR-TA-10004767"/>
    <x v="0"/>
    <x v="3"/>
    <s v="Safco Drafting Table"/>
    <n v="70.98"/>
    <x v="7"/>
    <n v="0"/>
    <n v="20.584199999999996"/>
  </r>
  <r>
    <n v="1875"/>
    <s v="CA-2011-147914"/>
    <x v="2"/>
    <x v="611"/>
    <d v="2011-06-09T00:00:00"/>
    <x v="1"/>
    <s v="MP-17470"/>
    <s v="Mark Packer"/>
    <x v="2"/>
    <s v="United States"/>
    <s v="Columbus"/>
    <x v="24"/>
    <n v="43229"/>
    <x v="3"/>
    <s v="OFF-PA-10001685"/>
    <x v="1"/>
    <x v="10"/>
    <s v="Staples"/>
    <n v="16.224"/>
    <x v="0"/>
    <n v="0.2"/>
    <n v="5.8812000000000006"/>
  </r>
  <r>
    <n v="1876"/>
    <s v="US-2013-112977"/>
    <x v="0"/>
    <x v="612"/>
    <d v="2013-03-17T00:00:00"/>
    <x v="1"/>
    <s v="CJ-12010"/>
    <s v="Caroline Jumper"/>
    <x v="0"/>
    <s v="United States"/>
    <s v="Long Beach"/>
    <x v="15"/>
    <n v="11561"/>
    <x v="3"/>
    <s v="FUR-BO-10003272"/>
    <x v="0"/>
    <x v="0"/>
    <s v="O'Sullivan Living Dimensions 5-Shelf Bookcases"/>
    <n v="176.78399999999999"/>
    <x v="7"/>
    <n v="0.2"/>
    <n v="-22.098000000000013"/>
  </r>
  <r>
    <n v="1877"/>
    <s v="CA-2014-112039"/>
    <x v="3"/>
    <x v="613"/>
    <d v="2014-03-30T00:00:00"/>
    <x v="1"/>
    <s v="JC-15775"/>
    <s v="John Castell"/>
    <x v="0"/>
    <s v="United States"/>
    <s v="San Antonio"/>
    <x v="5"/>
    <n v="78207"/>
    <x v="2"/>
    <s v="TEC-PH-10000984"/>
    <x v="2"/>
    <x v="7"/>
    <s v="Panasonic KX-TG9471B"/>
    <n v="470.37600000000009"/>
    <x v="1"/>
    <n v="0.2"/>
    <n v="47.037600000000026"/>
  </r>
  <r>
    <n v="1878"/>
    <s v="CA-2014-118885"/>
    <x v="3"/>
    <x v="614"/>
    <d v="2015-01-03T00:00:00"/>
    <x v="1"/>
    <s v="JG-15160"/>
    <s v="James Galang"/>
    <x v="0"/>
    <s v="United States"/>
    <s v="Los Angeles"/>
    <x v="1"/>
    <n v="90049"/>
    <x v="1"/>
    <s v="FUR-CH-10002880"/>
    <x v="0"/>
    <x v="1"/>
    <s v="Global High-Back Leather Tilter, Burgundy"/>
    <n v="393.56799999999998"/>
    <x v="4"/>
    <n v="0.2"/>
    <n v="-44.276400000000024"/>
  </r>
  <r>
    <n v="1879"/>
    <s v="CA-2014-118885"/>
    <x v="3"/>
    <x v="614"/>
    <d v="2015-01-03T00:00:00"/>
    <x v="1"/>
    <s v="JG-15160"/>
    <s v="James Galang"/>
    <x v="0"/>
    <s v="United States"/>
    <s v="Los Angeles"/>
    <x v="1"/>
    <n v="90049"/>
    <x v="1"/>
    <s v="TEC-PH-10002563"/>
    <x v="2"/>
    <x v="7"/>
    <s v="Adtran 1202752G1"/>
    <n v="302.37599999999998"/>
    <x v="1"/>
    <n v="0.2"/>
    <n v="22.678200000000018"/>
  </r>
  <r>
    <n v="1880"/>
    <s v="US-2014-166611"/>
    <x v="3"/>
    <x v="615"/>
    <d v="2014-04-03T00:00:00"/>
    <x v="1"/>
    <s v="CK-12760"/>
    <s v="Cyma Kinney"/>
    <x v="1"/>
    <s v="United States"/>
    <s v="Jacksonville"/>
    <x v="2"/>
    <n v="32216"/>
    <x v="0"/>
    <s v="OFF-BI-10001191"/>
    <x v="1"/>
    <x v="8"/>
    <s v="Canvas Sectional Post Binders"/>
    <n v="68.742000000000019"/>
    <x v="6"/>
    <n v="0.7"/>
    <n v="-48.119399999999985"/>
  </r>
  <r>
    <n v="1881"/>
    <s v="CA-2012-109512"/>
    <x v="1"/>
    <x v="616"/>
    <d v="2012-03-05T00:00:00"/>
    <x v="3"/>
    <s v="LF-17185"/>
    <s v="Luke Foster"/>
    <x v="0"/>
    <s v="United States"/>
    <s v="New York City"/>
    <x v="15"/>
    <n v="10011"/>
    <x v="3"/>
    <s v="OFF-EN-10002621"/>
    <x v="1"/>
    <x v="12"/>
    <s v="Staples"/>
    <n v="29.339999999999996"/>
    <x v="1"/>
    <n v="0"/>
    <n v="14.669999999999998"/>
  </r>
  <r>
    <n v="1882"/>
    <s v="CA-2012-109512"/>
    <x v="1"/>
    <x v="616"/>
    <d v="2012-03-05T00:00:00"/>
    <x v="3"/>
    <s v="LF-17185"/>
    <s v="Luke Foster"/>
    <x v="0"/>
    <s v="United States"/>
    <s v="New York City"/>
    <x v="15"/>
    <n v="10011"/>
    <x v="3"/>
    <s v="FUR-CH-10001146"/>
    <x v="0"/>
    <x v="1"/>
    <s v="Global Value Mid-Back Manager's Chair, Gray"/>
    <n v="383.60700000000003"/>
    <x v="3"/>
    <n v="0.1"/>
    <n v="63.934499999999971"/>
  </r>
  <r>
    <n v="1883"/>
    <s v="CA-2012-109512"/>
    <x v="1"/>
    <x v="616"/>
    <d v="2012-03-05T00:00:00"/>
    <x v="3"/>
    <s v="LF-17185"/>
    <s v="Luke Foster"/>
    <x v="0"/>
    <s v="United States"/>
    <s v="New York City"/>
    <x v="15"/>
    <n v="10011"/>
    <x v="3"/>
    <s v="OFF-ST-10000689"/>
    <x v="1"/>
    <x v="4"/>
    <s v="Fellowes Strictly Business Drawer File, Letter/Legal Size"/>
    <n v="563.4"/>
    <x v="4"/>
    <n v="0"/>
    <n v="67.608000000000004"/>
  </r>
  <r>
    <n v="1884"/>
    <s v="CA-2013-118570"/>
    <x v="0"/>
    <x v="373"/>
    <d v="2013-11-18T00:00:00"/>
    <x v="1"/>
    <s v="CC-12430"/>
    <s v="Chuck Clark"/>
    <x v="2"/>
    <s v="United States"/>
    <s v="Philadelphia"/>
    <x v="9"/>
    <n v="19143"/>
    <x v="3"/>
    <s v="OFF-PA-10001289"/>
    <x v="1"/>
    <x v="10"/>
    <s v="White Computer Printout Paper by Universal"/>
    <n v="217.05599999999998"/>
    <x v="3"/>
    <n v="0.2"/>
    <n v="78.6828"/>
  </r>
  <r>
    <n v="1885"/>
    <s v="CA-2014-154718"/>
    <x v="3"/>
    <x v="617"/>
    <d v="2014-01-24T00:00:00"/>
    <x v="0"/>
    <s v="DL-12865"/>
    <s v="Dan Lawera"/>
    <x v="0"/>
    <s v="United States"/>
    <s v="Keller"/>
    <x v="5"/>
    <n v="76248"/>
    <x v="2"/>
    <s v="OFF-LA-10003714"/>
    <x v="1"/>
    <x v="2"/>
    <s v="Avery 510"/>
    <n v="6"/>
    <x v="0"/>
    <n v="0.2"/>
    <n v="2.0999999999999996"/>
  </r>
  <r>
    <n v="1886"/>
    <s v="CA-2013-147578"/>
    <x v="0"/>
    <x v="183"/>
    <d v="2013-04-27T00:00:00"/>
    <x v="0"/>
    <s v="PG-18895"/>
    <s v="Paul Gonzalez"/>
    <x v="0"/>
    <s v="United States"/>
    <s v="San Francisco"/>
    <x v="1"/>
    <n v="94122"/>
    <x v="1"/>
    <s v="FUR-FU-10001889"/>
    <x v="0"/>
    <x v="5"/>
    <s v="Ultra Door Pull Handle"/>
    <n v="31.56"/>
    <x v="1"/>
    <n v="0"/>
    <n v="10.4148"/>
  </r>
  <r>
    <n v="1887"/>
    <s v="CA-2011-140165"/>
    <x v="2"/>
    <x v="8"/>
    <d v="2011-05-15T00:00:00"/>
    <x v="2"/>
    <s v="EH-14005"/>
    <s v="Erica Hernandez"/>
    <x v="2"/>
    <s v="United States"/>
    <s v="Hialeah"/>
    <x v="2"/>
    <n v="33012"/>
    <x v="0"/>
    <s v="OFF-FA-10002815"/>
    <x v="1"/>
    <x v="13"/>
    <s v="Staples"/>
    <n v="7.104000000000001"/>
    <x v="0"/>
    <n v="0.2"/>
    <n v="2.3976000000000002"/>
  </r>
  <r>
    <n v="1888"/>
    <s v="CA-2011-140165"/>
    <x v="2"/>
    <x v="8"/>
    <d v="2011-05-15T00:00:00"/>
    <x v="2"/>
    <s v="EH-14005"/>
    <s v="Erica Hernandez"/>
    <x v="2"/>
    <s v="United States"/>
    <s v="Hialeah"/>
    <x v="2"/>
    <n v="33012"/>
    <x v="0"/>
    <s v="OFF-BI-10004519"/>
    <x v="1"/>
    <x v="8"/>
    <s v="GBC DocuBind P100 Manual Binding Machine"/>
    <n v="398.35200000000003"/>
    <x v="8"/>
    <n v="0.7"/>
    <n v="-331.95999999999992"/>
  </r>
  <r>
    <n v="1889"/>
    <s v="CA-2011-142587"/>
    <x v="2"/>
    <x v="618"/>
    <d v="2011-10-22T00:00:00"/>
    <x v="2"/>
    <s v="TB-21520"/>
    <s v="Tracy Blumstein"/>
    <x v="0"/>
    <s v="United States"/>
    <s v="Fairfield"/>
    <x v="24"/>
    <n v="45014"/>
    <x v="3"/>
    <s v="OFF-AP-10004708"/>
    <x v="1"/>
    <x v="9"/>
    <s v="Fellowes Superior 10 Outlet Split Surge Protector"/>
    <n v="121.79200000000002"/>
    <x v="4"/>
    <n v="0.2"/>
    <n v="13.701599999999988"/>
  </r>
  <r>
    <n v="1890"/>
    <s v="CA-2011-142587"/>
    <x v="2"/>
    <x v="618"/>
    <d v="2011-10-22T00:00:00"/>
    <x v="2"/>
    <s v="TB-21520"/>
    <s v="Tracy Blumstein"/>
    <x v="0"/>
    <s v="United States"/>
    <s v="Fairfield"/>
    <x v="24"/>
    <n v="45014"/>
    <x v="3"/>
    <s v="FUR-TA-10000617"/>
    <x v="0"/>
    <x v="3"/>
    <s v="Hon Practical Foundations 30 x 60 Training Table, Light Gray/Charcoal"/>
    <n v="409.59000000000003"/>
    <x v="1"/>
    <n v="0.4"/>
    <n v="-122.87700000000004"/>
  </r>
  <r>
    <n v="1891"/>
    <s v="CA-2011-157623"/>
    <x v="2"/>
    <x v="619"/>
    <d v="2011-03-18T00:00:00"/>
    <x v="1"/>
    <s v="DK-13225"/>
    <s v="Dean Katz"/>
    <x v="1"/>
    <s v="United States"/>
    <s v="Huntington Beach"/>
    <x v="1"/>
    <n v="92646"/>
    <x v="1"/>
    <s v="OFF-PA-10001204"/>
    <x v="1"/>
    <x v="10"/>
    <s v="Xerox 1972"/>
    <n v="10.56"/>
    <x v="0"/>
    <n v="0"/>
    <n v="4.7519999999999998"/>
  </r>
  <r>
    <n v="1892"/>
    <s v="CA-2011-157623"/>
    <x v="2"/>
    <x v="619"/>
    <d v="2011-03-18T00:00:00"/>
    <x v="1"/>
    <s v="DK-13225"/>
    <s v="Dean Katz"/>
    <x v="1"/>
    <s v="United States"/>
    <s v="Huntington Beach"/>
    <x v="1"/>
    <n v="92646"/>
    <x v="1"/>
    <s v="OFF-AR-10003723"/>
    <x v="1"/>
    <x v="6"/>
    <s v="Avery Hi-Liter Fluorescent Desk Style Markers"/>
    <n v="3.38"/>
    <x v="7"/>
    <n v="0"/>
    <n v="1.2505999999999999"/>
  </r>
  <r>
    <n v="1893"/>
    <s v="CA-2014-145310"/>
    <x v="3"/>
    <x v="66"/>
    <d v="2014-12-25T00:00:00"/>
    <x v="0"/>
    <s v="JP-15520"/>
    <s v="Jeremy Pistek"/>
    <x v="0"/>
    <s v="United States"/>
    <s v="Port Orange"/>
    <x v="2"/>
    <n v="32127"/>
    <x v="0"/>
    <s v="OFF-EN-10002621"/>
    <x v="1"/>
    <x v="12"/>
    <s v="Staples"/>
    <n v="7.8239999999999998"/>
    <x v="7"/>
    <n v="0.2"/>
    <n v="2.9339999999999997"/>
  </r>
  <r>
    <n v="1894"/>
    <s v="CA-2013-100083"/>
    <x v="0"/>
    <x v="390"/>
    <d v="2013-11-30T00:00:00"/>
    <x v="1"/>
    <s v="CD-11980"/>
    <s v="Carol Darley"/>
    <x v="0"/>
    <s v="United States"/>
    <s v="Medford"/>
    <x v="21"/>
    <n v="97504"/>
    <x v="1"/>
    <s v="OFF-PA-10000241"/>
    <x v="1"/>
    <x v="10"/>
    <s v="IBM Multi-Purpose Copy Paper, 8 1/2 x 11&quot;, Case"/>
    <n v="24.784000000000002"/>
    <x v="7"/>
    <n v="0.2"/>
    <n v="7.7449999999999983"/>
  </r>
  <r>
    <n v="1895"/>
    <s v="US-2014-108063"/>
    <x v="3"/>
    <x v="574"/>
    <d v="2014-12-06T00:00:00"/>
    <x v="2"/>
    <s v="AS-10090"/>
    <s v="Adam Shillingsburg"/>
    <x v="0"/>
    <s v="United States"/>
    <s v="Charlottesville"/>
    <x v="17"/>
    <n v="22901"/>
    <x v="0"/>
    <s v="OFF-AR-10001446"/>
    <x v="1"/>
    <x v="6"/>
    <s v="Newell 309"/>
    <n v="34.650000000000006"/>
    <x v="1"/>
    <n v="0"/>
    <n v="10.395"/>
  </r>
  <r>
    <n v="1896"/>
    <s v="CA-2012-109197"/>
    <x v="1"/>
    <x v="620"/>
    <d v="2013-01-04T00:00:00"/>
    <x v="1"/>
    <s v="JO-15280"/>
    <s v="Jas O'Carroll"/>
    <x v="0"/>
    <s v="United States"/>
    <s v="Missoula"/>
    <x v="37"/>
    <n v="59801"/>
    <x v="1"/>
    <s v="OFF-BI-10004632"/>
    <x v="1"/>
    <x v="8"/>
    <s v="Ibico Hi-Tech Manual Binding System"/>
    <n v="487.98400000000004"/>
    <x v="0"/>
    <n v="0.2"/>
    <n v="152.49499999999998"/>
  </r>
  <r>
    <n v="1897"/>
    <s v="CA-2014-141789"/>
    <x v="3"/>
    <x v="621"/>
    <d v="2014-10-07T00:00:00"/>
    <x v="2"/>
    <s v="AC-10450"/>
    <s v="Amy Cox"/>
    <x v="0"/>
    <s v="United States"/>
    <s v="Minneapolis"/>
    <x v="11"/>
    <n v="55407"/>
    <x v="2"/>
    <s v="OFF-BI-10001359"/>
    <x v="1"/>
    <x v="8"/>
    <s v="GBC DocuBind TL300 Electric Binding System"/>
    <n v="1793.98"/>
    <x v="0"/>
    <n v="0"/>
    <n v="843.17059999999992"/>
  </r>
  <r>
    <n v="1898"/>
    <s v="CA-2011-169775"/>
    <x v="2"/>
    <x v="550"/>
    <d v="2011-09-02T00:00:00"/>
    <x v="0"/>
    <s v="RA-19945"/>
    <s v="Ryan Akin"/>
    <x v="0"/>
    <s v="United States"/>
    <s v="Miami"/>
    <x v="2"/>
    <n v="33178"/>
    <x v="0"/>
    <s v="OFF-EN-10001749"/>
    <x v="1"/>
    <x v="12"/>
    <s v="Jiffy Padded Mailers with Self-Seal Closure"/>
    <n v="29.808"/>
    <x v="0"/>
    <n v="0.2"/>
    <n v="10.805399999999997"/>
  </r>
  <r>
    <n v="1899"/>
    <s v="CA-2011-169775"/>
    <x v="2"/>
    <x v="550"/>
    <d v="2011-09-02T00:00:00"/>
    <x v="0"/>
    <s v="RA-19945"/>
    <s v="Ryan Akin"/>
    <x v="0"/>
    <s v="United States"/>
    <s v="Miami"/>
    <x v="2"/>
    <n v="33178"/>
    <x v="0"/>
    <s v="OFF-BI-10004390"/>
    <x v="1"/>
    <x v="8"/>
    <s v="GBC DocuBind 200 Manual Binding Machine"/>
    <n v="505.1760000000001"/>
    <x v="4"/>
    <n v="0.7"/>
    <n v="-336.78399999999988"/>
  </r>
  <r>
    <n v="1900"/>
    <s v="CA-2011-169775"/>
    <x v="2"/>
    <x v="550"/>
    <d v="2011-09-02T00:00:00"/>
    <x v="0"/>
    <s v="RA-19945"/>
    <s v="Ryan Akin"/>
    <x v="0"/>
    <s v="United States"/>
    <s v="Miami"/>
    <x v="2"/>
    <n v="33178"/>
    <x v="0"/>
    <s v="FUR-TA-10001857"/>
    <x v="0"/>
    <x v="3"/>
    <s v="Balt Solid Wood Rectangular Table"/>
    <n v="174.05850000000001"/>
    <x v="1"/>
    <n v="0.45"/>
    <n v="-110.76450000000001"/>
  </r>
  <r>
    <n v="1901"/>
    <s v="CA-2013-140543"/>
    <x v="0"/>
    <x v="622"/>
    <d v="2013-07-04T00:00:00"/>
    <x v="0"/>
    <s v="Co-12640"/>
    <s v="Corey-Lock"/>
    <x v="0"/>
    <s v="United States"/>
    <s v="Florence"/>
    <x v="20"/>
    <n v="29501"/>
    <x v="0"/>
    <s v="OFF-ST-10000563"/>
    <x v="1"/>
    <x v="4"/>
    <s v="Fellowes Bankers Box Stor/Drawer Steel Plus"/>
    <n v="191.88"/>
    <x v="5"/>
    <n v="0"/>
    <n v="19.188000000000002"/>
  </r>
  <r>
    <n v="1902"/>
    <s v="CA-2013-151141"/>
    <x v="0"/>
    <x v="623"/>
    <d v="2013-08-24T00:00:00"/>
    <x v="2"/>
    <s v="DW-13480"/>
    <s v="Dianna Wilson"/>
    <x v="2"/>
    <s v="United States"/>
    <s v="Detroit"/>
    <x v="12"/>
    <n v="48205"/>
    <x v="2"/>
    <s v="TEC-PH-10004924"/>
    <x v="2"/>
    <x v="7"/>
    <s v="SKILCRAFT Telephone Shoulder Rest, 2&quot; x 6.5&quot; x 2.5&quot;, Black"/>
    <n v="14.78"/>
    <x v="0"/>
    <n v="0"/>
    <n v="3.9906000000000006"/>
  </r>
  <r>
    <n v="1903"/>
    <s v="CA-2014-167094"/>
    <x v="3"/>
    <x v="208"/>
    <d v="2014-10-23T00:00:00"/>
    <x v="2"/>
    <s v="DK-12835"/>
    <s v="Damala Kotsonis"/>
    <x v="1"/>
    <s v="United States"/>
    <s v="Springfield"/>
    <x v="21"/>
    <n v="97477"/>
    <x v="1"/>
    <s v="OFF-PA-10003953"/>
    <x v="1"/>
    <x v="10"/>
    <s v="Xerox 218"/>
    <n v="5.1840000000000011"/>
    <x v="7"/>
    <n v="0.2"/>
    <n v="1.8144"/>
  </r>
  <r>
    <n v="1904"/>
    <s v="CA-2014-167094"/>
    <x v="3"/>
    <x v="208"/>
    <d v="2014-10-23T00:00:00"/>
    <x v="2"/>
    <s v="DK-12835"/>
    <s v="Damala Kotsonis"/>
    <x v="1"/>
    <s v="United States"/>
    <s v="Springfield"/>
    <x v="21"/>
    <n v="97477"/>
    <x v="1"/>
    <s v="FUR-CH-10000155"/>
    <x v="0"/>
    <x v="1"/>
    <s v="Global Comet Stacking Armless Chair"/>
    <n v="478.48"/>
    <x v="0"/>
    <n v="0.2"/>
    <n v="47.848000000000013"/>
  </r>
  <r>
    <n v="1905"/>
    <s v="CA-2014-167094"/>
    <x v="3"/>
    <x v="208"/>
    <d v="2014-10-23T00:00:00"/>
    <x v="2"/>
    <s v="DK-12835"/>
    <s v="Damala Kotsonis"/>
    <x v="1"/>
    <s v="United States"/>
    <s v="Springfield"/>
    <x v="21"/>
    <n v="97477"/>
    <x v="1"/>
    <s v="TEC-AC-10003116"/>
    <x v="2"/>
    <x v="11"/>
    <s v="Memorex Froggy Flash Drive 8 GB"/>
    <n v="28.400000000000002"/>
    <x v="0"/>
    <n v="0.2"/>
    <n v="6.7449999999999983"/>
  </r>
  <r>
    <n v="1906"/>
    <s v="CA-2014-154410"/>
    <x v="3"/>
    <x v="208"/>
    <d v="2014-10-25T00:00:00"/>
    <x v="2"/>
    <s v="MD-17860"/>
    <s v="Michael Dominguez"/>
    <x v="1"/>
    <s v="United States"/>
    <s v="Indianapolis"/>
    <x v="14"/>
    <n v="46203"/>
    <x v="2"/>
    <s v="OFF-ST-10002743"/>
    <x v="1"/>
    <x v="4"/>
    <s v="SAFCO Boltless Steel Shelving"/>
    <n v="909.12"/>
    <x v="8"/>
    <n v="0"/>
    <n v="9.091199999999958"/>
  </r>
  <r>
    <n v="1907"/>
    <s v="US-2013-150567"/>
    <x v="0"/>
    <x v="624"/>
    <d v="2013-05-22T00:00:00"/>
    <x v="1"/>
    <s v="RP-19855"/>
    <s v="Roy Phan"/>
    <x v="1"/>
    <s v="United States"/>
    <s v="Apopka"/>
    <x v="2"/>
    <n v="32712"/>
    <x v="0"/>
    <s v="OFF-BI-10001757"/>
    <x v="1"/>
    <x v="8"/>
    <s v="Pressboard Hanging Data Binders for Unburst Sheets"/>
    <n v="2.9520000000000004"/>
    <x v="0"/>
    <n v="0.7"/>
    <n v="-2.1648000000000005"/>
  </r>
  <r>
    <n v="1908"/>
    <s v="US-2013-150567"/>
    <x v="0"/>
    <x v="624"/>
    <d v="2013-05-22T00:00:00"/>
    <x v="1"/>
    <s v="RP-19855"/>
    <s v="Roy Phan"/>
    <x v="1"/>
    <s v="United States"/>
    <s v="Apopka"/>
    <x v="2"/>
    <n v="32712"/>
    <x v="0"/>
    <s v="OFF-BI-10000069"/>
    <x v="1"/>
    <x v="8"/>
    <s v="GBC Prepunched Paper, 19-Hole, for Binding Systems, 24-lb"/>
    <n v="27.018000000000008"/>
    <x v="5"/>
    <n v="0.7"/>
    <n v="-21.61440000000001"/>
  </r>
  <r>
    <n v="1909"/>
    <s v="CA-2012-157959"/>
    <x v="1"/>
    <x v="302"/>
    <d v="2012-02-04T00:00:00"/>
    <x v="2"/>
    <s v="RW-19540"/>
    <s v="Rick Wilson"/>
    <x v="1"/>
    <s v="United States"/>
    <s v="Los Angeles"/>
    <x v="1"/>
    <n v="90008"/>
    <x v="1"/>
    <s v="FUR-FU-10004093"/>
    <x v="0"/>
    <x v="5"/>
    <s v="Hand-Finished Solid Wood Document Frame"/>
    <n v="136.91999999999999"/>
    <x v="4"/>
    <n v="0"/>
    <n v="41.075999999999993"/>
  </r>
  <r>
    <n v="1910"/>
    <s v="CA-2014-105886"/>
    <x v="3"/>
    <x v="404"/>
    <d v="2014-12-24T00:00:00"/>
    <x v="1"/>
    <s v="DB-13660"/>
    <s v="Duane Benoit"/>
    <x v="0"/>
    <s v="United States"/>
    <s v="Oceanside"/>
    <x v="15"/>
    <n v="11572"/>
    <x v="3"/>
    <s v="FUR-FU-10001037"/>
    <x v="0"/>
    <x v="5"/>
    <s v="DAX Charcoal/Nickel-Tone Document Frame, 5 x 7"/>
    <n v="18.96"/>
    <x v="0"/>
    <n v="0"/>
    <n v="8.532"/>
  </r>
  <r>
    <n v="1911"/>
    <s v="CA-2013-105963"/>
    <x v="0"/>
    <x v="625"/>
    <d v="2013-11-23T00:00:00"/>
    <x v="1"/>
    <s v="SC-20770"/>
    <s v="Stewart Carmichael"/>
    <x v="1"/>
    <s v="United States"/>
    <s v="Los Angeles"/>
    <x v="1"/>
    <n v="90008"/>
    <x v="1"/>
    <s v="TEC-AC-10003832"/>
    <x v="2"/>
    <x v="11"/>
    <s v="Imation 16GB Mini TravelDrive USB 2.0 Flash Drive"/>
    <n v="99.390000000000015"/>
    <x v="1"/>
    <n v="0"/>
    <n v="40.749900000000004"/>
  </r>
  <r>
    <n v="1912"/>
    <s v="CA-2014-121503"/>
    <x v="3"/>
    <x v="445"/>
    <d v="2014-07-07T00:00:00"/>
    <x v="0"/>
    <s v="FH-14275"/>
    <s v="Frank Hawley"/>
    <x v="1"/>
    <s v="United States"/>
    <s v="Houston"/>
    <x v="5"/>
    <n v="77041"/>
    <x v="2"/>
    <s v="OFF-PA-10001878"/>
    <x v="1"/>
    <x v="10"/>
    <s v="Xerox 1891"/>
    <n v="273.89600000000002"/>
    <x v="3"/>
    <n v="0.2"/>
    <n v="92.43989999999998"/>
  </r>
  <r>
    <n v="1913"/>
    <s v="CA-2014-121503"/>
    <x v="3"/>
    <x v="445"/>
    <d v="2014-07-07T00:00:00"/>
    <x v="0"/>
    <s v="FH-14275"/>
    <s v="Frank Hawley"/>
    <x v="1"/>
    <s v="United States"/>
    <s v="Houston"/>
    <x v="5"/>
    <n v="77041"/>
    <x v="2"/>
    <s v="TEC-MA-10003674"/>
    <x v="2"/>
    <x v="15"/>
    <s v="Hewlett-Packard Deskjet 5550 Printer"/>
    <n v="597.13200000000006"/>
    <x v="1"/>
    <n v="0.4"/>
    <n v="49.760999999999967"/>
  </r>
  <r>
    <n v="1914"/>
    <s v="CA-2011-103366"/>
    <x v="2"/>
    <x v="626"/>
    <d v="2011-01-18T00:00:00"/>
    <x v="2"/>
    <s v="EH-13990"/>
    <s v="Erica Hackney"/>
    <x v="0"/>
    <s v="United States"/>
    <s v="Roswell"/>
    <x v="32"/>
    <n v="30076"/>
    <x v="0"/>
    <s v="TEC-AC-10003628"/>
    <x v="2"/>
    <x v="11"/>
    <s v="Logitech 910-002974 M325 Wireless Mouse for Web Scrolling"/>
    <n v="149.94999999999999"/>
    <x v="2"/>
    <n v="0"/>
    <n v="65.978000000000009"/>
  </r>
  <r>
    <n v="1915"/>
    <s v="CA-2014-124597"/>
    <x v="3"/>
    <x v="504"/>
    <d v="2014-05-06T00:00:00"/>
    <x v="1"/>
    <s v="AS-10630"/>
    <s v="Ann Steele"/>
    <x v="2"/>
    <s v="United States"/>
    <s v="Boynton Beach"/>
    <x v="2"/>
    <n v="33437"/>
    <x v="0"/>
    <s v="OFF-LA-10003190"/>
    <x v="1"/>
    <x v="2"/>
    <s v="Avery 474"/>
    <n v="4.6079999999999997"/>
    <x v="0"/>
    <n v="0.2"/>
    <n v="1.6704000000000001"/>
  </r>
  <r>
    <n v="1916"/>
    <s v="CA-2014-124597"/>
    <x v="3"/>
    <x v="504"/>
    <d v="2014-05-06T00:00:00"/>
    <x v="1"/>
    <s v="AS-10630"/>
    <s v="Ann Steele"/>
    <x v="2"/>
    <s v="United States"/>
    <s v="Boynton Beach"/>
    <x v="2"/>
    <n v="33437"/>
    <x v="0"/>
    <s v="OFF-AR-10002280"/>
    <x v="1"/>
    <x v="6"/>
    <s v="Staples"/>
    <n v="15.528"/>
    <x v="1"/>
    <n v="0.2"/>
    <n v="4.8524999999999991"/>
  </r>
  <r>
    <n v="1917"/>
    <s v="CA-2014-124597"/>
    <x v="3"/>
    <x v="504"/>
    <d v="2014-05-06T00:00:00"/>
    <x v="1"/>
    <s v="AS-10630"/>
    <s v="Ann Steele"/>
    <x v="2"/>
    <s v="United States"/>
    <s v="Boynton Beach"/>
    <x v="2"/>
    <n v="33437"/>
    <x v="0"/>
    <s v="OFF-LA-10001569"/>
    <x v="1"/>
    <x v="2"/>
    <s v="Avery 499"/>
    <n v="11.952000000000002"/>
    <x v="1"/>
    <n v="0.2"/>
    <n v="3.8843999999999994"/>
  </r>
  <r>
    <n v="1918"/>
    <s v="CA-2012-105634"/>
    <x v="1"/>
    <x v="627"/>
    <d v="2012-11-14T00:00:00"/>
    <x v="1"/>
    <s v="HA-14905"/>
    <s v="Helen Abelman"/>
    <x v="0"/>
    <s v="United States"/>
    <s v="Franklin"/>
    <x v="31"/>
    <n v="2038"/>
    <x v="3"/>
    <s v="OFF-AR-10001573"/>
    <x v="1"/>
    <x v="6"/>
    <s v="American Pencil"/>
    <n v="11.65"/>
    <x v="2"/>
    <n v="0"/>
    <n v="3.3784999999999989"/>
  </r>
  <r>
    <n v="1919"/>
    <s v="CA-2012-123673"/>
    <x v="1"/>
    <x v="628"/>
    <d v="2012-11-01T00:00:00"/>
    <x v="0"/>
    <s v="CH-12070"/>
    <s v="Cathy Hwang"/>
    <x v="2"/>
    <s v="United States"/>
    <s v="Detroit"/>
    <x v="12"/>
    <n v="48227"/>
    <x v="2"/>
    <s v="TEC-PH-10001809"/>
    <x v="2"/>
    <x v="7"/>
    <s v="Panasonic KX T7736-B Digital phone"/>
    <n v="299.89999999999998"/>
    <x v="0"/>
    <n v="0"/>
    <n v="74.974999999999994"/>
  </r>
  <r>
    <n v="1920"/>
    <s v="US-2014-111423"/>
    <x v="3"/>
    <x v="629"/>
    <d v="2014-08-20T00:00:00"/>
    <x v="2"/>
    <s v="EH-13765"/>
    <s v="Edward Hooks"/>
    <x v="1"/>
    <s v="United States"/>
    <s v="Watertown"/>
    <x v="15"/>
    <n v="13601"/>
    <x v="3"/>
    <s v="OFF-BI-10003091"/>
    <x v="1"/>
    <x v="8"/>
    <s v="GBC DocuBind TL200 Manual Binding Machine"/>
    <n v="895.92"/>
    <x v="2"/>
    <n v="0.2"/>
    <n v="302.37299999999993"/>
  </r>
  <r>
    <n v="1921"/>
    <s v="US-2014-111423"/>
    <x v="3"/>
    <x v="629"/>
    <d v="2014-08-20T00:00:00"/>
    <x v="2"/>
    <s v="EH-13765"/>
    <s v="Edward Hooks"/>
    <x v="1"/>
    <s v="United States"/>
    <s v="Watertown"/>
    <x v="15"/>
    <n v="13601"/>
    <x v="3"/>
    <s v="FUR-CH-10003981"/>
    <x v="0"/>
    <x v="1"/>
    <s v="Global Commerce Series Low-Back Swivel/Tilt Chairs"/>
    <n v="462.56400000000002"/>
    <x v="0"/>
    <n v="0.1"/>
    <n v="97.652399999999943"/>
  </r>
  <r>
    <n v="1922"/>
    <s v="CA-2012-125178"/>
    <x v="1"/>
    <x v="292"/>
    <d v="2012-10-09T00:00:00"/>
    <x v="1"/>
    <s v="MZ-17515"/>
    <s v="Mary Zewe"/>
    <x v="1"/>
    <s v="United States"/>
    <s v="Reading"/>
    <x v="9"/>
    <n v="19601"/>
    <x v="3"/>
    <s v="OFF-ST-10002562"/>
    <x v="1"/>
    <x v="4"/>
    <s v="Staples"/>
    <n v="15.008000000000003"/>
    <x v="0"/>
    <n v="0.2"/>
    <n v="1.5007999999999999"/>
  </r>
  <r>
    <n v="1923"/>
    <s v="CA-2013-156685"/>
    <x v="0"/>
    <x v="630"/>
    <d v="2013-07-11T00:00:00"/>
    <x v="0"/>
    <s v="SC-20230"/>
    <s v="Scot Coram"/>
    <x v="1"/>
    <s v="United States"/>
    <s v="Arlington"/>
    <x v="5"/>
    <n v="76017"/>
    <x v="2"/>
    <s v="TEC-PH-10004345"/>
    <x v="2"/>
    <x v="7"/>
    <s v="Cisco SPA 502G IP Phone"/>
    <n v="863.6400000000001"/>
    <x v="6"/>
    <n v="0.2"/>
    <n v="107.95499999999998"/>
  </r>
  <r>
    <n v="1924"/>
    <s v="CA-2013-156685"/>
    <x v="0"/>
    <x v="630"/>
    <d v="2013-07-11T00:00:00"/>
    <x v="0"/>
    <s v="SC-20230"/>
    <s v="Scot Coram"/>
    <x v="1"/>
    <s v="United States"/>
    <s v="Arlington"/>
    <x v="5"/>
    <n v="76017"/>
    <x v="2"/>
    <s v="OFF-AR-10000588"/>
    <x v="1"/>
    <x v="6"/>
    <s v="Newell 345"/>
    <n v="47.616"/>
    <x v="1"/>
    <n v="0.2"/>
    <n v="3.571200000000001"/>
  </r>
  <r>
    <n v="1925"/>
    <s v="CA-2014-126865"/>
    <x v="3"/>
    <x v="256"/>
    <d v="2014-12-08T00:00:00"/>
    <x v="0"/>
    <s v="NP-18325"/>
    <s v="Naresj Patel"/>
    <x v="0"/>
    <s v="United States"/>
    <s v="San Diego"/>
    <x v="1"/>
    <n v="92024"/>
    <x v="1"/>
    <s v="OFF-PA-10003039"/>
    <x v="1"/>
    <x v="10"/>
    <s v="Xerox 1960"/>
    <n v="92.94"/>
    <x v="1"/>
    <n v="0"/>
    <n v="41.822999999999993"/>
  </r>
  <r>
    <n v="1926"/>
    <s v="CA-2014-102834"/>
    <x v="3"/>
    <x v="631"/>
    <d v="2014-03-14T00:00:00"/>
    <x v="1"/>
    <s v="LW-16990"/>
    <s v="Lindsay Williams"/>
    <x v="1"/>
    <s v="United States"/>
    <s v="San Francisco"/>
    <x v="1"/>
    <n v="94110"/>
    <x v="1"/>
    <s v="TEC-AC-10001908"/>
    <x v="2"/>
    <x v="11"/>
    <s v="Logitech Wireless Headset h800"/>
    <n v="199.98"/>
    <x v="0"/>
    <n v="0"/>
    <n v="69.992999999999995"/>
  </r>
  <r>
    <n v="1927"/>
    <s v="US-2013-139710"/>
    <x v="0"/>
    <x v="632"/>
    <d v="2013-06-16T00:00:00"/>
    <x v="1"/>
    <s v="GM-14680"/>
    <s v="Greg Matthias"/>
    <x v="0"/>
    <s v="United States"/>
    <s v="Los Angeles"/>
    <x v="1"/>
    <n v="90045"/>
    <x v="1"/>
    <s v="TEC-PH-10001198"/>
    <x v="2"/>
    <x v="7"/>
    <s v="Avaya 4621SW VoIP phone"/>
    <n v="177.48000000000002"/>
    <x v="1"/>
    <n v="0.2"/>
    <n v="19.966499999999982"/>
  </r>
  <r>
    <n v="1928"/>
    <s v="CA-2014-121538"/>
    <x v="3"/>
    <x v="354"/>
    <d v="2014-12-02T00:00:00"/>
    <x v="2"/>
    <s v="RH-19495"/>
    <s v="Rick Hansen"/>
    <x v="0"/>
    <s v="United States"/>
    <s v="Denver"/>
    <x v="22"/>
    <n v="80219"/>
    <x v="1"/>
    <s v="OFF-PA-10004071"/>
    <x v="1"/>
    <x v="10"/>
    <s v="Eaton Premium Continuous-Feed Paper, 25% Cotton, Letter Size, White, 1000 Shts/Box"/>
    <n v="88.768000000000001"/>
    <x v="0"/>
    <n v="0.2"/>
    <n v="31.068799999999996"/>
  </r>
  <r>
    <n v="1929"/>
    <s v="US-2014-101539"/>
    <x v="3"/>
    <x v="633"/>
    <d v="2014-03-19T00:00:00"/>
    <x v="0"/>
    <s v="VM-21685"/>
    <s v="Valerie Mitchum"/>
    <x v="2"/>
    <s v="United States"/>
    <s v="Seattle"/>
    <x v="4"/>
    <n v="98105"/>
    <x v="1"/>
    <s v="OFF-PA-10001972"/>
    <x v="1"/>
    <x v="10"/>
    <s v="Xerox 214"/>
    <n v="6.48"/>
    <x v="7"/>
    <n v="0"/>
    <n v="3.1104000000000003"/>
  </r>
  <r>
    <n v="1930"/>
    <s v="US-2014-101539"/>
    <x v="3"/>
    <x v="633"/>
    <d v="2014-03-19T00:00:00"/>
    <x v="0"/>
    <s v="VM-21685"/>
    <s v="Valerie Mitchum"/>
    <x v="2"/>
    <s v="United States"/>
    <s v="Seattle"/>
    <x v="4"/>
    <n v="98105"/>
    <x v="1"/>
    <s v="OFF-ST-10004180"/>
    <x v="1"/>
    <x v="4"/>
    <s v="Safco Commercial Shelving"/>
    <n v="46.51"/>
    <x v="7"/>
    <n v="0"/>
    <n v="1.8603999999999985"/>
  </r>
  <r>
    <n v="1931"/>
    <s v="US-2014-101539"/>
    <x v="3"/>
    <x v="633"/>
    <d v="2014-03-19T00:00:00"/>
    <x v="0"/>
    <s v="VM-21685"/>
    <s v="Valerie Mitchum"/>
    <x v="2"/>
    <s v="United States"/>
    <s v="Seattle"/>
    <x v="4"/>
    <n v="98105"/>
    <x v="1"/>
    <s v="TEC-PH-10004165"/>
    <x v="2"/>
    <x v="7"/>
    <s v="Mitel MiVoice 5330e IP Phone"/>
    <n v="659.97600000000011"/>
    <x v="1"/>
    <n v="0.2"/>
    <n v="49.498199999999969"/>
  </r>
  <r>
    <n v="1932"/>
    <s v="CA-2013-152121"/>
    <x v="0"/>
    <x v="581"/>
    <d v="2013-11-30T00:00:00"/>
    <x v="0"/>
    <s v="CC-12670"/>
    <s v="Craig Carreira"/>
    <x v="0"/>
    <s v="United States"/>
    <s v="Scottsdale"/>
    <x v="16"/>
    <n v="85254"/>
    <x v="1"/>
    <s v="TEC-PH-10002483"/>
    <x v="2"/>
    <x v="7"/>
    <s v="Motorola Moto X"/>
    <n v="271.99200000000002"/>
    <x v="7"/>
    <n v="0.2"/>
    <n v="23.799300000000002"/>
  </r>
  <r>
    <n v="1933"/>
    <s v="CA-2014-161200"/>
    <x v="3"/>
    <x v="634"/>
    <d v="2014-08-11T00:00:00"/>
    <x v="0"/>
    <s v="SV-20365"/>
    <s v="Seth Vernon"/>
    <x v="0"/>
    <s v="United States"/>
    <s v="Lafayette"/>
    <x v="28"/>
    <n v="70506"/>
    <x v="0"/>
    <s v="FUR-BO-10000468"/>
    <x v="0"/>
    <x v="0"/>
    <s v="O'Sullivan 2-Shelf Heavy-Duty Bookcases"/>
    <n v="145.74"/>
    <x v="1"/>
    <n v="0"/>
    <n v="23.318400000000011"/>
  </r>
  <r>
    <n v="1934"/>
    <s v="CA-2014-161200"/>
    <x v="3"/>
    <x v="634"/>
    <d v="2014-08-11T00:00:00"/>
    <x v="0"/>
    <s v="SV-20365"/>
    <s v="Seth Vernon"/>
    <x v="0"/>
    <s v="United States"/>
    <s v="Lafayette"/>
    <x v="28"/>
    <n v="70506"/>
    <x v="0"/>
    <s v="FUR-FU-10001706"/>
    <x v="0"/>
    <x v="5"/>
    <s v="Longer-Life Soft White Bulbs"/>
    <n v="15.4"/>
    <x v="2"/>
    <n v="0"/>
    <n v="7.3919999999999995"/>
  </r>
  <r>
    <n v="1935"/>
    <s v="CA-2014-101245"/>
    <x v="3"/>
    <x v="344"/>
    <d v="2014-12-04T00:00:00"/>
    <x v="1"/>
    <s v="LW-16990"/>
    <s v="Lindsay Williams"/>
    <x v="1"/>
    <s v="United States"/>
    <s v="San Francisco"/>
    <x v="1"/>
    <n v="94109"/>
    <x v="1"/>
    <s v="OFF-PA-10003129"/>
    <x v="1"/>
    <x v="10"/>
    <s v="Tops White Computer Printout Paper"/>
    <n v="244.54999999999998"/>
    <x v="2"/>
    <n v="0"/>
    <n v="114.93849999999998"/>
  </r>
  <r>
    <n v="1936"/>
    <s v="CA-2014-101245"/>
    <x v="3"/>
    <x v="344"/>
    <d v="2014-12-04T00:00:00"/>
    <x v="1"/>
    <s v="LW-16990"/>
    <s v="Lindsay Williams"/>
    <x v="1"/>
    <s v="United States"/>
    <s v="San Francisco"/>
    <x v="1"/>
    <n v="94109"/>
    <x v="1"/>
    <s v="TEC-AC-10001284"/>
    <x v="2"/>
    <x v="11"/>
    <s v="Enermax Briskie RF Wireless Keyboard and Mouse Combo"/>
    <n v="166.16"/>
    <x v="8"/>
    <n v="0"/>
    <n v="59.817599999999999"/>
  </r>
  <r>
    <n v="1937"/>
    <s v="CA-2012-141768"/>
    <x v="1"/>
    <x v="442"/>
    <d v="2012-05-27T00:00:00"/>
    <x v="0"/>
    <s v="NP-18685"/>
    <s v="Nora Pelletier"/>
    <x v="2"/>
    <s v="United States"/>
    <s v="San Francisco"/>
    <x v="1"/>
    <n v="94109"/>
    <x v="1"/>
    <s v="FUR-FU-10002268"/>
    <x v="0"/>
    <x v="5"/>
    <s v="Ultra Door Push Plate"/>
    <n v="14.73"/>
    <x v="1"/>
    <n v="0"/>
    <n v="4.8608999999999991"/>
  </r>
  <r>
    <n v="1938"/>
    <s v="CA-2013-112109"/>
    <x v="0"/>
    <x v="630"/>
    <d v="2013-07-13T00:00:00"/>
    <x v="1"/>
    <s v="JE-15715"/>
    <s v="Joe Elijah"/>
    <x v="0"/>
    <s v="United States"/>
    <s v="Broomfield"/>
    <x v="22"/>
    <n v="80020"/>
    <x v="1"/>
    <s v="OFF-BI-10002082"/>
    <x v="1"/>
    <x v="8"/>
    <s v="GBC Twin Loop Wire Binding Elements"/>
    <n v="19.968000000000004"/>
    <x v="0"/>
    <n v="0.7"/>
    <n v="-13.311999999999998"/>
  </r>
  <r>
    <n v="1939"/>
    <s v="CA-2013-112109"/>
    <x v="0"/>
    <x v="630"/>
    <d v="2013-07-13T00:00:00"/>
    <x v="1"/>
    <s v="JE-15715"/>
    <s v="Joe Elijah"/>
    <x v="0"/>
    <s v="United States"/>
    <s v="Broomfield"/>
    <x v="22"/>
    <n v="80020"/>
    <x v="1"/>
    <s v="OFF-ST-10001505"/>
    <x v="1"/>
    <x v="4"/>
    <s v="Perma STOR-ALL Hanging File Box, 13 1/8&quot;W x 12 1/4&quot;D x 10 1/2&quot;H"/>
    <n v="33.488000000000007"/>
    <x v="3"/>
    <n v="0.2"/>
    <n v="-1.2558000000000051"/>
  </r>
  <r>
    <n v="1940"/>
    <s v="CA-2013-112109"/>
    <x v="0"/>
    <x v="630"/>
    <d v="2013-07-13T00:00:00"/>
    <x v="1"/>
    <s v="JE-15715"/>
    <s v="Joe Elijah"/>
    <x v="0"/>
    <s v="United States"/>
    <s v="Broomfield"/>
    <x v="22"/>
    <n v="80020"/>
    <x v="1"/>
    <s v="OFF-BI-10001634"/>
    <x v="1"/>
    <x v="8"/>
    <s v="Wilson Jones Active Use Binders"/>
    <n v="8.7360000000000024"/>
    <x v="4"/>
    <n v="0.7"/>
    <n v="-6.1151999999999997"/>
  </r>
  <r>
    <n v="1941"/>
    <s v="CA-2013-112109"/>
    <x v="0"/>
    <x v="630"/>
    <d v="2013-07-13T00:00:00"/>
    <x v="1"/>
    <s v="JE-15715"/>
    <s v="Joe Elijah"/>
    <x v="0"/>
    <s v="United States"/>
    <s v="Broomfield"/>
    <x v="22"/>
    <n v="80020"/>
    <x v="1"/>
    <s v="FUR-CH-10004287"/>
    <x v="0"/>
    <x v="1"/>
    <s v="SAFCO Arco Folding Chair"/>
    <n v="662.88"/>
    <x v="1"/>
    <n v="0.2"/>
    <n v="74.573999999999955"/>
  </r>
  <r>
    <n v="1942"/>
    <s v="CA-2014-144064"/>
    <x v="3"/>
    <x v="635"/>
    <d v="2014-09-02T00:00:00"/>
    <x v="2"/>
    <s v="CP-12085"/>
    <s v="Cathy Prescott"/>
    <x v="1"/>
    <s v="United States"/>
    <s v="Quincy"/>
    <x v="10"/>
    <n v="62301"/>
    <x v="2"/>
    <s v="OFF-LA-10004544"/>
    <x v="1"/>
    <x v="2"/>
    <s v="Avery 505"/>
    <n v="47.360000000000007"/>
    <x v="4"/>
    <n v="0.2"/>
    <n v="17.759999999999998"/>
  </r>
  <r>
    <n v="1943"/>
    <s v="CA-2014-144064"/>
    <x v="3"/>
    <x v="635"/>
    <d v="2014-09-02T00:00:00"/>
    <x v="2"/>
    <s v="CP-12085"/>
    <s v="Cathy Prescott"/>
    <x v="1"/>
    <s v="United States"/>
    <s v="Quincy"/>
    <x v="10"/>
    <n v="62301"/>
    <x v="2"/>
    <s v="OFF-ST-10004507"/>
    <x v="1"/>
    <x v="4"/>
    <s v="Advantus Rolling Storage Box"/>
    <n v="27.439999999999998"/>
    <x v="0"/>
    <n v="0.2"/>
    <n v="2.4009999999999998"/>
  </r>
  <r>
    <n v="1944"/>
    <s v="CA-2014-144064"/>
    <x v="3"/>
    <x v="635"/>
    <d v="2014-09-02T00:00:00"/>
    <x v="2"/>
    <s v="CP-12085"/>
    <s v="Cathy Prescott"/>
    <x v="1"/>
    <s v="United States"/>
    <s v="Quincy"/>
    <x v="10"/>
    <n v="62301"/>
    <x v="2"/>
    <s v="OFF-BI-10002012"/>
    <x v="1"/>
    <x v="8"/>
    <s v="Wilson Jones Easy Flow II Sheet Lifters"/>
    <n v="3.2399999999999993"/>
    <x v="6"/>
    <n v="0.8"/>
    <n v="-5.1840000000000011"/>
  </r>
  <r>
    <n v="1945"/>
    <s v="CA-2013-108581"/>
    <x v="0"/>
    <x v="23"/>
    <d v="2013-06-27T00:00:00"/>
    <x v="1"/>
    <s v="EA-14035"/>
    <s v="Erin Ashbrook"/>
    <x v="1"/>
    <s v="United States"/>
    <s v="Carrollton"/>
    <x v="5"/>
    <n v="75007"/>
    <x v="2"/>
    <s v="TEC-AC-10001109"/>
    <x v="2"/>
    <x v="11"/>
    <s v="Logitech Trackman Marble Mouse"/>
    <n v="95.968000000000004"/>
    <x v="4"/>
    <n v="0.2"/>
    <n v="26.391200000000001"/>
  </r>
  <r>
    <n v="1946"/>
    <s v="CA-2013-108581"/>
    <x v="0"/>
    <x v="23"/>
    <d v="2013-06-27T00:00:00"/>
    <x v="1"/>
    <s v="EA-14035"/>
    <s v="Erin Ashbrook"/>
    <x v="1"/>
    <s v="United States"/>
    <s v="Carrollton"/>
    <x v="5"/>
    <n v="75007"/>
    <x v="2"/>
    <s v="OFF-PA-10000809"/>
    <x v="1"/>
    <x v="10"/>
    <s v="Xerox 206"/>
    <n v="10.368000000000002"/>
    <x v="0"/>
    <n v="0.2"/>
    <n v="3.6288"/>
  </r>
  <r>
    <n v="1947"/>
    <s v="CA-2014-157987"/>
    <x v="3"/>
    <x v="264"/>
    <d v="2014-09-07T00:00:00"/>
    <x v="1"/>
    <s v="AC-10615"/>
    <s v="Ann Chong"/>
    <x v="1"/>
    <s v="United States"/>
    <s v="New York City"/>
    <x v="15"/>
    <n v="10009"/>
    <x v="3"/>
    <s v="OFF-AR-10000658"/>
    <x v="1"/>
    <x v="6"/>
    <s v="Newell 324"/>
    <n v="23.1"/>
    <x v="0"/>
    <n v="0"/>
    <n v="6.468"/>
  </r>
  <r>
    <n v="1948"/>
    <s v="CA-2014-157987"/>
    <x v="3"/>
    <x v="264"/>
    <d v="2014-09-07T00:00:00"/>
    <x v="1"/>
    <s v="AC-10615"/>
    <s v="Ann Chong"/>
    <x v="1"/>
    <s v="United States"/>
    <s v="New York City"/>
    <x v="15"/>
    <n v="10009"/>
    <x v="3"/>
    <s v="FUR-FU-10001196"/>
    <x v="0"/>
    <x v="5"/>
    <s v="DAX Cubicle Frames - 8x10"/>
    <n v="11.54"/>
    <x v="0"/>
    <n v="0"/>
    <n v="3.4619999999999997"/>
  </r>
  <r>
    <n v="1949"/>
    <s v="CA-2014-157987"/>
    <x v="3"/>
    <x v="264"/>
    <d v="2014-09-07T00:00:00"/>
    <x v="1"/>
    <s v="AC-10615"/>
    <s v="Ann Chong"/>
    <x v="1"/>
    <s v="United States"/>
    <s v="New York City"/>
    <x v="15"/>
    <n v="10009"/>
    <x v="3"/>
    <s v="FUR-TA-10001889"/>
    <x v="0"/>
    <x v="3"/>
    <s v="Bush Advantage Collection Racetrack Conference Table"/>
    <n v="254.52599999999998"/>
    <x v="7"/>
    <n v="0.4"/>
    <n v="-93.3262"/>
  </r>
  <r>
    <n v="1950"/>
    <s v="CA-2014-157987"/>
    <x v="3"/>
    <x v="264"/>
    <d v="2014-09-07T00:00:00"/>
    <x v="1"/>
    <s v="AC-10615"/>
    <s v="Ann Chong"/>
    <x v="1"/>
    <s v="United States"/>
    <s v="New York City"/>
    <x v="15"/>
    <n v="10009"/>
    <x v="3"/>
    <s v="OFF-AP-10000358"/>
    <x v="1"/>
    <x v="9"/>
    <s v="Fellowes Basic Home/Office Series Surge Protectors"/>
    <n v="12.98"/>
    <x v="7"/>
    <n v="0"/>
    <n v="3.7641999999999989"/>
  </r>
  <r>
    <n v="1951"/>
    <s v="CA-2014-157987"/>
    <x v="3"/>
    <x v="264"/>
    <d v="2014-09-07T00:00:00"/>
    <x v="1"/>
    <s v="AC-10615"/>
    <s v="Ann Chong"/>
    <x v="1"/>
    <s v="United States"/>
    <s v="New York City"/>
    <x v="15"/>
    <n v="10009"/>
    <x v="3"/>
    <s v="OFF-BI-10004970"/>
    <x v="1"/>
    <x v="8"/>
    <s v="ACCOHIDE 3-Ring Binder, Blue, 1&quot;"/>
    <n v="26.432000000000002"/>
    <x v="8"/>
    <n v="0.2"/>
    <n v="8.9207999999999998"/>
  </r>
  <r>
    <n v="1952"/>
    <s v="CA-2014-157987"/>
    <x v="3"/>
    <x v="264"/>
    <d v="2014-09-07T00:00:00"/>
    <x v="1"/>
    <s v="AC-10615"/>
    <s v="Ann Chong"/>
    <x v="1"/>
    <s v="United States"/>
    <s v="New York City"/>
    <x v="15"/>
    <n v="10009"/>
    <x v="3"/>
    <s v="TEC-PH-10003885"/>
    <x v="2"/>
    <x v="7"/>
    <s v="Cisco SPA508G"/>
    <n v="197.96999999999997"/>
    <x v="1"/>
    <n v="0"/>
    <n v="57.41129999999999"/>
  </r>
  <r>
    <n v="1953"/>
    <s v="CA-2014-157987"/>
    <x v="3"/>
    <x v="264"/>
    <d v="2014-09-07T00:00:00"/>
    <x v="1"/>
    <s v="AC-10615"/>
    <s v="Ann Chong"/>
    <x v="1"/>
    <s v="United States"/>
    <s v="New York City"/>
    <x v="15"/>
    <n v="10009"/>
    <x v="3"/>
    <s v="OFF-LA-10001641"/>
    <x v="1"/>
    <x v="2"/>
    <s v="Avery 518"/>
    <n v="18.899999999999999"/>
    <x v="5"/>
    <n v="0"/>
    <n v="9.0719999999999992"/>
  </r>
  <r>
    <n v="1954"/>
    <s v="CA-2014-157987"/>
    <x v="3"/>
    <x v="264"/>
    <d v="2014-09-07T00:00:00"/>
    <x v="1"/>
    <s v="AC-10615"/>
    <s v="Ann Chong"/>
    <x v="1"/>
    <s v="United States"/>
    <s v="New York City"/>
    <x v="15"/>
    <n v="10009"/>
    <x v="3"/>
    <s v="FUR-CH-10003379"/>
    <x v="0"/>
    <x v="1"/>
    <s v="Global Commerce Series High-Back Swivel/Tilt Chairs"/>
    <n v="1282.4100000000001"/>
    <x v="2"/>
    <n v="0.1"/>
    <n v="213.73500000000001"/>
  </r>
  <r>
    <n v="1955"/>
    <s v="CA-2014-157987"/>
    <x v="3"/>
    <x v="264"/>
    <d v="2014-09-07T00:00:00"/>
    <x v="1"/>
    <s v="AC-10615"/>
    <s v="Ann Chong"/>
    <x v="1"/>
    <s v="United States"/>
    <s v="New York City"/>
    <x v="15"/>
    <n v="10009"/>
    <x v="3"/>
    <s v="OFF-AR-10004582"/>
    <x v="1"/>
    <x v="6"/>
    <s v="BIC Brite Liner Grip Highlighters"/>
    <n v="4.92"/>
    <x v="1"/>
    <n v="0"/>
    <n v="2.2139999999999995"/>
  </r>
  <r>
    <n v="1956"/>
    <s v="CA-2014-157987"/>
    <x v="3"/>
    <x v="264"/>
    <d v="2014-09-07T00:00:00"/>
    <x v="1"/>
    <s v="AC-10615"/>
    <s v="Ann Chong"/>
    <x v="1"/>
    <s v="United States"/>
    <s v="New York City"/>
    <x v="15"/>
    <n v="10009"/>
    <x v="3"/>
    <s v="TEC-AC-10002842"/>
    <x v="2"/>
    <x v="11"/>
    <s v="WD My Passport Ultra 2TB Portable External Hard Drive"/>
    <n v="238"/>
    <x v="0"/>
    <n v="0"/>
    <n v="38.080000000000013"/>
  </r>
  <r>
    <n v="1957"/>
    <s v="CA-2014-157987"/>
    <x v="3"/>
    <x v="264"/>
    <d v="2014-09-07T00:00:00"/>
    <x v="1"/>
    <s v="AC-10615"/>
    <s v="Ann Chong"/>
    <x v="1"/>
    <s v="United States"/>
    <s v="New York City"/>
    <x v="15"/>
    <n v="10009"/>
    <x v="3"/>
    <s v="TEC-AC-10000109"/>
    <x v="2"/>
    <x v="11"/>
    <s v="Sony Micro Vault Click 16 GB USB 2.0 Flash Drive"/>
    <n v="167.97"/>
    <x v="1"/>
    <n v="0"/>
    <n v="40.31280000000001"/>
  </r>
  <r>
    <n v="1958"/>
    <s v="CA-2014-157987"/>
    <x v="3"/>
    <x v="264"/>
    <d v="2014-09-07T00:00:00"/>
    <x v="1"/>
    <s v="AC-10615"/>
    <s v="Ann Chong"/>
    <x v="1"/>
    <s v="United States"/>
    <s v="New York City"/>
    <x v="15"/>
    <n v="10009"/>
    <x v="3"/>
    <s v="OFF-PA-10003893"/>
    <x v="1"/>
    <x v="10"/>
    <s v="Xerox 1962"/>
    <n v="17.12"/>
    <x v="4"/>
    <n v="0"/>
    <n v="7.7039999999999988"/>
  </r>
  <r>
    <n v="1959"/>
    <s v="CA-2014-110905"/>
    <x v="3"/>
    <x v="18"/>
    <d v="2014-09-16T00:00:00"/>
    <x v="0"/>
    <s v="RW-19690"/>
    <s v="Robert Waldorf"/>
    <x v="0"/>
    <s v="United States"/>
    <s v="Springfield"/>
    <x v="25"/>
    <n v="65807"/>
    <x v="2"/>
    <s v="OFF-BI-10003669"/>
    <x v="1"/>
    <x v="8"/>
    <s v="3M Organizer Strips"/>
    <n v="16.200000000000003"/>
    <x v="1"/>
    <n v="0"/>
    <n v="7.7759999999999998"/>
  </r>
  <r>
    <n v="1960"/>
    <s v="CA-2014-110905"/>
    <x v="3"/>
    <x v="18"/>
    <d v="2014-09-16T00:00:00"/>
    <x v="0"/>
    <s v="RW-19690"/>
    <s v="Robert Waldorf"/>
    <x v="0"/>
    <s v="United States"/>
    <s v="Springfield"/>
    <x v="25"/>
    <n v="65807"/>
    <x v="2"/>
    <s v="OFF-AP-10004785"/>
    <x v="1"/>
    <x v="9"/>
    <s v="Holmes Replacement Filter for HEPA Air Cleaner, Medium Room"/>
    <n v="33.99"/>
    <x v="1"/>
    <n v="0"/>
    <n v="14.615700000000004"/>
  </r>
  <r>
    <n v="1961"/>
    <s v="CA-2014-110905"/>
    <x v="3"/>
    <x v="18"/>
    <d v="2014-09-16T00:00:00"/>
    <x v="0"/>
    <s v="RW-19690"/>
    <s v="Robert Waldorf"/>
    <x v="0"/>
    <s v="United States"/>
    <s v="Springfield"/>
    <x v="25"/>
    <n v="65807"/>
    <x v="2"/>
    <s v="TEC-AC-10003023"/>
    <x v="2"/>
    <x v="11"/>
    <s v="Logitech G105 Gaming Keyboard"/>
    <n v="296.84999999999997"/>
    <x v="2"/>
    <n v="0"/>
    <n v="53.432999999999993"/>
  </r>
  <r>
    <n v="1962"/>
    <s v="CA-2014-110905"/>
    <x v="3"/>
    <x v="18"/>
    <d v="2014-09-16T00:00:00"/>
    <x v="0"/>
    <s v="RW-19690"/>
    <s v="Robert Waldorf"/>
    <x v="0"/>
    <s v="United States"/>
    <s v="Springfield"/>
    <x v="25"/>
    <n v="65807"/>
    <x v="2"/>
    <s v="TEC-AC-10002217"/>
    <x v="2"/>
    <x v="11"/>
    <s v="Imation Clip USB flash drive - 8 GB"/>
    <n v="112.80000000000001"/>
    <x v="5"/>
    <n v="0"/>
    <n v="6.7680000000000007"/>
  </r>
  <r>
    <n v="1963"/>
    <s v="CA-2014-110905"/>
    <x v="3"/>
    <x v="18"/>
    <d v="2014-09-16T00:00:00"/>
    <x v="0"/>
    <s v="RW-19690"/>
    <s v="Robert Waldorf"/>
    <x v="0"/>
    <s v="United States"/>
    <s v="Springfield"/>
    <x v="25"/>
    <n v="65807"/>
    <x v="2"/>
    <s v="OFF-BI-10002954"/>
    <x v="1"/>
    <x v="8"/>
    <s v="Newell 3-Hole Punched Plastic Slotted Magazine Holders for Binders"/>
    <n v="13.71"/>
    <x v="1"/>
    <n v="0"/>
    <n v="6.5808"/>
  </r>
  <r>
    <n v="1964"/>
    <s v="CA-2014-110905"/>
    <x v="3"/>
    <x v="18"/>
    <d v="2014-09-16T00:00:00"/>
    <x v="0"/>
    <s v="RW-19690"/>
    <s v="Robert Waldorf"/>
    <x v="0"/>
    <s v="United States"/>
    <s v="Springfield"/>
    <x v="25"/>
    <n v="65807"/>
    <x v="2"/>
    <s v="OFF-PA-10002586"/>
    <x v="1"/>
    <x v="10"/>
    <s v="Xerox 1970"/>
    <n v="24.900000000000002"/>
    <x v="2"/>
    <n v="0"/>
    <n v="11.703000000000001"/>
  </r>
  <r>
    <n v="1965"/>
    <s v="CA-2014-110905"/>
    <x v="3"/>
    <x v="18"/>
    <d v="2014-09-16T00:00:00"/>
    <x v="0"/>
    <s v="RW-19690"/>
    <s v="Robert Waldorf"/>
    <x v="0"/>
    <s v="United States"/>
    <s v="Springfield"/>
    <x v="25"/>
    <n v="65807"/>
    <x v="2"/>
    <s v="OFF-ST-10000025"/>
    <x v="1"/>
    <x v="4"/>
    <s v="Fellowes Stor/Drawer Steel Plus Storage Drawers"/>
    <n v="286.29000000000002"/>
    <x v="1"/>
    <n v="0"/>
    <n v="17.177399999999977"/>
  </r>
  <r>
    <n v="1966"/>
    <s v="CA-2014-110905"/>
    <x v="3"/>
    <x v="18"/>
    <d v="2014-09-16T00:00:00"/>
    <x v="0"/>
    <s v="RW-19690"/>
    <s v="Robert Waldorf"/>
    <x v="0"/>
    <s v="United States"/>
    <s v="Springfield"/>
    <x v="25"/>
    <n v="65807"/>
    <x v="2"/>
    <s v="OFF-AP-10003281"/>
    <x v="1"/>
    <x v="9"/>
    <s v="Acco 6 Outlet Guardian Standard Surge Suppressor"/>
    <n v="24.18"/>
    <x v="0"/>
    <n v="0"/>
    <n v="7.2539999999999978"/>
  </r>
  <r>
    <n v="1967"/>
    <s v="CA-2014-165841"/>
    <x v="3"/>
    <x v="202"/>
    <d v="2014-12-29T00:00:00"/>
    <x v="1"/>
    <s v="DB-13210"/>
    <s v="Dean Braden"/>
    <x v="0"/>
    <s v="United States"/>
    <s v="Paterson"/>
    <x v="30"/>
    <n v="7501"/>
    <x v="3"/>
    <s v="TEC-PH-10002103"/>
    <x v="2"/>
    <x v="7"/>
    <s v="Jabra SPEAK 410"/>
    <n v="281.96999999999997"/>
    <x v="1"/>
    <n v="0"/>
    <n v="78.951599999999999"/>
  </r>
  <r>
    <n v="1968"/>
    <s v="CA-2014-165841"/>
    <x v="3"/>
    <x v="202"/>
    <d v="2014-12-29T00:00:00"/>
    <x v="1"/>
    <s v="DB-13210"/>
    <s v="Dean Braden"/>
    <x v="0"/>
    <s v="United States"/>
    <s v="Paterson"/>
    <x v="30"/>
    <n v="7501"/>
    <x v="3"/>
    <s v="OFF-SU-10000898"/>
    <x v="1"/>
    <x v="14"/>
    <s v="Acme Hot Forged Carbon Steel Scissors with Nickel-Plated Handles, 3 7/8&quot; Cut, 8&quot;L"/>
    <n v="69.5"/>
    <x v="2"/>
    <n v="0"/>
    <n v="20.154999999999994"/>
  </r>
  <r>
    <n v="1969"/>
    <s v="CA-2014-165841"/>
    <x v="3"/>
    <x v="202"/>
    <d v="2014-12-29T00:00:00"/>
    <x v="1"/>
    <s v="DB-13210"/>
    <s v="Dean Braden"/>
    <x v="0"/>
    <s v="United States"/>
    <s v="Paterson"/>
    <x v="30"/>
    <n v="7501"/>
    <x v="3"/>
    <s v="OFF-PA-10001144"/>
    <x v="1"/>
    <x v="10"/>
    <s v="Xerox 1913"/>
    <n v="166.44"/>
    <x v="1"/>
    <n v="0"/>
    <n v="79.891199999999998"/>
  </r>
  <r>
    <n v="1970"/>
    <s v="CA-2014-117485"/>
    <x v="3"/>
    <x v="397"/>
    <d v="2014-09-30T00:00:00"/>
    <x v="1"/>
    <s v="BD-11320"/>
    <s v="Bill Donatelli"/>
    <x v="0"/>
    <s v="United States"/>
    <s v="Tulsa"/>
    <x v="26"/>
    <n v="74133"/>
    <x v="2"/>
    <s v="TEC-AC-10004659"/>
    <x v="2"/>
    <x v="11"/>
    <s v="Imation Secure+ Hardware Encrypted USB 2.0 Flash Drive; 16GB"/>
    <n v="291.95999999999998"/>
    <x v="4"/>
    <n v="0"/>
    <n v="102.18599999999998"/>
  </r>
  <r>
    <n v="1971"/>
    <s v="CA-2014-140242"/>
    <x v="3"/>
    <x v="636"/>
    <d v="2014-05-12T00:00:00"/>
    <x v="1"/>
    <s v="ML-17755"/>
    <s v="Max Ludwig"/>
    <x v="2"/>
    <s v="United States"/>
    <s v="Chicago"/>
    <x v="10"/>
    <n v="60623"/>
    <x v="2"/>
    <s v="OFF-AR-10004752"/>
    <x v="1"/>
    <x v="6"/>
    <s v="Blackstonian Pencils"/>
    <n v="6.4080000000000004"/>
    <x v="1"/>
    <n v="0.2"/>
    <n v="0.64079999999999981"/>
  </r>
  <r>
    <n v="1972"/>
    <s v="CA-2014-140242"/>
    <x v="3"/>
    <x v="636"/>
    <d v="2014-05-12T00:00:00"/>
    <x v="1"/>
    <s v="ML-17755"/>
    <s v="Max Ludwig"/>
    <x v="2"/>
    <s v="United States"/>
    <s v="Chicago"/>
    <x v="10"/>
    <n v="60623"/>
    <x v="2"/>
    <s v="TEC-AC-10004659"/>
    <x v="2"/>
    <x v="11"/>
    <s v="Imation Secure+ Hardware Encrypted USB 2.0 Flash Drive; 16GB"/>
    <n v="408.74399999999997"/>
    <x v="3"/>
    <n v="0.2"/>
    <n v="76.639499999999984"/>
  </r>
  <r>
    <n v="1973"/>
    <s v="CA-2011-148950"/>
    <x v="2"/>
    <x v="637"/>
    <d v="2011-12-19T00:00:00"/>
    <x v="1"/>
    <s v="JD-16015"/>
    <s v="Joy Daniels"/>
    <x v="0"/>
    <s v="United States"/>
    <s v="Chicago"/>
    <x v="10"/>
    <n v="60610"/>
    <x v="2"/>
    <s v="OFF-BI-10001249"/>
    <x v="1"/>
    <x v="8"/>
    <s v="Avery Heavy-Duty EZD View Binder with Locking Rings"/>
    <n v="5.1039999999999992"/>
    <x v="4"/>
    <n v="0.8"/>
    <n v="-8.6768000000000018"/>
  </r>
  <r>
    <n v="1974"/>
    <s v="CA-2011-148950"/>
    <x v="2"/>
    <x v="637"/>
    <d v="2011-12-19T00:00:00"/>
    <x v="1"/>
    <s v="JD-16015"/>
    <s v="Joy Daniels"/>
    <x v="0"/>
    <s v="United States"/>
    <s v="Chicago"/>
    <x v="10"/>
    <n v="60610"/>
    <x v="2"/>
    <s v="OFF-FA-10003059"/>
    <x v="1"/>
    <x v="13"/>
    <s v="Assorted Color Push Pins"/>
    <n v="2.8960000000000004"/>
    <x v="0"/>
    <n v="0.2"/>
    <n v="0.4705999999999998"/>
  </r>
  <r>
    <n v="1975"/>
    <s v="CA-2011-148950"/>
    <x v="2"/>
    <x v="637"/>
    <d v="2011-12-19T00:00:00"/>
    <x v="1"/>
    <s v="JD-16015"/>
    <s v="Joy Daniels"/>
    <x v="0"/>
    <s v="United States"/>
    <s v="Chicago"/>
    <x v="10"/>
    <n v="60610"/>
    <x v="2"/>
    <s v="TEC-AC-10002718"/>
    <x v="2"/>
    <x v="11"/>
    <s v="Belkin Standard 104 key USB Keyboard"/>
    <n v="35.016000000000005"/>
    <x v="1"/>
    <n v="0.2"/>
    <n v="-2.188500000000003"/>
  </r>
  <r>
    <n v="1976"/>
    <s v="CA-2011-110408"/>
    <x v="2"/>
    <x v="638"/>
    <d v="2011-10-20T00:00:00"/>
    <x v="0"/>
    <s v="AS-10225"/>
    <s v="Alan Schoenberger"/>
    <x v="1"/>
    <s v="United States"/>
    <s v="Montgomery"/>
    <x v="19"/>
    <n v="36116"/>
    <x v="0"/>
    <s v="OFF-ST-10001522"/>
    <x v="1"/>
    <x v="4"/>
    <s v="Gould Plastics 18-Pocket Panel Bin, 34w x 5-1/4d x 20-1/2h"/>
    <n v="275.96999999999997"/>
    <x v="1"/>
    <n v="0"/>
    <n v="11.038799999999981"/>
  </r>
  <r>
    <n v="1977"/>
    <s v="CA-2011-110408"/>
    <x v="2"/>
    <x v="638"/>
    <d v="2011-10-20T00:00:00"/>
    <x v="0"/>
    <s v="AS-10225"/>
    <s v="Alan Schoenberger"/>
    <x v="1"/>
    <s v="United States"/>
    <s v="Montgomery"/>
    <x v="19"/>
    <n v="36116"/>
    <x v="0"/>
    <s v="TEC-PH-10002352"/>
    <x v="2"/>
    <x v="7"/>
    <s v="Avaya IP Phone 1140E VoIP phone"/>
    <n v="1394.95"/>
    <x v="2"/>
    <n v="0"/>
    <n v="362.68699999999995"/>
  </r>
  <r>
    <n v="1978"/>
    <s v="CA-2011-110408"/>
    <x v="2"/>
    <x v="638"/>
    <d v="2011-10-20T00:00:00"/>
    <x v="0"/>
    <s v="AS-10225"/>
    <s v="Alan Schoenberger"/>
    <x v="1"/>
    <s v="United States"/>
    <s v="Montgomery"/>
    <x v="19"/>
    <n v="36116"/>
    <x v="0"/>
    <s v="FUR-CH-10003774"/>
    <x v="0"/>
    <x v="1"/>
    <s v="Global Wood Trimmed Manager's Task Chair, Khaki"/>
    <n v="545.88"/>
    <x v="5"/>
    <n v="0"/>
    <n v="70.964399999999983"/>
  </r>
  <r>
    <n v="1979"/>
    <s v="CA-2012-109939"/>
    <x v="1"/>
    <x v="412"/>
    <d v="2012-05-12T00:00:00"/>
    <x v="1"/>
    <s v="AA-10375"/>
    <s v="Allen Armold"/>
    <x v="0"/>
    <s v="United States"/>
    <s v="Salem"/>
    <x v="21"/>
    <n v="97301"/>
    <x v="1"/>
    <s v="OFF-AR-10000127"/>
    <x v="1"/>
    <x v="6"/>
    <s v="Newell 321"/>
    <n v="5.2480000000000002"/>
    <x v="0"/>
    <n v="0.2"/>
    <n v="0.59039999999999915"/>
  </r>
  <r>
    <n v="1980"/>
    <s v="CA-2013-112669"/>
    <x v="0"/>
    <x v="167"/>
    <d v="2013-04-15T00:00:00"/>
    <x v="3"/>
    <s v="KT-16465"/>
    <s v="Kean Takahito"/>
    <x v="0"/>
    <s v="United States"/>
    <s v="Glendale"/>
    <x v="16"/>
    <n v="85301"/>
    <x v="1"/>
    <s v="FUR-CH-10004086"/>
    <x v="0"/>
    <x v="1"/>
    <s v="Hon 4070 Series Pagoda Armless Upholstered Stacking Chairs"/>
    <n v="933.53600000000006"/>
    <x v="4"/>
    <n v="0.2"/>
    <n v="105.02279999999996"/>
  </r>
  <r>
    <n v="1981"/>
    <s v="CA-2013-112669"/>
    <x v="0"/>
    <x v="167"/>
    <d v="2013-04-15T00:00:00"/>
    <x v="3"/>
    <s v="KT-16465"/>
    <s v="Kean Takahito"/>
    <x v="0"/>
    <s v="United States"/>
    <s v="Glendale"/>
    <x v="16"/>
    <n v="85301"/>
    <x v="1"/>
    <s v="OFF-ST-10001228"/>
    <x v="1"/>
    <x v="4"/>
    <s v="Fellowes Personal Hanging Folder Files, Navy"/>
    <n v="42.975999999999999"/>
    <x v="4"/>
    <n v="0.2"/>
    <n v="4.2976000000000028"/>
  </r>
  <r>
    <n v="1982"/>
    <s v="CA-2012-119592"/>
    <x v="1"/>
    <x v="639"/>
    <d v="2012-12-16T00:00:00"/>
    <x v="0"/>
    <s v="MM-18280"/>
    <s v="Muhammed MacIntyre"/>
    <x v="1"/>
    <s v="United States"/>
    <s v="Columbus"/>
    <x v="32"/>
    <n v="31907"/>
    <x v="0"/>
    <s v="OFF-BI-10004187"/>
    <x v="1"/>
    <x v="8"/>
    <s v="Staples"/>
    <n v="3.76"/>
    <x v="0"/>
    <n v="0"/>
    <n v="1.8047999999999997"/>
  </r>
  <r>
    <n v="1983"/>
    <s v="CA-2011-122749"/>
    <x v="2"/>
    <x v="640"/>
    <d v="2011-12-09T00:00:00"/>
    <x v="1"/>
    <s v="NG-18430"/>
    <s v="Nathan Gelder"/>
    <x v="0"/>
    <s v="United States"/>
    <s v="Oklahoma City"/>
    <x v="26"/>
    <n v="73120"/>
    <x v="2"/>
    <s v="TEC-PH-10003811"/>
    <x v="2"/>
    <x v="7"/>
    <s v="Jabra Supreme Plus Driver Edition Headset"/>
    <n v="479.96"/>
    <x v="4"/>
    <n v="0"/>
    <n v="134.3888"/>
  </r>
  <r>
    <n v="1984"/>
    <s v="CA-2011-164721"/>
    <x v="2"/>
    <x v="641"/>
    <d v="2011-11-27T00:00:00"/>
    <x v="0"/>
    <s v="LW-16825"/>
    <s v="Laurel Workman"/>
    <x v="1"/>
    <s v="United States"/>
    <s v="Brentwood"/>
    <x v="1"/>
    <n v="94513"/>
    <x v="1"/>
    <s v="OFF-AP-10000240"/>
    <x v="1"/>
    <x v="9"/>
    <s v="Belkin F9G930V10-GRY 9 Outlet Surge"/>
    <n v="320.88"/>
    <x v="5"/>
    <n v="0"/>
    <n v="93.055199999999957"/>
  </r>
  <r>
    <n v="1985"/>
    <s v="CA-2011-164721"/>
    <x v="2"/>
    <x v="641"/>
    <d v="2011-11-27T00:00:00"/>
    <x v="0"/>
    <s v="LW-16825"/>
    <s v="Laurel Workman"/>
    <x v="1"/>
    <s v="United States"/>
    <s v="Brentwood"/>
    <x v="1"/>
    <n v="94513"/>
    <x v="1"/>
    <s v="FUR-FU-10001940"/>
    <x v="0"/>
    <x v="5"/>
    <s v="Staples"/>
    <n v="23.88"/>
    <x v="1"/>
    <n v="0"/>
    <n v="10.507200000000001"/>
  </r>
  <r>
    <n v="1986"/>
    <s v="CA-2011-164721"/>
    <x v="2"/>
    <x v="641"/>
    <d v="2011-11-27T00:00:00"/>
    <x v="0"/>
    <s v="LW-16825"/>
    <s v="Laurel Workman"/>
    <x v="1"/>
    <s v="United States"/>
    <s v="Brentwood"/>
    <x v="1"/>
    <n v="94513"/>
    <x v="1"/>
    <s v="OFF-PA-10000575"/>
    <x v="1"/>
    <x v="10"/>
    <s v="Wirebound Message Books, Four 2 3/4 x 5 White Forms per Page"/>
    <n v="26.76"/>
    <x v="4"/>
    <n v="0"/>
    <n v="12.3096"/>
  </r>
  <r>
    <n v="1987"/>
    <s v="CA-2013-147417"/>
    <x v="0"/>
    <x v="197"/>
    <d v="2013-07-28T00:00:00"/>
    <x v="2"/>
    <s v="CB-12415"/>
    <s v="Christy Brittain"/>
    <x v="0"/>
    <s v="United States"/>
    <s v="Columbus"/>
    <x v="24"/>
    <n v="43229"/>
    <x v="3"/>
    <s v="TEC-CO-10001449"/>
    <x v="2"/>
    <x v="16"/>
    <s v="Hewlett Packard LaserJet 3310 Copier"/>
    <n v="1439.9759999999999"/>
    <x v="4"/>
    <n v="0.4"/>
    <n v="191.99680000000001"/>
  </r>
  <r>
    <n v="1988"/>
    <s v="CA-2012-127509"/>
    <x v="1"/>
    <x v="529"/>
    <d v="2012-11-13T00:00:00"/>
    <x v="1"/>
    <s v="AS-10090"/>
    <s v="Adam Shillingsburg"/>
    <x v="0"/>
    <s v="United States"/>
    <s v="Springfield"/>
    <x v="25"/>
    <n v="65807"/>
    <x v="2"/>
    <s v="OFF-BI-10002393"/>
    <x v="1"/>
    <x v="8"/>
    <s v="Binder Posts"/>
    <n v="17.22"/>
    <x v="1"/>
    <n v="0"/>
    <n v="7.9212000000000007"/>
  </r>
  <r>
    <n v="1989"/>
    <s v="CA-2012-127509"/>
    <x v="1"/>
    <x v="529"/>
    <d v="2012-11-13T00:00:00"/>
    <x v="1"/>
    <s v="AS-10090"/>
    <s v="Adam Shillingsburg"/>
    <x v="0"/>
    <s v="United States"/>
    <s v="Springfield"/>
    <x v="25"/>
    <n v="65807"/>
    <x v="2"/>
    <s v="FUR-TA-10002855"/>
    <x v="0"/>
    <x v="3"/>
    <s v="Bevis Round Conference Table Top &amp; Single Column Base"/>
    <n v="1024.3800000000001"/>
    <x v="3"/>
    <n v="0"/>
    <n v="215.11979999999994"/>
  </r>
  <r>
    <n v="1990"/>
    <s v="CA-2012-127509"/>
    <x v="1"/>
    <x v="529"/>
    <d v="2012-11-13T00:00:00"/>
    <x v="1"/>
    <s v="AS-10090"/>
    <s v="Adam Shillingsburg"/>
    <x v="0"/>
    <s v="United States"/>
    <s v="Springfield"/>
    <x v="25"/>
    <n v="65807"/>
    <x v="2"/>
    <s v="OFF-EN-10000781"/>
    <x v="1"/>
    <x v="12"/>
    <s v="#10- 4 1/8&quot; x 9 1/2&quot; Recycled Envelopes"/>
    <n v="26.22"/>
    <x v="1"/>
    <n v="0"/>
    <n v="12.323399999999999"/>
  </r>
  <r>
    <n v="1991"/>
    <s v="CA-2012-127509"/>
    <x v="1"/>
    <x v="529"/>
    <d v="2012-11-13T00:00:00"/>
    <x v="1"/>
    <s v="AS-10090"/>
    <s v="Adam Shillingsburg"/>
    <x v="0"/>
    <s v="United States"/>
    <s v="Springfield"/>
    <x v="25"/>
    <n v="65807"/>
    <x v="2"/>
    <s v="OFF-PA-10002160"/>
    <x v="1"/>
    <x v="10"/>
    <s v="Xerox 1978"/>
    <n v="17.34"/>
    <x v="1"/>
    <n v="0"/>
    <n v="8.4966000000000008"/>
  </r>
  <r>
    <n v="1992"/>
    <s v="CA-2014-111374"/>
    <x v="3"/>
    <x v="642"/>
    <d v="2014-03-01T00:00:00"/>
    <x v="1"/>
    <s v="CB-12415"/>
    <s v="Christy Brittain"/>
    <x v="0"/>
    <s v="United States"/>
    <s v="Philadelphia"/>
    <x v="9"/>
    <n v="19134"/>
    <x v="3"/>
    <s v="OFF-BI-10004970"/>
    <x v="1"/>
    <x v="8"/>
    <s v="ACCOHIDE 3-Ring Binder, Blue, 1&quot;"/>
    <n v="4.9560000000000004"/>
    <x v="4"/>
    <n v="0.7"/>
    <n v="-3.7995999999999981"/>
  </r>
  <r>
    <n v="1993"/>
    <s v="CA-2014-133648"/>
    <x v="3"/>
    <x v="643"/>
    <d v="2014-07-03T00:00:00"/>
    <x v="1"/>
    <s v="ML-17755"/>
    <s v="Max Ludwig"/>
    <x v="2"/>
    <s v="United States"/>
    <s v="Springfield"/>
    <x v="21"/>
    <n v="97477"/>
    <x v="1"/>
    <s v="OFF-LA-10003923"/>
    <x v="1"/>
    <x v="2"/>
    <s v="Alphabetical Labels for Top Tab Filing"/>
    <n v="71.040000000000006"/>
    <x v="5"/>
    <n v="0.2"/>
    <n v="26.640000000000004"/>
  </r>
  <r>
    <n v="1994"/>
    <s v="CA-2014-133648"/>
    <x v="3"/>
    <x v="643"/>
    <d v="2014-07-03T00:00:00"/>
    <x v="1"/>
    <s v="ML-17755"/>
    <s v="Max Ludwig"/>
    <x v="2"/>
    <s v="United States"/>
    <s v="Springfield"/>
    <x v="21"/>
    <n v="97477"/>
    <x v="1"/>
    <s v="OFF-AR-10002257"/>
    <x v="1"/>
    <x v="6"/>
    <s v="Eldon Spacemaker Box, Quick-Snap Lid, Clear"/>
    <n v="5.3440000000000003"/>
    <x v="0"/>
    <n v="0.2"/>
    <n v="0.73479999999999923"/>
  </r>
  <r>
    <n v="1995"/>
    <s v="CA-2014-133648"/>
    <x v="3"/>
    <x v="643"/>
    <d v="2014-07-03T00:00:00"/>
    <x v="1"/>
    <s v="ML-17755"/>
    <s v="Max Ludwig"/>
    <x v="2"/>
    <s v="United States"/>
    <s v="Springfield"/>
    <x v="21"/>
    <n v="97477"/>
    <x v="1"/>
    <s v="OFF-FA-10004395"/>
    <x v="1"/>
    <x v="13"/>
    <s v="Plymouth Boxed Rubber Bands by Plymouth"/>
    <n v="11.304"/>
    <x v="1"/>
    <n v="0.2"/>
    <n v="-2.1194999999999999"/>
  </r>
  <r>
    <n v="1996"/>
    <s v="US-2014-147221"/>
    <x v="3"/>
    <x v="574"/>
    <d v="2014-12-05T00:00:00"/>
    <x v="0"/>
    <s v="JS-16030"/>
    <s v="Joy Smith"/>
    <x v="0"/>
    <s v="United States"/>
    <s v="Houston"/>
    <x v="5"/>
    <n v="77036"/>
    <x v="2"/>
    <s v="OFF-AP-10002534"/>
    <x v="1"/>
    <x v="9"/>
    <s v="3.6 Cubic Foot Counter Height Office Refrigerator"/>
    <n v="294.61999999999995"/>
    <x v="2"/>
    <n v="0.8"/>
    <n v="-766.01199999999994"/>
  </r>
  <r>
    <n v="1997"/>
    <s v="US-2014-147221"/>
    <x v="3"/>
    <x v="574"/>
    <d v="2014-12-05T00:00:00"/>
    <x v="0"/>
    <s v="JS-16030"/>
    <s v="Joy Smith"/>
    <x v="0"/>
    <s v="United States"/>
    <s v="Houston"/>
    <x v="5"/>
    <n v="77036"/>
    <x v="2"/>
    <s v="FUR-FU-10004020"/>
    <x v="0"/>
    <x v="5"/>
    <s v="Advantus Panel Wall Acrylic Frame"/>
    <n v="8.7520000000000007"/>
    <x v="4"/>
    <n v="0.6"/>
    <n v="-3.719599999999998"/>
  </r>
  <r>
    <n v="1998"/>
    <s v="CA-2011-131905"/>
    <x v="2"/>
    <x v="644"/>
    <d v="2011-02-10T00:00:00"/>
    <x v="2"/>
    <s v="ND-18460"/>
    <s v="Neil Ducich"/>
    <x v="1"/>
    <s v="United States"/>
    <s v="Chesapeake"/>
    <x v="17"/>
    <n v="23320"/>
    <x v="0"/>
    <s v="OFF-LA-10002787"/>
    <x v="1"/>
    <x v="2"/>
    <s v="Avery 480"/>
    <n v="15"/>
    <x v="4"/>
    <n v="0"/>
    <n v="7.1999999999999993"/>
  </r>
  <r>
    <n v="1999"/>
    <s v="CA-2011-131905"/>
    <x v="2"/>
    <x v="644"/>
    <d v="2011-02-10T00:00:00"/>
    <x v="2"/>
    <s v="ND-18460"/>
    <s v="Neil Ducich"/>
    <x v="1"/>
    <s v="United States"/>
    <s v="Chesapeake"/>
    <x v="17"/>
    <n v="23320"/>
    <x v="0"/>
    <s v="TEC-PH-10003645"/>
    <x v="2"/>
    <x v="7"/>
    <s v="Aastra 57i VoIP phone"/>
    <n v="161.61000000000001"/>
    <x v="7"/>
    <n v="0"/>
    <n v="42.018600000000006"/>
  </r>
  <r>
    <n v="2000"/>
    <s v="CA-2011-131905"/>
    <x v="2"/>
    <x v="644"/>
    <d v="2011-02-10T00:00:00"/>
    <x v="2"/>
    <s v="ND-18460"/>
    <s v="Neil Ducich"/>
    <x v="1"/>
    <s v="United States"/>
    <s v="Chesapeake"/>
    <x v="17"/>
    <n v="23320"/>
    <x v="0"/>
    <s v="TEC-PH-10001615"/>
    <x v="2"/>
    <x v="7"/>
    <s v="AT&amp;T CL82213"/>
    <n v="144.94999999999999"/>
    <x v="2"/>
    <n v="0"/>
    <n v="42.035499999999985"/>
  </r>
  <r>
    <n v="2001"/>
    <s v="CA-2014-166128"/>
    <x v="3"/>
    <x v="645"/>
    <d v="2014-04-19T00:00:00"/>
    <x v="1"/>
    <s v="LW-17215"/>
    <s v="Luke Weiss"/>
    <x v="0"/>
    <s v="United States"/>
    <s v="Pasadena"/>
    <x v="1"/>
    <n v="91104"/>
    <x v="1"/>
    <s v="TEC-AC-10001767"/>
    <x v="2"/>
    <x v="11"/>
    <s v="SanDisk Ultra 64 GB MicroSDHC Class 10 Memory Card"/>
    <n v="199.95000000000002"/>
    <x v="2"/>
    <n v="0"/>
    <n v="21.994499999999988"/>
  </r>
  <r>
    <n v="2002"/>
    <s v="CA-2014-166128"/>
    <x v="3"/>
    <x v="645"/>
    <d v="2014-04-19T00:00:00"/>
    <x v="1"/>
    <s v="LW-17215"/>
    <s v="Luke Weiss"/>
    <x v="0"/>
    <s v="United States"/>
    <s v="Pasadena"/>
    <x v="1"/>
    <n v="91104"/>
    <x v="1"/>
    <s v="OFF-AR-10001221"/>
    <x v="1"/>
    <x v="6"/>
    <s v="Dixon Ticonderoga Erasable Colored Pencil Set, 12-Color"/>
    <n v="41.86"/>
    <x v="3"/>
    <n v="0"/>
    <n v="14.232399999999998"/>
  </r>
  <r>
    <n v="2003"/>
    <s v="CA-2014-163510"/>
    <x v="3"/>
    <x v="53"/>
    <d v="2014-12-29T00:00:00"/>
    <x v="0"/>
    <s v="JW-15955"/>
    <s v="Joni Wasserman"/>
    <x v="0"/>
    <s v="United States"/>
    <s v="Louisville"/>
    <x v="0"/>
    <n v="40214"/>
    <x v="0"/>
    <s v="OFF-ST-10000563"/>
    <x v="1"/>
    <x v="4"/>
    <s v="Fellowes Bankers Box Stor/Drawer Steel Plus"/>
    <n v="95.94"/>
    <x v="1"/>
    <n v="0"/>
    <n v="9.5940000000000012"/>
  </r>
  <r>
    <n v="2004"/>
    <s v="CA-2014-163510"/>
    <x v="3"/>
    <x v="53"/>
    <d v="2014-12-29T00:00:00"/>
    <x v="0"/>
    <s v="JW-15955"/>
    <s v="Joni Wasserman"/>
    <x v="0"/>
    <s v="United States"/>
    <s v="Louisville"/>
    <x v="0"/>
    <n v="40214"/>
    <x v="0"/>
    <s v="FUR-CH-10001146"/>
    <x v="0"/>
    <x v="1"/>
    <s v="Global Value Mid-Back Manager's Chair, Gray"/>
    <n v="304.45"/>
    <x v="2"/>
    <n v="0"/>
    <n v="76.112499999999983"/>
  </r>
  <r>
    <n v="2005"/>
    <s v="US-2014-143028"/>
    <x v="3"/>
    <x v="645"/>
    <d v="2014-04-19T00:00:00"/>
    <x v="1"/>
    <s v="SC-20050"/>
    <s v="Sample Company A"/>
    <x v="2"/>
    <s v="United States"/>
    <s v="Lubbock"/>
    <x v="5"/>
    <n v="79424"/>
    <x v="2"/>
    <s v="OFF-BI-10004738"/>
    <x v="1"/>
    <x v="8"/>
    <s v="Flexible Leather- Look Classic Collection Ring Binder"/>
    <n v="11.363999999999997"/>
    <x v="1"/>
    <n v="0.8"/>
    <n v="-17.045999999999999"/>
  </r>
  <r>
    <n v="2006"/>
    <s v="CA-2011-111150"/>
    <x v="2"/>
    <x v="520"/>
    <d v="2012-01-04T00:00:00"/>
    <x v="1"/>
    <s v="RW-19630"/>
    <s v="Rob Williams"/>
    <x v="1"/>
    <s v="United States"/>
    <s v="Columbia"/>
    <x v="25"/>
    <n v="65203"/>
    <x v="2"/>
    <s v="OFF-AR-10000034"/>
    <x v="1"/>
    <x v="6"/>
    <s v="BIC Brite Liner Grip Highlighters, Assorted, 5/Pack"/>
    <n v="29.68"/>
    <x v="3"/>
    <n v="0"/>
    <n v="11.575199999999999"/>
  </r>
  <r>
    <n v="2007"/>
    <s v="CA-2011-111150"/>
    <x v="2"/>
    <x v="520"/>
    <d v="2012-01-04T00:00:00"/>
    <x v="1"/>
    <s v="RW-19630"/>
    <s v="Rob Williams"/>
    <x v="1"/>
    <s v="United States"/>
    <s v="Columbia"/>
    <x v="25"/>
    <n v="65203"/>
    <x v="2"/>
    <s v="TEC-AC-10000290"/>
    <x v="2"/>
    <x v="11"/>
    <s v="Sabrent 4-Port USB 2.0 Hub"/>
    <n v="47.53"/>
    <x v="3"/>
    <n v="0"/>
    <n v="16.160200000000003"/>
  </r>
  <r>
    <n v="2008"/>
    <s v="CA-2014-165386"/>
    <x v="3"/>
    <x v="646"/>
    <d v="2014-08-05T00:00:00"/>
    <x v="2"/>
    <s v="CM-12190"/>
    <s v="Charlotte Melton"/>
    <x v="0"/>
    <s v="United States"/>
    <s v="Chicago"/>
    <x v="10"/>
    <n v="60623"/>
    <x v="2"/>
    <s v="FUR-BO-10003034"/>
    <x v="0"/>
    <x v="0"/>
    <s v="O'Sullivan Elevations Bookcase, Cherry Finish"/>
    <n v="183.37199999999999"/>
    <x v="0"/>
    <n v="0.3"/>
    <n v="-36.674399999999991"/>
  </r>
  <r>
    <n v="2009"/>
    <s v="CA-2011-116407"/>
    <x v="2"/>
    <x v="647"/>
    <d v="2011-11-21T00:00:00"/>
    <x v="1"/>
    <s v="JF-15190"/>
    <s v="Jamie Frazer"/>
    <x v="0"/>
    <s v="United States"/>
    <s v="Johnson City"/>
    <x v="18"/>
    <n v="37604"/>
    <x v="0"/>
    <s v="OFF-AR-10001315"/>
    <x v="1"/>
    <x v="6"/>
    <s v="Newell 310"/>
    <n v="4.2240000000000002"/>
    <x v="1"/>
    <n v="0.2"/>
    <n v="0.47519999999999984"/>
  </r>
  <r>
    <n v="2010"/>
    <s v="CA-2011-116407"/>
    <x v="2"/>
    <x v="647"/>
    <d v="2011-11-21T00:00:00"/>
    <x v="1"/>
    <s v="JF-15190"/>
    <s v="Jamie Frazer"/>
    <x v="0"/>
    <s v="United States"/>
    <s v="Johnson City"/>
    <x v="18"/>
    <n v="37604"/>
    <x v="0"/>
    <s v="OFF-AP-10002118"/>
    <x v="1"/>
    <x v="9"/>
    <s v="1.7 Cubic Foot Compact &quot;Cube&quot; Office Refrigerators"/>
    <n v="333.05600000000004"/>
    <x v="0"/>
    <n v="0.2"/>
    <n v="29.142400000000009"/>
  </r>
  <r>
    <n v="2011"/>
    <s v="CA-2011-116407"/>
    <x v="2"/>
    <x v="647"/>
    <d v="2011-11-21T00:00:00"/>
    <x v="1"/>
    <s v="JF-15190"/>
    <s v="Jamie Frazer"/>
    <x v="0"/>
    <s v="United States"/>
    <s v="Johnson City"/>
    <x v="18"/>
    <n v="37604"/>
    <x v="0"/>
    <s v="OFF-PA-10002137"/>
    <x v="1"/>
    <x v="10"/>
    <s v="Southworth 100% Résumé Paper, 24lb."/>
    <n v="24.896000000000001"/>
    <x v="4"/>
    <n v="0.2"/>
    <n v="7.7799999999999976"/>
  </r>
  <r>
    <n v="2012"/>
    <s v="CA-2012-155761"/>
    <x v="1"/>
    <x v="555"/>
    <d v="2012-12-11T00:00:00"/>
    <x v="3"/>
    <s v="SC-20800"/>
    <s v="Stuart Calhoun"/>
    <x v="0"/>
    <s v="United States"/>
    <s v="Houston"/>
    <x v="5"/>
    <n v="77041"/>
    <x v="2"/>
    <s v="TEC-AC-10001606"/>
    <x v="2"/>
    <x v="11"/>
    <s v="Logitech Wireless Performance Mouse MX for PC and Mac"/>
    <n v="159.98400000000001"/>
    <x v="0"/>
    <n v="0.2"/>
    <n v="35.996400000000001"/>
  </r>
  <r>
    <n v="2013"/>
    <s v="CA-2012-155761"/>
    <x v="1"/>
    <x v="555"/>
    <d v="2012-12-11T00:00:00"/>
    <x v="3"/>
    <s v="SC-20800"/>
    <s v="Stuart Calhoun"/>
    <x v="0"/>
    <s v="United States"/>
    <s v="Houston"/>
    <x v="5"/>
    <n v="77041"/>
    <x v="2"/>
    <s v="OFF-ST-10000943"/>
    <x v="1"/>
    <x v="4"/>
    <s v="Eldon ProFile File 'N Store Portable File Tub Letter/Legal Size Black"/>
    <n v="46.344000000000001"/>
    <x v="1"/>
    <n v="0.2"/>
    <n v="4.6344000000000012"/>
  </r>
  <r>
    <n v="2014"/>
    <s v="CA-2013-145905"/>
    <x v="0"/>
    <x v="31"/>
    <d v="2013-09-24T00:00:00"/>
    <x v="1"/>
    <s v="AM-10705"/>
    <s v="Anne McFarland"/>
    <x v="0"/>
    <s v="United States"/>
    <s v="Auburn"/>
    <x v="19"/>
    <n v="36830"/>
    <x v="0"/>
    <s v="FUR-CH-10001854"/>
    <x v="0"/>
    <x v="1"/>
    <s v="Office Star - Professional Matrix Back Chair with 2-to-1 Synchro Tilt and Mesh Fabric Seat"/>
    <n v="350.98"/>
    <x v="7"/>
    <n v="0"/>
    <n v="84.23520000000002"/>
  </r>
  <r>
    <n v="2015"/>
    <s v="CA-2013-145905"/>
    <x v="0"/>
    <x v="31"/>
    <d v="2013-09-24T00:00:00"/>
    <x v="1"/>
    <s v="AM-10705"/>
    <s v="Anne McFarland"/>
    <x v="0"/>
    <s v="United States"/>
    <s v="Auburn"/>
    <x v="19"/>
    <n v="36830"/>
    <x v="0"/>
    <s v="OFF-PA-10000533"/>
    <x v="1"/>
    <x v="10"/>
    <s v="Southworth Parchment Paper &amp; Envelopes"/>
    <n v="13.08"/>
    <x v="0"/>
    <n v="0"/>
    <n v="6.0167999999999999"/>
  </r>
  <r>
    <n v="2016"/>
    <s v="CA-2013-145905"/>
    <x v="0"/>
    <x v="31"/>
    <d v="2013-09-24T00:00:00"/>
    <x v="1"/>
    <s v="AM-10705"/>
    <s v="Anne McFarland"/>
    <x v="0"/>
    <s v="United States"/>
    <s v="Auburn"/>
    <x v="19"/>
    <n v="36830"/>
    <x v="0"/>
    <s v="OFF-ST-10003716"/>
    <x v="1"/>
    <x v="4"/>
    <s v="Tennsco Double-Tier Lockers"/>
    <n v="900.08"/>
    <x v="4"/>
    <n v="0"/>
    <n v="117.0104"/>
  </r>
  <r>
    <n v="2017"/>
    <s v="CA-2012-113110"/>
    <x v="1"/>
    <x v="531"/>
    <d v="2012-03-23T00:00:00"/>
    <x v="1"/>
    <s v="BK-11260"/>
    <s v="Berenike Kampe"/>
    <x v="0"/>
    <s v="United States"/>
    <s v="San Bernardino"/>
    <x v="1"/>
    <n v="92404"/>
    <x v="1"/>
    <s v="OFF-BI-10000088"/>
    <x v="1"/>
    <x v="8"/>
    <s v="GBC Imprintable Covers"/>
    <n v="17.568000000000001"/>
    <x v="0"/>
    <n v="0.2"/>
    <n v="6.3684000000000003"/>
  </r>
  <r>
    <n v="2018"/>
    <s v="CA-2012-113110"/>
    <x v="1"/>
    <x v="531"/>
    <d v="2012-03-23T00:00:00"/>
    <x v="1"/>
    <s v="BK-11260"/>
    <s v="Berenike Kampe"/>
    <x v="0"/>
    <s v="United States"/>
    <s v="San Bernardino"/>
    <x v="1"/>
    <n v="92404"/>
    <x v="1"/>
    <s v="OFF-LA-10000240"/>
    <x v="1"/>
    <x v="2"/>
    <s v="Self-Adhesive Address Labels for Typewriters by Universal"/>
    <n v="14.62"/>
    <x v="0"/>
    <n v="0"/>
    <n v="6.8713999999999995"/>
  </r>
  <r>
    <n v="2019"/>
    <s v="CA-2012-113110"/>
    <x v="1"/>
    <x v="531"/>
    <d v="2012-03-23T00:00:00"/>
    <x v="1"/>
    <s v="BK-11260"/>
    <s v="Berenike Kampe"/>
    <x v="0"/>
    <s v="United States"/>
    <s v="San Bernardino"/>
    <x v="1"/>
    <n v="92404"/>
    <x v="1"/>
    <s v="OFF-SU-10001165"/>
    <x v="1"/>
    <x v="14"/>
    <s v="Acme Elite Stainless Steel Scissors"/>
    <n v="33.36"/>
    <x v="4"/>
    <n v="0"/>
    <n v="8.6736000000000004"/>
  </r>
  <r>
    <n v="2020"/>
    <s v="CA-2012-113110"/>
    <x v="1"/>
    <x v="531"/>
    <d v="2012-03-23T00:00:00"/>
    <x v="1"/>
    <s v="BK-11260"/>
    <s v="Berenike Kampe"/>
    <x v="0"/>
    <s v="United States"/>
    <s v="San Bernardino"/>
    <x v="1"/>
    <n v="92404"/>
    <x v="1"/>
    <s v="OFF-PA-10002749"/>
    <x v="1"/>
    <x v="10"/>
    <s v="Wirebound Message Books, 5-1/2 x 4 Forms, 2 or 4 Forms per Page"/>
    <n v="40.14"/>
    <x v="5"/>
    <n v="0"/>
    <n v="19.668600000000001"/>
  </r>
  <r>
    <n v="2021"/>
    <s v="CA-2013-168354"/>
    <x v="0"/>
    <x v="251"/>
    <d v="2013-09-22T00:00:00"/>
    <x v="2"/>
    <s v="RH-19510"/>
    <s v="Rick Huthwaite"/>
    <x v="2"/>
    <s v="United States"/>
    <s v="Providence"/>
    <x v="34"/>
    <n v="2908"/>
    <x v="3"/>
    <s v="OFF-ST-10001490"/>
    <x v="1"/>
    <x v="4"/>
    <s v="Hot File 7-Pocket, Floor Stand"/>
    <n v="1606.23"/>
    <x v="6"/>
    <n v="0"/>
    <n v="481.86899999999986"/>
  </r>
  <r>
    <n v="2022"/>
    <s v="CA-2013-168354"/>
    <x v="0"/>
    <x v="251"/>
    <d v="2013-09-22T00:00:00"/>
    <x v="2"/>
    <s v="RH-19510"/>
    <s v="Rick Huthwaite"/>
    <x v="2"/>
    <s v="United States"/>
    <s v="Providence"/>
    <x v="34"/>
    <n v="2908"/>
    <x v="3"/>
    <s v="OFF-PA-10002377"/>
    <x v="1"/>
    <x v="10"/>
    <s v="Adams Telephone Message Book W/Dividers/Space For Phone Numbers, 5 1/4&quot;X8 1/2&quot;, 200/Messages"/>
    <n v="17.04"/>
    <x v="1"/>
    <n v="0"/>
    <n v="7.6679999999999993"/>
  </r>
  <r>
    <n v="2023"/>
    <s v="CA-2013-168354"/>
    <x v="0"/>
    <x v="251"/>
    <d v="2013-09-22T00:00:00"/>
    <x v="2"/>
    <s v="RH-19510"/>
    <s v="Rick Huthwaite"/>
    <x v="2"/>
    <s v="United States"/>
    <s v="Providence"/>
    <x v="34"/>
    <n v="2908"/>
    <x v="3"/>
    <s v="OFF-BI-10004826"/>
    <x v="1"/>
    <x v="8"/>
    <s v="JM Magazine Binder"/>
    <n v="49.53"/>
    <x v="1"/>
    <n v="0"/>
    <n v="23.774400000000004"/>
  </r>
  <r>
    <n v="2024"/>
    <s v="CA-2013-168354"/>
    <x v="0"/>
    <x v="251"/>
    <d v="2013-09-22T00:00:00"/>
    <x v="2"/>
    <s v="RH-19510"/>
    <s v="Rick Huthwaite"/>
    <x v="2"/>
    <s v="United States"/>
    <s v="Providence"/>
    <x v="34"/>
    <n v="2908"/>
    <x v="3"/>
    <s v="FUR-CH-10004675"/>
    <x v="0"/>
    <x v="1"/>
    <s v="Lifetime Advantage Folding Chairs, 4/Carton"/>
    <n v="872.32"/>
    <x v="4"/>
    <n v="0"/>
    <n v="244.24959999999999"/>
  </r>
  <r>
    <n v="2025"/>
    <s v="US-2014-111241"/>
    <x v="3"/>
    <x v="648"/>
    <d v="2014-08-23T00:00:00"/>
    <x v="0"/>
    <s v="GM-14500"/>
    <s v="Gene McClure"/>
    <x v="0"/>
    <s v="United States"/>
    <s v="Fresno"/>
    <x v="1"/>
    <n v="93727"/>
    <x v="1"/>
    <s v="OFF-BI-10002867"/>
    <x v="1"/>
    <x v="8"/>
    <s v="GBC Recycled Regency Composition Covers"/>
    <n v="239.12000000000003"/>
    <x v="2"/>
    <n v="0.2"/>
    <n v="77.71399999999997"/>
  </r>
  <r>
    <n v="2026"/>
    <s v="CA-2012-114237"/>
    <x v="1"/>
    <x v="649"/>
    <d v="2012-03-15T00:00:00"/>
    <x v="2"/>
    <s v="MC-17275"/>
    <s v="Marc Crier"/>
    <x v="0"/>
    <s v="United States"/>
    <s v="Seattle"/>
    <x v="4"/>
    <n v="98103"/>
    <x v="1"/>
    <s v="FUR-BO-10004409"/>
    <x v="0"/>
    <x v="0"/>
    <s v="Safco Value Mate Series Steel Bookcases, Baked Enamel Finish on Steel, Gray"/>
    <n v="141.96"/>
    <x v="0"/>
    <n v="0"/>
    <n v="39.748800000000003"/>
  </r>
  <r>
    <n v="2027"/>
    <s v="CA-2013-113516"/>
    <x v="0"/>
    <x v="162"/>
    <d v="2013-09-11T00:00:00"/>
    <x v="0"/>
    <s v="VM-21685"/>
    <s v="Valerie Mitchum"/>
    <x v="2"/>
    <s v="United States"/>
    <s v="Lancaster"/>
    <x v="1"/>
    <n v="93534"/>
    <x v="1"/>
    <s v="OFF-BI-10002225"/>
    <x v="1"/>
    <x v="8"/>
    <s v="Square Ring Data Binders, Rigid 75 Pt. Covers, 11&quot; x 14-7/8&quot;"/>
    <n v="33.024000000000001"/>
    <x v="0"/>
    <n v="0.2"/>
    <n v="11.558399999999999"/>
  </r>
  <r>
    <n v="2028"/>
    <s v="CA-2013-113516"/>
    <x v="0"/>
    <x v="162"/>
    <d v="2013-09-11T00:00:00"/>
    <x v="0"/>
    <s v="VM-21685"/>
    <s v="Valerie Mitchum"/>
    <x v="2"/>
    <s v="United States"/>
    <s v="Lancaster"/>
    <x v="1"/>
    <n v="93534"/>
    <x v="1"/>
    <s v="OFF-BI-10001989"/>
    <x v="1"/>
    <x v="8"/>
    <s v="Premium Transparent Presentation Covers by GBC"/>
    <n v="67.13600000000001"/>
    <x v="4"/>
    <n v="0.2"/>
    <n v="23.497599999999995"/>
  </r>
  <r>
    <n v="2029"/>
    <s v="CA-2012-117961"/>
    <x v="1"/>
    <x v="650"/>
    <d v="2012-11-30T00:00:00"/>
    <x v="1"/>
    <s v="GP-14740"/>
    <s v="Guy Phonely"/>
    <x v="1"/>
    <s v="United States"/>
    <s v="Leominster"/>
    <x v="31"/>
    <n v="1453"/>
    <x v="3"/>
    <s v="OFF-BI-10000343"/>
    <x v="1"/>
    <x v="8"/>
    <s v="Pressboard Covers with Storage Hooks, 9 1/2&quot; x 11&quot;, Light Blue"/>
    <n v="14.73"/>
    <x v="1"/>
    <n v="0"/>
    <n v="6.9230999999999998"/>
  </r>
  <r>
    <n v="2030"/>
    <s v="CA-2012-117961"/>
    <x v="1"/>
    <x v="650"/>
    <d v="2012-11-30T00:00:00"/>
    <x v="1"/>
    <s v="GP-14740"/>
    <s v="Guy Phonely"/>
    <x v="1"/>
    <s v="United States"/>
    <s v="Leominster"/>
    <x v="31"/>
    <n v="1453"/>
    <x v="3"/>
    <s v="OFF-ST-10001172"/>
    <x v="1"/>
    <x v="4"/>
    <s v="Tennsco Lockers, Sand"/>
    <n v="104.9"/>
    <x v="2"/>
    <n v="0"/>
    <n v="25.175999999999998"/>
  </r>
  <r>
    <n v="2031"/>
    <s v="CA-2012-117961"/>
    <x v="1"/>
    <x v="650"/>
    <d v="2012-11-30T00:00:00"/>
    <x v="1"/>
    <s v="GP-14740"/>
    <s v="Guy Phonely"/>
    <x v="1"/>
    <s v="United States"/>
    <s v="Leominster"/>
    <x v="31"/>
    <n v="1453"/>
    <x v="3"/>
    <s v="OFF-BI-10003707"/>
    <x v="1"/>
    <x v="8"/>
    <s v="Aluminum Screw Posts"/>
    <n v="61.04"/>
    <x v="4"/>
    <n v="0"/>
    <n v="30.52"/>
  </r>
  <r>
    <n v="2032"/>
    <s v="CA-2012-117961"/>
    <x v="1"/>
    <x v="650"/>
    <d v="2012-11-30T00:00:00"/>
    <x v="1"/>
    <s v="GP-14740"/>
    <s v="Guy Phonely"/>
    <x v="1"/>
    <s v="United States"/>
    <s v="Leominster"/>
    <x v="31"/>
    <n v="1453"/>
    <x v="3"/>
    <s v="OFF-PA-10001274"/>
    <x v="1"/>
    <x v="10"/>
    <s v="Loose Memo Sheets"/>
    <n v="10.95"/>
    <x v="1"/>
    <n v="0"/>
    <n v="5.1464999999999996"/>
  </r>
  <r>
    <n v="2033"/>
    <s v="CA-2013-128923"/>
    <x v="0"/>
    <x v="10"/>
    <d v="2013-12-14T00:00:00"/>
    <x v="1"/>
    <s v="GB-14530"/>
    <s v="George Bell"/>
    <x v="1"/>
    <s v="United States"/>
    <s v="Fort Worth"/>
    <x v="5"/>
    <n v="76106"/>
    <x v="2"/>
    <s v="OFF-PA-10002250"/>
    <x v="1"/>
    <x v="10"/>
    <s v="Things To Do Today Pad"/>
    <n v="9.3920000000000012"/>
    <x v="0"/>
    <n v="0.2"/>
    <n v="3.2871999999999999"/>
  </r>
  <r>
    <n v="2034"/>
    <s v="CA-2013-128923"/>
    <x v="0"/>
    <x v="10"/>
    <d v="2013-12-14T00:00:00"/>
    <x v="1"/>
    <s v="GB-14530"/>
    <s v="George Bell"/>
    <x v="1"/>
    <s v="United States"/>
    <s v="Fort Worth"/>
    <x v="5"/>
    <n v="76106"/>
    <x v="2"/>
    <s v="OFF-AR-10000475"/>
    <x v="1"/>
    <x v="6"/>
    <s v="Hunt BOSTON Vista Battery-Operated Pencil Sharpener, Black"/>
    <n v="9.3280000000000012"/>
    <x v="7"/>
    <n v="0.2"/>
    <n v="0.8162000000000007"/>
  </r>
  <r>
    <n v="2035"/>
    <s v="CA-2014-162481"/>
    <x v="3"/>
    <x v="145"/>
    <d v="2014-09-30T00:00:00"/>
    <x v="1"/>
    <s v="CT-11995"/>
    <s v="Carol Triggs"/>
    <x v="0"/>
    <s v="United States"/>
    <s v="Rochester"/>
    <x v="11"/>
    <n v="55901"/>
    <x v="2"/>
    <s v="OFF-BI-10002976"/>
    <x v="1"/>
    <x v="8"/>
    <s v="ACCOHIDE Binder by Acco"/>
    <n v="8.26"/>
    <x v="0"/>
    <n v="0"/>
    <n v="3.8822000000000001"/>
  </r>
  <r>
    <n v="2036"/>
    <s v="CA-2014-162481"/>
    <x v="3"/>
    <x v="145"/>
    <d v="2014-09-30T00:00:00"/>
    <x v="1"/>
    <s v="CT-11995"/>
    <s v="Carol Triggs"/>
    <x v="0"/>
    <s v="United States"/>
    <s v="Rochester"/>
    <x v="11"/>
    <n v="55901"/>
    <x v="2"/>
    <s v="FUR-CH-10003061"/>
    <x v="0"/>
    <x v="1"/>
    <s v="Global Leather Task Chair, Black"/>
    <n v="269.96999999999997"/>
    <x v="1"/>
    <n v="0"/>
    <n v="51.294299999999964"/>
  </r>
  <r>
    <n v="2037"/>
    <s v="CA-2012-119214"/>
    <x v="1"/>
    <x v="651"/>
    <d v="2012-01-27T00:00:00"/>
    <x v="1"/>
    <s v="CW-11905"/>
    <s v="Carl Weiss"/>
    <x v="2"/>
    <s v="United States"/>
    <s v="Bozeman"/>
    <x v="37"/>
    <n v="59715"/>
    <x v="1"/>
    <s v="OFF-PA-10002893"/>
    <x v="1"/>
    <x v="10"/>
    <s v="Wirebound Service Call Books, 5 1/2&quot; x 4&quot;"/>
    <n v="29.04"/>
    <x v="1"/>
    <n v="0"/>
    <n v="13.9392"/>
  </r>
  <r>
    <n v="2038"/>
    <s v="CA-2012-119214"/>
    <x v="1"/>
    <x v="651"/>
    <d v="2012-01-27T00:00:00"/>
    <x v="1"/>
    <s v="CW-11905"/>
    <s v="Carl Weiss"/>
    <x v="2"/>
    <s v="United States"/>
    <s v="Bozeman"/>
    <x v="37"/>
    <n v="59715"/>
    <x v="1"/>
    <s v="OFF-LA-10003077"/>
    <x v="1"/>
    <x v="2"/>
    <s v="Avery 500"/>
    <n v="14.62"/>
    <x v="0"/>
    <n v="0"/>
    <n v="6.8713999999999995"/>
  </r>
  <r>
    <n v="2039"/>
    <s v="CA-2012-122287"/>
    <x v="1"/>
    <x v="652"/>
    <d v="2012-06-23T00:00:00"/>
    <x v="1"/>
    <s v="SN-20560"/>
    <s v="Skye Norling"/>
    <x v="2"/>
    <s v="United States"/>
    <s v="Peoria"/>
    <x v="16"/>
    <n v="85345"/>
    <x v="1"/>
    <s v="OFF-PA-10001661"/>
    <x v="1"/>
    <x v="10"/>
    <s v="Xerox 1922"/>
    <n v="11.952000000000002"/>
    <x v="1"/>
    <n v="0.2"/>
    <n v="4.3326000000000002"/>
  </r>
  <r>
    <n v="2040"/>
    <s v="CA-2012-122287"/>
    <x v="1"/>
    <x v="652"/>
    <d v="2012-06-23T00:00:00"/>
    <x v="1"/>
    <s v="SN-20560"/>
    <s v="Skye Norling"/>
    <x v="2"/>
    <s v="United States"/>
    <s v="Peoria"/>
    <x v="16"/>
    <n v="85345"/>
    <x v="1"/>
    <s v="OFF-BI-10004656"/>
    <x v="1"/>
    <x v="8"/>
    <s v="Peel &amp; Stick Add-On Corner Pockets"/>
    <n v="4.5360000000000014"/>
    <x v="3"/>
    <n v="0.7"/>
    <n v="-3.3263999999999996"/>
  </r>
  <r>
    <n v="2041"/>
    <s v="CA-2012-122287"/>
    <x v="1"/>
    <x v="652"/>
    <d v="2012-06-23T00:00:00"/>
    <x v="1"/>
    <s v="SN-20560"/>
    <s v="Skye Norling"/>
    <x v="2"/>
    <s v="United States"/>
    <s v="Peoria"/>
    <x v="16"/>
    <n v="85345"/>
    <x v="1"/>
    <s v="OFF-BI-10003707"/>
    <x v="1"/>
    <x v="8"/>
    <s v="Aluminum Screw Posts"/>
    <n v="9.1560000000000006"/>
    <x v="0"/>
    <n v="0.7"/>
    <n v="-6.1039999999999974"/>
  </r>
  <r>
    <n v="2042"/>
    <s v="CA-2012-122287"/>
    <x v="1"/>
    <x v="652"/>
    <d v="2012-06-23T00:00:00"/>
    <x v="1"/>
    <s v="SN-20560"/>
    <s v="Skye Norling"/>
    <x v="2"/>
    <s v="United States"/>
    <s v="Peoria"/>
    <x v="16"/>
    <n v="85345"/>
    <x v="1"/>
    <s v="FUR-FU-10004973"/>
    <x v="0"/>
    <x v="5"/>
    <s v="Flat Face Poster Frame"/>
    <n v="75.36"/>
    <x v="2"/>
    <n v="0.2"/>
    <n v="20.724000000000007"/>
  </r>
  <r>
    <n v="2043"/>
    <s v="CA-2012-104493"/>
    <x v="1"/>
    <x v="653"/>
    <d v="2012-10-08T00:00:00"/>
    <x v="1"/>
    <s v="EB-13705"/>
    <s v="Ed Braxton"/>
    <x v="1"/>
    <s v="United States"/>
    <s v="San Diego"/>
    <x v="1"/>
    <n v="92105"/>
    <x v="1"/>
    <s v="OFF-BI-10004817"/>
    <x v="1"/>
    <x v="8"/>
    <s v="GBC Personal VeloBind Strips"/>
    <n v="57.504000000000005"/>
    <x v="5"/>
    <n v="0.2"/>
    <n v="20.1264"/>
  </r>
  <r>
    <n v="2044"/>
    <s v="US-2014-158946"/>
    <x v="3"/>
    <x v="551"/>
    <d v="2014-11-24T00:00:00"/>
    <x v="1"/>
    <s v="JW-15220"/>
    <s v="Jane Waco"/>
    <x v="1"/>
    <s v="United States"/>
    <s v="Lakewood"/>
    <x v="24"/>
    <n v="44107"/>
    <x v="3"/>
    <s v="OFF-AR-10001860"/>
    <x v="1"/>
    <x v="6"/>
    <s v="BIC Liqua Brite Liner"/>
    <n v="38.864000000000004"/>
    <x v="3"/>
    <n v="0.2"/>
    <n v="7.7728000000000002"/>
  </r>
  <r>
    <n v="2045"/>
    <s v="CA-2011-129168"/>
    <x v="2"/>
    <x v="654"/>
    <d v="2011-08-23T00:00:00"/>
    <x v="1"/>
    <s v="KB-16585"/>
    <s v="Ken Black"/>
    <x v="1"/>
    <s v="United States"/>
    <s v="Houston"/>
    <x v="5"/>
    <n v="77095"/>
    <x v="2"/>
    <s v="OFF-PA-10001639"/>
    <x v="1"/>
    <x v="10"/>
    <s v="Xerox 203"/>
    <n v="15.552000000000003"/>
    <x v="1"/>
    <n v="0.2"/>
    <n v="5.4432"/>
  </r>
  <r>
    <n v="2046"/>
    <s v="CA-2013-131835"/>
    <x v="0"/>
    <x v="19"/>
    <d v="2013-07-22T00:00:00"/>
    <x v="1"/>
    <s v="MC-17590"/>
    <s v="Matt Collister"/>
    <x v="1"/>
    <s v="United States"/>
    <s v="Perth Amboy"/>
    <x v="30"/>
    <n v="8861"/>
    <x v="3"/>
    <s v="OFF-AP-10004487"/>
    <x v="1"/>
    <x v="9"/>
    <s v="Kensington 4 Outlet MasterPiece Compact Power Control Center"/>
    <n v="162.63999999999999"/>
    <x v="0"/>
    <n v="0"/>
    <n v="45.539199999999994"/>
  </r>
  <r>
    <n v="2047"/>
    <s v="CA-2013-131835"/>
    <x v="0"/>
    <x v="19"/>
    <d v="2013-07-22T00:00:00"/>
    <x v="1"/>
    <s v="MC-17590"/>
    <s v="Matt Collister"/>
    <x v="1"/>
    <s v="United States"/>
    <s v="Perth Amboy"/>
    <x v="30"/>
    <n v="8861"/>
    <x v="3"/>
    <s v="TEC-PH-10001760"/>
    <x v="2"/>
    <x v="7"/>
    <s v="Bose SoundLink Bluetooth Speaker"/>
    <n v="597"/>
    <x v="1"/>
    <n v="0"/>
    <n v="280.59000000000003"/>
  </r>
  <r>
    <n v="2048"/>
    <s v="CA-2013-131835"/>
    <x v="0"/>
    <x v="19"/>
    <d v="2013-07-22T00:00:00"/>
    <x v="1"/>
    <s v="MC-17590"/>
    <s v="Matt Collister"/>
    <x v="1"/>
    <s v="United States"/>
    <s v="Perth Amboy"/>
    <x v="30"/>
    <n v="8861"/>
    <x v="3"/>
    <s v="OFF-PA-10004071"/>
    <x v="1"/>
    <x v="10"/>
    <s v="Eaton Premium Continuous-Feed Paper, 25% Cotton, Letter Size, White, 1000 Shts/Box"/>
    <n v="55.48"/>
    <x v="7"/>
    <n v="0"/>
    <n v="26.630399999999998"/>
  </r>
  <r>
    <n v="2049"/>
    <s v="CA-2012-142237"/>
    <x v="1"/>
    <x v="655"/>
    <d v="2012-07-13T00:00:00"/>
    <x v="2"/>
    <s v="CK-12595"/>
    <s v="Clytie Kelty"/>
    <x v="0"/>
    <s v="United States"/>
    <s v="Philadelphia"/>
    <x v="9"/>
    <n v="19134"/>
    <x v="3"/>
    <s v="FUR-FU-10004848"/>
    <x v="0"/>
    <x v="5"/>
    <s v="Howard Miller 13-3/4&quot; Diameter Brushed Chrome Round Wall Clock"/>
    <n v="289.80000000000007"/>
    <x v="3"/>
    <n v="0.2"/>
    <n v="36.224999999999966"/>
  </r>
  <r>
    <n v="2050"/>
    <s v="CA-2012-142237"/>
    <x v="1"/>
    <x v="655"/>
    <d v="2012-07-13T00:00:00"/>
    <x v="2"/>
    <s v="CK-12595"/>
    <s v="Clytie Kelty"/>
    <x v="0"/>
    <s v="United States"/>
    <s v="Philadelphia"/>
    <x v="9"/>
    <n v="19134"/>
    <x v="3"/>
    <s v="OFF-BI-10004022"/>
    <x v="1"/>
    <x v="8"/>
    <s v="Acco Suede Grain Vinyl Round Ring Binder"/>
    <n v="2.5020000000000002"/>
    <x v="1"/>
    <n v="0.7"/>
    <n v="-2.0015999999999998"/>
  </r>
  <r>
    <n v="2051"/>
    <s v="CA-2012-142237"/>
    <x v="1"/>
    <x v="655"/>
    <d v="2012-07-13T00:00:00"/>
    <x v="2"/>
    <s v="CK-12595"/>
    <s v="Clytie Kelty"/>
    <x v="0"/>
    <s v="United States"/>
    <s v="Philadelphia"/>
    <x v="9"/>
    <n v="19134"/>
    <x v="3"/>
    <s v="OFF-BI-10003669"/>
    <x v="1"/>
    <x v="8"/>
    <s v="3M Organizer Strips"/>
    <n v="6.4800000000000013"/>
    <x v="4"/>
    <n v="0.7"/>
    <n v="-4.7519999999999989"/>
  </r>
  <r>
    <n v="2052"/>
    <s v="CA-2012-142237"/>
    <x v="1"/>
    <x v="655"/>
    <d v="2012-07-13T00:00:00"/>
    <x v="2"/>
    <s v="CK-12595"/>
    <s v="Clytie Kelty"/>
    <x v="0"/>
    <s v="United States"/>
    <s v="Philadelphia"/>
    <x v="9"/>
    <n v="19134"/>
    <x v="3"/>
    <s v="FUR-CH-10003833"/>
    <x v="0"/>
    <x v="1"/>
    <s v="Novimex Fabric Task Chair"/>
    <n v="341.48799999999994"/>
    <x v="8"/>
    <n v="0.3"/>
    <n v="-73.175999999999988"/>
  </r>
  <r>
    <n v="2053"/>
    <s v="CA-2012-142237"/>
    <x v="1"/>
    <x v="655"/>
    <d v="2012-07-13T00:00:00"/>
    <x v="2"/>
    <s v="CK-12595"/>
    <s v="Clytie Kelty"/>
    <x v="0"/>
    <s v="United States"/>
    <s v="Philadelphia"/>
    <x v="9"/>
    <n v="19134"/>
    <x v="3"/>
    <s v="OFF-AR-10003732"/>
    <x v="1"/>
    <x v="6"/>
    <s v="Newell 333"/>
    <n v="11.12"/>
    <x v="2"/>
    <n v="0.2"/>
    <n v="0.83399999999999963"/>
  </r>
  <r>
    <n v="2054"/>
    <s v="CA-2012-142237"/>
    <x v="1"/>
    <x v="655"/>
    <d v="2012-07-13T00:00:00"/>
    <x v="2"/>
    <s v="CK-12595"/>
    <s v="Clytie Kelty"/>
    <x v="0"/>
    <s v="United States"/>
    <s v="Philadelphia"/>
    <x v="9"/>
    <n v="19134"/>
    <x v="3"/>
    <s v="FUR-FU-10003142"/>
    <x v="0"/>
    <x v="5"/>
    <s v="Master Big Foot Doorstop, Beige"/>
    <n v="25.344000000000001"/>
    <x v="5"/>
    <n v="0.2"/>
    <n v="3.4847999999999981"/>
  </r>
  <r>
    <n v="2055"/>
    <s v="CA-2013-136434"/>
    <x v="0"/>
    <x v="49"/>
    <d v="2013-12-08T00:00:00"/>
    <x v="1"/>
    <s v="RD-19480"/>
    <s v="Rick Duston"/>
    <x v="0"/>
    <s v="United States"/>
    <s v="Richmond"/>
    <x v="14"/>
    <n v="47374"/>
    <x v="2"/>
    <s v="FUR-FU-10001196"/>
    <x v="0"/>
    <x v="5"/>
    <s v="DAX Cubicle Frames - 8x10"/>
    <n v="17.309999999999999"/>
    <x v="1"/>
    <n v="0"/>
    <n v="5.1929999999999996"/>
  </r>
  <r>
    <n v="2056"/>
    <s v="CA-2014-120376"/>
    <x v="3"/>
    <x v="66"/>
    <d v="2014-12-26T00:00:00"/>
    <x v="2"/>
    <s v="TP-21130"/>
    <s v="Theone Pippenger"/>
    <x v="0"/>
    <s v="United States"/>
    <s v="Detroit"/>
    <x v="12"/>
    <n v="48227"/>
    <x v="2"/>
    <s v="TEC-AC-10001114"/>
    <x v="2"/>
    <x v="11"/>
    <s v="Microsoft Wireless Mobile Mouse 4000"/>
    <n v="199.95000000000002"/>
    <x v="2"/>
    <n v="0"/>
    <n v="63.983999999999988"/>
  </r>
  <r>
    <n v="2057"/>
    <s v="CA-2014-120376"/>
    <x v="3"/>
    <x v="66"/>
    <d v="2014-12-26T00:00:00"/>
    <x v="2"/>
    <s v="TP-21130"/>
    <s v="Theone Pippenger"/>
    <x v="0"/>
    <s v="United States"/>
    <s v="Detroit"/>
    <x v="12"/>
    <n v="48227"/>
    <x v="2"/>
    <s v="FUR-CH-10002335"/>
    <x v="0"/>
    <x v="1"/>
    <s v="Hon GuestStacker Chair"/>
    <n v="1586.6899999999998"/>
    <x v="3"/>
    <n v="0"/>
    <n v="412.5394"/>
  </r>
  <r>
    <n v="2058"/>
    <s v="CA-2014-120376"/>
    <x v="3"/>
    <x v="66"/>
    <d v="2014-12-26T00:00:00"/>
    <x v="2"/>
    <s v="TP-21130"/>
    <s v="Theone Pippenger"/>
    <x v="0"/>
    <s v="United States"/>
    <s v="Detroit"/>
    <x v="12"/>
    <n v="48227"/>
    <x v="2"/>
    <s v="TEC-AC-10000844"/>
    <x v="2"/>
    <x v="11"/>
    <s v="Logitech Gaming G510s - Keyboard"/>
    <n v="84.99"/>
    <x v="7"/>
    <n v="0"/>
    <n v="30.596399999999996"/>
  </r>
  <r>
    <n v="2059"/>
    <s v="CA-2014-120376"/>
    <x v="3"/>
    <x v="66"/>
    <d v="2014-12-26T00:00:00"/>
    <x v="2"/>
    <s v="TP-21130"/>
    <s v="Theone Pippenger"/>
    <x v="0"/>
    <s v="United States"/>
    <s v="Detroit"/>
    <x v="12"/>
    <n v="48227"/>
    <x v="2"/>
    <s v="FUR-TA-10004534"/>
    <x v="0"/>
    <x v="3"/>
    <s v="Bevis 44 x 96 Conference Tables"/>
    <n v="411.8"/>
    <x v="0"/>
    <n v="0"/>
    <n v="70.005999999999972"/>
  </r>
  <r>
    <n v="2060"/>
    <s v="CA-2011-106439"/>
    <x v="2"/>
    <x v="656"/>
    <d v="2011-11-04T00:00:00"/>
    <x v="1"/>
    <s v="GG-14650"/>
    <s v="Greg Guthrie"/>
    <x v="1"/>
    <s v="United States"/>
    <s v="Los Angeles"/>
    <x v="1"/>
    <n v="90049"/>
    <x v="1"/>
    <s v="OFF-FA-10002975"/>
    <x v="1"/>
    <x v="13"/>
    <s v="Staples"/>
    <n v="11.34"/>
    <x v="1"/>
    <n v="0"/>
    <n v="5.2164000000000001"/>
  </r>
  <r>
    <n v="2061"/>
    <s v="CA-2011-106439"/>
    <x v="2"/>
    <x v="656"/>
    <d v="2011-11-04T00:00:00"/>
    <x v="1"/>
    <s v="GG-14650"/>
    <s v="Greg Guthrie"/>
    <x v="1"/>
    <s v="United States"/>
    <s v="Los Angeles"/>
    <x v="1"/>
    <n v="90049"/>
    <x v="1"/>
    <s v="OFF-ST-10003996"/>
    <x v="1"/>
    <x v="4"/>
    <s v="Letter/Legal File Tote with Clear Snap-On Lid, Black Granite"/>
    <n v="80.3"/>
    <x v="2"/>
    <n v="0"/>
    <n v="20.877999999999997"/>
  </r>
  <r>
    <n v="2062"/>
    <s v="CA-2011-106439"/>
    <x v="2"/>
    <x v="656"/>
    <d v="2011-11-04T00:00:00"/>
    <x v="1"/>
    <s v="GG-14650"/>
    <s v="Greg Guthrie"/>
    <x v="1"/>
    <s v="United States"/>
    <s v="Los Angeles"/>
    <x v="1"/>
    <n v="90049"/>
    <x v="1"/>
    <s v="OFF-BI-10002571"/>
    <x v="1"/>
    <x v="8"/>
    <s v="Avery Framed View Binder, EZD Ring (Locking), Navy, 1 1/2&quot;"/>
    <n v="15.968000000000002"/>
    <x v="0"/>
    <n v="0.2"/>
    <n v="5.3891999999999989"/>
  </r>
  <r>
    <n v="2063"/>
    <s v="CA-2011-106439"/>
    <x v="2"/>
    <x v="656"/>
    <d v="2011-11-04T00:00:00"/>
    <x v="1"/>
    <s v="GG-14650"/>
    <s v="Greg Guthrie"/>
    <x v="1"/>
    <s v="United States"/>
    <s v="Los Angeles"/>
    <x v="1"/>
    <n v="90049"/>
    <x v="1"/>
    <s v="OFF-PA-10000477"/>
    <x v="1"/>
    <x v="10"/>
    <s v="Xerox 1952"/>
    <n v="64.740000000000009"/>
    <x v="11"/>
    <n v="0"/>
    <n v="30.427800000000005"/>
  </r>
  <r>
    <n v="2064"/>
    <s v="CA-2011-106439"/>
    <x v="2"/>
    <x v="656"/>
    <d v="2011-11-04T00:00:00"/>
    <x v="1"/>
    <s v="GG-14650"/>
    <s v="Greg Guthrie"/>
    <x v="1"/>
    <s v="United States"/>
    <s v="Los Angeles"/>
    <x v="1"/>
    <n v="90049"/>
    <x v="1"/>
    <s v="OFF-BI-10004209"/>
    <x v="1"/>
    <x v="8"/>
    <s v="Fellowes Twister Kit, Gray/Clear, 3/pkg"/>
    <n v="19.295999999999999"/>
    <x v="1"/>
    <n v="0.2"/>
    <n v="6.0299999999999994"/>
  </r>
  <r>
    <n v="2065"/>
    <s v="CA-2011-106439"/>
    <x v="2"/>
    <x v="656"/>
    <d v="2011-11-04T00:00:00"/>
    <x v="1"/>
    <s v="GG-14650"/>
    <s v="Greg Guthrie"/>
    <x v="1"/>
    <s v="United States"/>
    <s v="Los Angeles"/>
    <x v="1"/>
    <n v="90049"/>
    <x v="1"/>
    <s v="OFF-ST-10001963"/>
    <x v="1"/>
    <x v="4"/>
    <s v="Tennsco Regal Shelving Units"/>
    <n v="405.64"/>
    <x v="4"/>
    <n v="0"/>
    <n v="12.169199999999989"/>
  </r>
  <r>
    <n v="2066"/>
    <s v="CA-2011-106439"/>
    <x v="2"/>
    <x v="656"/>
    <d v="2011-11-04T00:00:00"/>
    <x v="1"/>
    <s v="GG-14650"/>
    <s v="Greg Guthrie"/>
    <x v="1"/>
    <s v="United States"/>
    <s v="Los Angeles"/>
    <x v="1"/>
    <n v="90049"/>
    <x v="1"/>
    <s v="FUR-CH-10003833"/>
    <x v="0"/>
    <x v="1"/>
    <s v="Novimex Fabric Task Chair"/>
    <n v="146.352"/>
    <x v="1"/>
    <n v="0.2"/>
    <n v="-9.1470000000000056"/>
  </r>
  <r>
    <n v="2067"/>
    <s v="CA-2011-106439"/>
    <x v="2"/>
    <x v="656"/>
    <d v="2011-11-04T00:00:00"/>
    <x v="1"/>
    <s v="GG-14650"/>
    <s v="Greg Guthrie"/>
    <x v="1"/>
    <s v="United States"/>
    <s v="Los Angeles"/>
    <x v="1"/>
    <n v="90049"/>
    <x v="1"/>
    <s v="TEC-AC-10004568"/>
    <x v="2"/>
    <x v="11"/>
    <s v="Maxell LTO Ultrium - 800 GB"/>
    <n v="251.91"/>
    <x v="6"/>
    <n v="0"/>
    <n v="47.862899999999982"/>
  </r>
  <r>
    <n v="2068"/>
    <s v="CA-2011-106439"/>
    <x v="2"/>
    <x v="656"/>
    <d v="2011-11-04T00:00:00"/>
    <x v="1"/>
    <s v="GG-14650"/>
    <s v="Greg Guthrie"/>
    <x v="1"/>
    <s v="United States"/>
    <s v="Los Angeles"/>
    <x v="1"/>
    <n v="90049"/>
    <x v="1"/>
    <s v="OFF-AR-10001419"/>
    <x v="1"/>
    <x v="6"/>
    <s v="Newell 325"/>
    <n v="12.39"/>
    <x v="1"/>
    <n v="0"/>
    <n v="3.7169999999999996"/>
  </r>
  <r>
    <n v="2069"/>
    <s v="CA-2012-133452"/>
    <x v="1"/>
    <x v="657"/>
    <d v="2012-04-19T00:00:00"/>
    <x v="1"/>
    <s v="ZC-21910"/>
    <s v="Zuschuss Carroll"/>
    <x v="0"/>
    <s v="United States"/>
    <s v="Pomona"/>
    <x v="1"/>
    <n v="91767"/>
    <x v="1"/>
    <s v="TEC-AC-10002800"/>
    <x v="2"/>
    <x v="11"/>
    <s v="Plantronics Audio 478 Stereo USB Headset"/>
    <n v="199.96"/>
    <x v="4"/>
    <n v="0"/>
    <n v="69.98599999999999"/>
  </r>
  <r>
    <n v="2070"/>
    <s v="CA-2012-133452"/>
    <x v="1"/>
    <x v="657"/>
    <d v="2012-04-19T00:00:00"/>
    <x v="1"/>
    <s v="ZC-21910"/>
    <s v="Zuschuss Carroll"/>
    <x v="0"/>
    <s v="United States"/>
    <s v="Pomona"/>
    <x v="1"/>
    <n v="91767"/>
    <x v="1"/>
    <s v="FUR-TA-10003954"/>
    <x v="0"/>
    <x v="3"/>
    <s v="Hon 94000 Series Round Tables"/>
    <n v="710.83200000000011"/>
    <x v="1"/>
    <n v="0.2"/>
    <n v="-97.739399999999989"/>
  </r>
  <r>
    <n v="2071"/>
    <s v="CA-2013-146521"/>
    <x v="0"/>
    <x v="658"/>
    <d v="2013-07-24T00:00:00"/>
    <x v="0"/>
    <s v="CC-12610"/>
    <s v="Corey Catlett"/>
    <x v="1"/>
    <s v="United States"/>
    <s v="Philadelphia"/>
    <x v="9"/>
    <n v="19134"/>
    <x v="3"/>
    <s v="OFF-BI-10000301"/>
    <x v="1"/>
    <x v="8"/>
    <s v="GBC Instant Report Kit"/>
    <n v="1.9410000000000003"/>
    <x v="7"/>
    <n v="0.7"/>
    <n v="-1.294"/>
  </r>
  <r>
    <n v="2072"/>
    <s v="US-2014-110996"/>
    <x v="3"/>
    <x v="225"/>
    <d v="2014-11-26T00:00:00"/>
    <x v="1"/>
    <s v="KA-16525"/>
    <s v="Kelly Andreada"/>
    <x v="0"/>
    <s v="United States"/>
    <s v="Ontario"/>
    <x v="1"/>
    <n v="91761"/>
    <x v="1"/>
    <s v="FUR-CH-10003956"/>
    <x v="0"/>
    <x v="1"/>
    <s v="Novimex High-Tech Fabric Mesh Task Chair"/>
    <n v="283.92"/>
    <x v="2"/>
    <n v="0.2"/>
    <n v="-46.137000000000029"/>
  </r>
  <r>
    <n v="2073"/>
    <s v="CA-2013-129693"/>
    <x v="0"/>
    <x v="491"/>
    <d v="2013-12-03T00:00:00"/>
    <x v="1"/>
    <s v="TC-20980"/>
    <s v="Tamara Chand"/>
    <x v="1"/>
    <s v="United States"/>
    <s v="Seattle"/>
    <x v="4"/>
    <n v="98105"/>
    <x v="1"/>
    <s v="OFF-BI-10002954"/>
    <x v="1"/>
    <x v="8"/>
    <s v="Newell 3-Hole Punched Plastic Slotted Magazine Holders for Binders"/>
    <n v="7.3120000000000012"/>
    <x v="0"/>
    <n v="0.2"/>
    <n v="2.5591999999999997"/>
  </r>
  <r>
    <n v="2074"/>
    <s v="CA-2014-122504"/>
    <x v="3"/>
    <x v="659"/>
    <d v="2014-11-13T00:00:00"/>
    <x v="0"/>
    <s v="DB-13270"/>
    <s v="Deborah Brumfield"/>
    <x v="2"/>
    <s v="United States"/>
    <s v="Brentwood"/>
    <x v="1"/>
    <n v="94513"/>
    <x v="1"/>
    <s v="TEC-AC-10003289"/>
    <x v="2"/>
    <x v="11"/>
    <s v="Anker Ultra-Slim Mini Bluetooth 3.0 Wireless Keyboard"/>
    <n v="59.97"/>
    <x v="1"/>
    <n v="0"/>
    <n v="13.793099999999999"/>
  </r>
  <r>
    <n v="2075"/>
    <s v="CA-2014-122504"/>
    <x v="3"/>
    <x v="659"/>
    <d v="2014-11-13T00:00:00"/>
    <x v="0"/>
    <s v="DB-13270"/>
    <s v="Deborah Brumfield"/>
    <x v="2"/>
    <s v="United States"/>
    <s v="Brentwood"/>
    <x v="1"/>
    <n v="94513"/>
    <x v="1"/>
    <s v="TEC-PH-10002468"/>
    <x v="2"/>
    <x v="7"/>
    <s v="Plantronics CS 50-USB - headset - Convertible, Monaural"/>
    <n v="761.5440000000001"/>
    <x v="3"/>
    <n v="0.2"/>
    <n v="66.635100000000023"/>
  </r>
  <r>
    <n v="2076"/>
    <s v="CA-2011-131051"/>
    <x v="2"/>
    <x v="588"/>
    <d v="2011-12-05T00:00:00"/>
    <x v="1"/>
    <s v="TR-21325"/>
    <s v="Toby Ritter"/>
    <x v="0"/>
    <s v="United States"/>
    <s v="San Francisco"/>
    <x v="1"/>
    <n v="94122"/>
    <x v="1"/>
    <s v="FUR-FU-10001861"/>
    <x v="0"/>
    <x v="5"/>
    <s v="Floodlight Indoor Halogen Bulbs, 1 Bulb per Pack, 60 Watts"/>
    <n v="58.199999999999996"/>
    <x v="1"/>
    <n v="0"/>
    <n v="28.517999999999994"/>
  </r>
  <r>
    <n v="2077"/>
    <s v="CA-2014-140676"/>
    <x v="3"/>
    <x v="510"/>
    <d v="2014-09-16T00:00:00"/>
    <x v="2"/>
    <s v="BF-11080"/>
    <s v="Bart Folk"/>
    <x v="0"/>
    <s v="United States"/>
    <s v="Baltimore"/>
    <x v="39"/>
    <n v="21215"/>
    <x v="3"/>
    <s v="OFF-PA-10004082"/>
    <x v="1"/>
    <x v="10"/>
    <s v="Adams Telephone Message Book w/Frequently-Called Numbers Space, 400 Messages per Book"/>
    <n v="39.900000000000006"/>
    <x v="2"/>
    <n v="0"/>
    <n v="19.950000000000003"/>
  </r>
  <r>
    <n v="2078"/>
    <s v="CA-2014-140676"/>
    <x v="3"/>
    <x v="510"/>
    <d v="2014-09-16T00:00:00"/>
    <x v="2"/>
    <s v="BF-11080"/>
    <s v="Bart Folk"/>
    <x v="0"/>
    <s v="United States"/>
    <s v="Baltimore"/>
    <x v="39"/>
    <n v="21215"/>
    <x v="3"/>
    <s v="OFF-AP-10000358"/>
    <x v="1"/>
    <x v="9"/>
    <s v="Fellowes Basic Home/Office Series Surge Protectors"/>
    <n v="90.86"/>
    <x v="3"/>
    <n v="0"/>
    <n v="26.349399999999992"/>
  </r>
  <r>
    <n v="2079"/>
    <s v="CA-2014-140676"/>
    <x v="3"/>
    <x v="510"/>
    <d v="2014-09-16T00:00:00"/>
    <x v="2"/>
    <s v="BF-11080"/>
    <s v="Bart Folk"/>
    <x v="0"/>
    <s v="United States"/>
    <s v="Baltimore"/>
    <x v="39"/>
    <n v="21215"/>
    <x v="3"/>
    <s v="OFF-PA-10004243"/>
    <x v="1"/>
    <x v="10"/>
    <s v="Xerox 1939"/>
    <n v="94.85"/>
    <x v="2"/>
    <n v="0"/>
    <n v="45.527999999999992"/>
  </r>
  <r>
    <n v="2080"/>
    <s v="CA-2012-120103"/>
    <x v="1"/>
    <x v="100"/>
    <d v="2012-12-29T00:00:00"/>
    <x v="1"/>
    <s v="MS-17365"/>
    <s v="Maribeth Schnelling"/>
    <x v="0"/>
    <s v="United States"/>
    <s v="Phoenix"/>
    <x v="16"/>
    <n v="85023"/>
    <x v="1"/>
    <s v="OFF-PA-10001295"/>
    <x v="1"/>
    <x v="10"/>
    <s v="Computer Printout Paper with Letter-Trim Perforations"/>
    <n v="106.232"/>
    <x v="3"/>
    <n v="0.2"/>
    <n v="37.181199999999997"/>
  </r>
  <r>
    <n v="2081"/>
    <s v="CA-2012-120103"/>
    <x v="1"/>
    <x v="100"/>
    <d v="2012-12-29T00:00:00"/>
    <x v="1"/>
    <s v="MS-17365"/>
    <s v="Maribeth Schnelling"/>
    <x v="0"/>
    <s v="United States"/>
    <s v="Phoenix"/>
    <x v="16"/>
    <n v="85023"/>
    <x v="1"/>
    <s v="TEC-PH-10002170"/>
    <x v="2"/>
    <x v="7"/>
    <s v="ClearSounds CSC500 Amplified Spirit Phone Corded phone"/>
    <n v="111.98399999999999"/>
    <x v="0"/>
    <n v="0.2"/>
    <n v="11.198400000000003"/>
  </r>
  <r>
    <n v="2082"/>
    <s v="CA-2012-120103"/>
    <x v="1"/>
    <x v="100"/>
    <d v="2012-12-29T00:00:00"/>
    <x v="1"/>
    <s v="MS-17365"/>
    <s v="Maribeth Schnelling"/>
    <x v="0"/>
    <s v="United States"/>
    <s v="Phoenix"/>
    <x v="16"/>
    <n v="85023"/>
    <x v="1"/>
    <s v="FUR-FU-10002885"/>
    <x v="0"/>
    <x v="5"/>
    <s v="Magna Visual Magnetic Picture Hangers"/>
    <n v="7.7120000000000006"/>
    <x v="0"/>
    <n v="0.2"/>
    <n v="1.7352000000000005"/>
  </r>
  <r>
    <n v="2083"/>
    <s v="CA-2014-104647"/>
    <x v="3"/>
    <x v="660"/>
    <d v="2014-03-02T00:00:00"/>
    <x v="1"/>
    <s v="CK-12595"/>
    <s v="Clytie Kelty"/>
    <x v="0"/>
    <s v="United States"/>
    <s v="Los Angeles"/>
    <x v="1"/>
    <n v="90008"/>
    <x v="1"/>
    <s v="OFF-PA-10002870"/>
    <x v="1"/>
    <x v="10"/>
    <s v="Ampad Phone Message Book, Recycled, 400 Message Capacity, 5 ¾” x 11”"/>
    <n v="37.44"/>
    <x v="5"/>
    <n v="0"/>
    <n v="16.847999999999999"/>
  </r>
  <r>
    <n v="2084"/>
    <s v="CA-2011-110352"/>
    <x v="2"/>
    <x v="533"/>
    <d v="2011-11-29T00:00:00"/>
    <x v="1"/>
    <s v="ED-13885"/>
    <s v="Emily Ducich"/>
    <x v="2"/>
    <s v="United States"/>
    <s v="Houston"/>
    <x v="5"/>
    <n v="77036"/>
    <x v="2"/>
    <s v="OFF-LA-10003923"/>
    <x v="1"/>
    <x v="2"/>
    <s v="Alphabetical Labels for Top Tab Filing"/>
    <n v="23.680000000000003"/>
    <x v="0"/>
    <n v="0.2"/>
    <n v="8.879999999999999"/>
  </r>
  <r>
    <n v="2085"/>
    <s v="CA-2013-140501"/>
    <x v="0"/>
    <x v="661"/>
    <d v="2013-06-29T00:00:00"/>
    <x v="1"/>
    <s v="IM-15070"/>
    <s v="Irene Maddox"/>
    <x v="0"/>
    <s v="United States"/>
    <s v="New York City"/>
    <x v="15"/>
    <n v="10009"/>
    <x v="3"/>
    <s v="OFF-LA-10003510"/>
    <x v="1"/>
    <x v="2"/>
    <s v="Avery 4027 File Folder Labels for Dot Matrix Printers, 5000 Labels per Box, White"/>
    <n v="122.12"/>
    <x v="4"/>
    <n v="0"/>
    <n v="56.175200000000004"/>
  </r>
  <r>
    <n v="2086"/>
    <s v="CA-2013-140501"/>
    <x v="0"/>
    <x v="661"/>
    <d v="2013-06-29T00:00:00"/>
    <x v="1"/>
    <s v="IM-15070"/>
    <s v="Irene Maddox"/>
    <x v="0"/>
    <s v="United States"/>
    <s v="New York City"/>
    <x v="15"/>
    <n v="10009"/>
    <x v="3"/>
    <s v="OFF-LA-10000248"/>
    <x v="1"/>
    <x v="2"/>
    <s v="Avery 52"/>
    <n v="18.45"/>
    <x v="2"/>
    <n v="0"/>
    <n v="8.6715"/>
  </r>
  <r>
    <n v="2087"/>
    <s v="CA-2013-140501"/>
    <x v="0"/>
    <x v="661"/>
    <d v="2013-06-29T00:00:00"/>
    <x v="1"/>
    <s v="IM-15070"/>
    <s v="Irene Maddox"/>
    <x v="0"/>
    <s v="United States"/>
    <s v="New York City"/>
    <x v="15"/>
    <n v="10009"/>
    <x v="3"/>
    <s v="OFF-ST-10000060"/>
    <x v="1"/>
    <x v="4"/>
    <s v="Fellowes Bankers Box Staxonsteel Drawer File/Stacking System"/>
    <n v="324.90000000000003"/>
    <x v="2"/>
    <n v="0"/>
    <n v="38.988000000000014"/>
  </r>
  <r>
    <n v="2088"/>
    <s v="CA-2013-140501"/>
    <x v="0"/>
    <x v="661"/>
    <d v="2013-06-29T00:00:00"/>
    <x v="1"/>
    <s v="IM-15070"/>
    <s v="Irene Maddox"/>
    <x v="0"/>
    <s v="United States"/>
    <s v="New York City"/>
    <x v="15"/>
    <n v="10009"/>
    <x v="3"/>
    <s v="OFF-PA-10003129"/>
    <x v="1"/>
    <x v="10"/>
    <s v="Tops White Computer Printout Paper"/>
    <n v="146.72999999999999"/>
    <x v="1"/>
    <n v="0"/>
    <n v="68.963099999999997"/>
  </r>
  <r>
    <n v="2089"/>
    <s v="CA-2013-140501"/>
    <x v="0"/>
    <x v="661"/>
    <d v="2013-06-29T00:00:00"/>
    <x v="1"/>
    <s v="IM-15070"/>
    <s v="Irene Maddox"/>
    <x v="0"/>
    <s v="United States"/>
    <s v="New York City"/>
    <x v="15"/>
    <n v="10009"/>
    <x v="3"/>
    <s v="OFF-FA-10004076"/>
    <x v="1"/>
    <x v="13"/>
    <s v="Translucent Push Pins by OIC"/>
    <n v="3.96"/>
    <x v="0"/>
    <n v="0"/>
    <n v="1.4651999999999998"/>
  </r>
  <r>
    <n v="2090"/>
    <s v="CA-2012-139290"/>
    <x v="1"/>
    <x v="662"/>
    <d v="2012-10-30T00:00:00"/>
    <x v="1"/>
    <s v="MY-17380"/>
    <s v="Maribeth Yedwab"/>
    <x v="1"/>
    <s v="United States"/>
    <s v="Rancho Cucamonga"/>
    <x v="1"/>
    <n v="91730"/>
    <x v="1"/>
    <s v="OFF-LA-10004008"/>
    <x v="1"/>
    <x v="2"/>
    <s v="Avery 507"/>
    <n v="5.76"/>
    <x v="0"/>
    <n v="0"/>
    <n v="2.6495999999999995"/>
  </r>
  <r>
    <n v="2091"/>
    <s v="CA-2014-166142"/>
    <x v="3"/>
    <x v="663"/>
    <d v="2014-07-20T00:00:00"/>
    <x v="1"/>
    <s v="MM-17260"/>
    <s v="Magdelene Morse"/>
    <x v="0"/>
    <s v="United States"/>
    <s v="Wilmington"/>
    <x v="13"/>
    <n v="19805"/>
    <x v="3"/>
    <s v="OFF-BI-10004094"/>
    <x v="1"/>
    <x v="8"/>
    <s v="GBC Standard Plastic Binding Systems Combs"/>
    <n v="26.549999999999997"/>
    <x v="1"/>
    <n v="0"/>
    <n v="13.009499999999999"/>
  </r>
  <r>
    <n v="2092"/>
    <s v="CA-2014-166142"/>
    <x v="3"/>
    <x v="663"/>
    <d v="2014-07-20T00:00:00"/>
    <x v="1"/>
    <s v="MM-17260"/>
    <s v="Magdelene Morse"/>
    <x v="0"/>
    <s v="United States"/>
    <s v="Wilmington"/>
    <x v="13"/>
    <n v="19805"/>
    <x v="3"/>
    <s v="FUR-TA-10004607"/>
    <x v="0"/>
    <x v="3"/>
    <s v="Hon 2111 Invitation Series Straight Table"/>
    <n v="310.44300000000004"/>
    <x v="1"/>
    <n v="0.3"/>
    <n v="-48.783900000000031"/>
  </r>
  <r>
    <n v="2093"/>
    <s v="CA-2011-145926"/>
    <x v="2"/>
    <x v="664"/>
    <d v="2011-11-21T00:00:00"/>
    <x v="1"/>
    <s v="MP-17470"/>
    <s v="Mark Packer"/>
    <x v="2"/>
    <s v="United States"/>
    <s v="Moorhead"/>
    <x v="11"/>
    <n v="56560"/>
    <x v="2"/>
    <s v="FUR-CH-10004289"/>
    <x v="0"/>
    <x v="1"/>
    <s v="Global Super Steno Chair"/>
    <n v="479.90000000000003"/>
    <x v="2"/>
    <n v="0"/>
    <n v="81.58299999999997"/>
  </r>
  <r>
    <n v="2094"/>
    <s v="CA-2012-149678"/>
    <x v="1"/>
    <x v="657"/>
    <d v="2012-04-15T00:00:00"/>
    <x v="0"/>
    <s v="AW-10840"/>
    <s v="Anthony Witt"/>
    <x v="0"/>
    <s v="United States"/>
    <s v="Farmington"/>
    <x v="27"/>
    <n v="87401"/>
    <x v="1"/>
    <s v="OFF-SU-10004498"/>
    <x v="1"/>
    <x v="14"/>
    <s v="Martin-Yale Premier Letter Opener"/>
    <n v="12.88"/>
    <x v="7"/>
    <n v="0"/>
    <n v="0.38640000000000008"/>
  </r>
  <r>
    <n v="2095"/>
    <s v="US-2012-164357"/>
    <x v="1"/>
    <x v="665"/>
    <d v="2012-11-29T00:00:00"/>
    <x v="1"/>
    <s v="SF-20065"/>
    <s v="Sandra Flanagan"/>
    <x v="0"/>
    <s v="United States"/>
    <s v="Wilmington"/>
    <x v="3"/>
    <n v="28403"/>
    <x v="0"/>
    <s v="OFF-AR-10001177"/>
    <x v="1"/>
    <x v="6"/>
    <s v="Newell 349"/>
    <n v="13.120000000000001"/>
    <x v="2"/>
    <n v="0.2"/>
    <n v="1.4759999999999982"/>
  </r>
  <r>
    <n v="2096"/>
    <s v="US-2013-146570"/>
    <x v="0"/>
    <x v="666"/>
    <d v="2013-05-21T00:00:00"/>
    <x v="1"/>
    <s v="SN-20710"/>
    <s v="Steve Nguyen"/>
    <x v="2"/>
    <s v="United States"/>
    <s v="Jackson"/>
    <x v="35"/>
    <n v="39212"/>
    <x v="0"/>
    <s v="OFF-BI-10001718"/>
    <x v="1"/>
    <x v="8"/>
    <s v="GBC DocuBind P50 Personal Binding Machine"/>
    <n v="511.84"/>
    <x v="8"/>
    <n v="0"/>
    <n v="240.56479999999999"/>
  </r>
  <r>
    <n v="2097"/>
    <s v="US-2013-146570"/>
    <x v="0"/>
    <x v="666"/>
    <d v="2013-05-21T00:00:00"/>
    <x v="1"/>
    <s v="SN-20710"/>
    <s v="Steve Nguyen"/>
    <x v="2"/>
    <s v="United States"/>
    <s v="Jackson"/>
    <x v="35"/>
    <n v="39212"/>
    <x v="0"/>
    <s v="OFF-AR-10004602"/>
    <x v="1"/>
    <x v="6"/>
    <s v="Boston KS Multi-Size Manual Pencil Sharpener"/>
    <n v="91.96"/>
    <x v="4"/>
    <n v="0"/>
    <n v="25.748800000000003"/>
  </r>
  <r>
    <n v="2098"/>
    <s v="US-2013-146570"/>
    <x v="0"/>
    <x v="666"/>
    <d v="2013-05-21T00:00:00"/>
    <x v="1"/>
    <s v="SN-20710"/>
    <s v="Steve Nguyen"/>
    <x v="2"/>
    <s v="United States"/>
    <s v="Jackson"/>
    <x v="35"/>
    <n v="39212"/>
    <x v="0"/>
    <s v="OFF-AR-10003856"/>
    <x v="1"/>
    <x v="6"/>
    <s v="Newell 344"/>
    <n v="8.34"/>
    <x v="1"/>
    <n v="0"/>
    <n v="2.1683999999999997"/>
  </r>
  <r>
    <n v="2099"/>
    <s v="CA-2014-124401"/>
    <x v="3"/>
    <x v="210"/>
    <d v="2014-09-13T00:00:00"/>
    <x v="1"/>
    <s v="RD-19900"/>
    <s v="Ruben Dartt"/>
    <x v="0"/>
    <s v="United States"/>
    <s v="Portland"/>
    <x v="21"/>
    <n v="97206"/>
    <x v="1"/>
    <s v="OFF-ST-10000649"/>
    <x v="1"/>
    <x v="4"/>
    <s v="Hanging Personal Folder File"/>
    <n v="37.68"/>
    <x v="1"/>
    <n v="0.2"/>
    <n v="2.3550000000000022"/>
  </r>
  <r>
    <n v="2100"/>
    <s v="CA-2014-124401"/>
    <x v="3"/>
    <x v="210"/>
    <d v="2014-09-13T00:00:00"/>
    <x v="1"/>
    <s v="RD-19900"/>
    <s v="Ruben Dartt"/>
    <x v="0"/>
    <s v="United States"/>
    <s v="Portland"/>
    <x v="21"/>
    <n v="97206"/>
    <x v="1"/>
    <s v="TEC-AC-10002926"/>
    <x v="2"/>
    <x v="11"/>
    <s v="Logitech Wireless Marathon Mouse M705"/>
    <n v="279.94400000000002"/>
    <x v="3"/>
    <n v="0.2"/>
    <n v="80.48390000000002"/>
  </r>
  <r>
    <n v="2101"/>
    <s v="US-2011-140116"/>
    <x v="2"/>
    <x v="418"/>
    <d v="2011-03-17T00:00:00"/>
    <x v="1"/>
    <s v="KT-16480"/>
    <s v="Kean Thornton"/>
    <x v="0"/>
    <s v="United States"/>
    <s v="Denver"/>
    <x v="22"/>
    <n v="80219"/>
    <x v="1"/>
    <s v="OFF-ST-10000078"/>
    <x v="1"/>
    <x v="4"/>
    <s v="Tennsco 6- and 18-Compartment Lockers"/>
    <n v="636.40800000000013"/>
    <x v="1"/>
    <n v="0.2"/>
    <n v="-15.910200000000088"/>
  </r>
  <r>
    <n v="2102"/>
    <s v="US-2011-140116"/>
    <x v="2"/>
    <x v="418"/>
    <d v="2011-03-17T00:00:00"/>
    <x v="1"/>
    <s v="KT-16480"/>
    <s v="Kean Thornton"/>
    <x v="0"/>
    <s v="United States"/>
    <s v="Denver"/>
    <x v="22"/>
    <n v="80219"/>
    <x v="1"/>
    <s v="OFF-AR-10001044"/>
    <x v="1"/>
    <x v="6"/>
    <s v="BOSTON Ranger #55 Pencil Sharpener, Black"/>
    <n v="83.168000000000006"/>
    <x v="4"/>
    <n v="0.2"/>
    <n v="9.3563999999999936"/>
  </r>
  <r>
    <n v="2103"/>
    <s v="CA-2011-123295"/>
    <x v="2"/>
    <x v="667"/>
    <d v="2011-07-18T00:00:00"/>
    <x v="3"/>
    <s v="AH-10120"/>
    <s v="Adrian Hane"/>
    <x v="2"/>
    <s v="United States"/>
    <s v="Tucson"/>
    <x v="16"/>
    <n v="85705"/>
    <x v="1"/>
    <s v="FUR-CH-10002372"/>
    <x v="0"/>
    <x v="1"/>
    <s v="Office Star - Ergonomically Designed Knee Chair"/>
    <n v="259.13600000000002"/>
    <x v="4"/>
    <n v="0.2"/>
    <n v="-25.913599999999988"/>
  </r>
  <r>
    <n v="2104"/>
    <s v="CA-2014-167101"/>
    <x v="3"/>
    <x v="668"/>
    <d v="2014-03-29T00:00:00"/>
    <x v="0"/>
    <s v="BM-11650"/>
    <s v="Brian Moss"/>
    <x v="1"/>
    <s v="United States"/>
    <s v="New York City"/>
    <x v="15"/>
    <n v="10009"/>
    <x v="3"/>
    <s v="OFF-PA-10000357"/>
    <x v="1"/>
    <x v="10"/>
    <s v="Xerox 1888"/>
    <n v="221.92"/>
    <x v="4"/>
    <n v="0"/>
    <n v="106.52159999999999"/>
  </r>
  <r>
    <n v="2105"/>
    <s v="CA-2014-167101"/>
    <x v="3"/>
    <x v="668"/>
    <d v="2014-03-29T00:00:00"/>
    <x v="0"/>
    <s v="BM-11650"/>
    <s v="Brian Moss"/>
    <x v="1"/>
    <s v="United States"/>
    <s v="New York City"/>
    <x v="15"/>
    <n v="10009"/>
    <x v="3"/>
    <s v="TEC-AC-10001266"/>
    <x v="2"/>
    <x v="11"/>
    <s v="Memorex Micro Travel Drive 8 GB"/>
    <n v="26"/>
    <x v="0"/>
    <n v="0"/>
    <n v="11.7"/>
  </r>
  <r>
    <n v="2106"/>
    <s v="US-2011-167633"/>
    <x v="2"/>
    <x v="587"/>
    <d v="2011-10-05T00:00:00"/>
    <x v="1"/>
    <s v="BW-11200"/>
    <s v="Ben Wallace"/>
    <x v="0"/>
    <s v="United States"/>
    <s v="Boynton Beach"/>
    <x v="2"/>
    <n v="33437"/>
    <x v="0"/>
    <s v="OFF-PA-10004888"/>
    <x v="1"/>
    <x v="10"/>
    <s v="Xerox 217"/>
    <n v="15.552000000000003"/>
    <x v="1"/>
    <n v="0.2"/>
    <n v="5.4432"/>
  </r>
  <r>
    <n v="2107"/>
    <s v="US-2011-152723"/>
    <x v="2"/>
    <x v="467"/>
    <d v="2011-09-26T00:00:00"/>
    <x v="3"/>
    <s v="HG-14965"/>
    <s v="Henry Goldwyn"/>
    <x v="1"/>
    <s v="United States"/>
    <s v="Mesquite"/>
    <x v="5"/>
    <n v="75150"/>
    <x v="2"/>
    <s v="OFF-BI-10003460"/>
    <x v="1"/>
    <x v="8"/>
    <s v="Acco 3-Hole Punch"/>
    <n v="0.87599999999999978"/>
    <x v="7"/>
    <n v="0.8"/>
    <n v="-1.4016000000000002"/>
  </r>
  <r>
    <n v="2108"/>
    <s v="CA-2012-164882"/>
    <x v="1"/>
    <x v="89"/>
    <d v="2012-10-31T00:00:00"/>
    <x v="3"/>
    <s v="SG-20080"/>
    <s v="Sandra Glassco"/>
    <x v="0"/>
    <s v="United States"/>
    <s v="Redlands"/>
    <x v="1"/>
    <n v="92374"/>
    <x v="1"/>
    <s v="OFF-PA-10000157"/>
    <x v="1"/>
    <x v="10"/>
    <s v="Xerox 191"/>
    <n v="19.98"/>
    <x v="7"/>
    <n v="0"/>
    <n v="9.3905999999999992"/>
  </r>
  <r>
    <n v="2109"/>
    <s v="CA-2012-164882"/>
    <x v="1"/>
    <x v="89"/>
    <d v="2012-10-31T00:00:00"/>
    <x v="3"/>
    <s v="SG-20080"/>
    <s v="Sandra Glassco"/>
    <x v="0"/>
    <s v="United States"/>
    <s v="Redlands"/>
    <x v="1"/>
    <n v="92374"/>
    <x v="1"/>
    <s v="OFF-BI-10004519"/>
    <x v="1"/>
    <x v="8"/>
    <s v="GBC DocuBind P100 Manual Binding Machine"/>
    <n v="398.35199999999998"/>
    <x v="1"/>
    <n v="0.2"/>
    <n v="124.48499999999999"/>
  </r>
  <r>
    <n v="2110"/>
    <s v="CA-2012-164882"/>
    <x v="1"/>
    <x v="89"/>
    <d v="2012-10-31T00:00:00"/>
    <x v="3"/>
    <s v="SG-20080"/>
    <s v="Sandra Glassco"/>
    <x v="0"/>
    <s v="United States"/>
    <s v="Redlands"/>
    <x v="1"/>
    <n v="92374"/>
    <x v="1"/>
    <s v="OFF-AR-10004272"/>
    <x v="1"/>
    <x v="6"/>
    <s v="Newell 308"/>
    <n v="5.04"/>
    <x v="1"/>
    <n v="0"/>
    <n v="1.2599999999999998"/>
  </r>
  <r>
    <n v="2111"/>
    <s v="CA-2012-164882"/>
    <x v="1"/>
    <x v="89"/>
    <d v="2012-10-31T00:00:00"/>
    <x v="3"/>
    <s v="SG-20080"/>
    <s v="Sandra Glassco"/>
    <x v="0"/>
    <s v="United States"/>
    <s v="Redlands"/>
    <x v="1"/>
    <n v="92374"/>
    <x v="1"/>
    <s v="OFF-FA-10000585"/>
    <x v="1"/>
    <x v="13"/>
    <s v="OIC Bulk Pack Metal Binder Clips"/>
    <n v="17.450000000000003"/>
    <x v="2"/>
    <n v="0"/>
    <n v="8.0269999999999992"/>
  </r>
  <r>
    <n v="2112"/>
    <s v="CA-2012-164882"/>
    <x v="1"/>
    <x v="89"/>
    <d v="2012-10-31T00:00:00"/>
    <x v="3"/>
    <s v="SG-20080"/>
    <s v="Sandra Glassco"/>
    <x v="0"/>
    <s v="United States"/>
    <s v="Redlands"/>
    <x v="1"/>
    <n v="92374"/>
    <x v="1"/>
    <s v="FUR-CH-10004218"/>
    <x v="0"/>
    <x v="1"/>
    <s v="Global Fabric Manager's Chair, Dark Gray"/>
    <n v="323.13600000000002"/>
    <x v="4"/>
    <n v="0.2"/>
    <n v="20.196000000000012"/>
  </r>
  <r>
    <n v="2113"/>
    <s v="CA-2012-164882"/>
    <x v="1"/>
    <x v="89"/>
    <d v="2012-10-31T00:00:00"/>
    <x v="3"/>
    <s v="SG-20080"/>
    <s v="Sandra Glassco"/>
    <x v="0"/>
    <s v="United States"/>
    <s v="Redlands"/>
    <x v="1"/>
    <n v="92374"/>
    <x v="1"/>
    <s v="OFF-SU-10004231"/>
    <x v="1"/>
    <x v="14"/>
    <s v="Acme Tagit Stainless Steel Antibacterial Scissors"/>
    <n v="29.700000000000003"/>
    <x v="1"/>
    <n v="0"/>
    <n v="8.0190000000000001"/>
  </r>
  <r>
    <n v="2114"/>
    <s v="CA-2012-164882"/>
    <x v="1"/>
    <x v="89"/>
    <d v="2012-10-31T00:00:00"/>
    <x v="3"/>
    <s v="SG-20080"/>
    <s v="Sandra Glassco"/>
    <x v="0"/>
    <s v="United States"/>
    <s v="Redlands"/>
    <x v="1"/>
    <n v="92374"/>
    <x v="1"/>
    <s v="TEC-PH-10001578"/>
    <x v="2"/>
    <x v="7"/>
    <s v="Polycom SoundStation2 EX Conference phone"/>
    <n v="1295.8400000000001"/>
    <x v="4"/>
    <n v="0.2"/>
    <n v="145.78199999999993"/>
  </r>
  <r>
    <n v="2115"/>
    <s v="CA-2012-164882"/>
    <x v="1"/>
    <x v="89"/>
    <d v="2012-10-31T00:00:00"/>
    <x v="3"/>
    <s v="SG-20080"/>
    <s v="Sandra Glassco"/>
    <x v="0"/>
    <s v="United States"/>
    <s v="Redlands"/>
    <x v="1"/>
    <n v="92374"/>
    <x v="1"/>
    <s v="OFF-ST-10003638"/>
    <x v="1"/>
    <x v="4"/>
    <s v="Mobile Personal File Cube"/>
    <n v="46.84"/>
    <x v="0"/>
    <n v="0"/>
    <n v="12.646799999999999"/>
  </r>
  <r>
    <n v="2116"/>
    <s v="CA-2012-164882"/>
    <x v="1"/>
    <x v="89"/>
    <d v="2012-10-31T00:00:00"/>
    <x v="3"/>
    <s v="SG-20080"/>
    <s v="Sandra Glassco"/>
    <x v="0"/>
    <s v="United States"/>
    <s v="Redlands"/>
    <x v="1"/>
    <n v="92374"/>
    <x v="1"/>
    <s v="FUR-BO-10002213"/>
    <x v="0"/>
    <x v="0"/>
    <s v="DMI Eclipse Executive Suite Bookcases"/>
    <n v="425.83300000000003"/>
    <x v="7"/>
    <n v="0.15"/>
    <n v="20.03919999999998"/>
  </r>
  <r>
    <n v="2117"/>
    <s v="CA-2012-159786"/>
    <x v="1"/>
    <x v="88"/>
    <d v="2012-10-17T00:00:00"/>
    <x v="0"/>
    <s v="RK-19300"/>
    <s v="Ralph Kennedy"/>
    <x v="0"/>
    <s v="United States"/>
    <s v="Rochester"/>
    <x v="15"/>
    <n v="14609"/>
    <x v="3"/>
    <s v="FUR-TA-10001307"/>
    <x v="0"/>
    <x v="3"/>
    <s v="SAFCO PlanMaster Heigh-Adjustable Drafting Table Base, 43w x 30d x 30-37h, Black"/>
    <n v="209.67"/>
    <x v="7"/>
    <n v="0.4"/>
    <n v="-13.978000000000009"/>
  </r>
  <r>
    <n v="2118"/>
    <s v="CA-2013-130267"/>
    <x v="0"/>
    <x v="251"/>
    <d v="2013-09-24T00:00:00"/>
    <x v="1"/>
    <s v="SW-20245"/>
    <s v="Scot Wooten"/>
    <x v="0"/>
    <s v="United States"/>
    <s v="Stockton"/>
    <x v="1"/>
    <n v="95207"/>
    <x v="1"/>
    <s v="OFF-PA-10002222"/>
    <x v="1"/>
    <x v="10"/>
    <s v="Xerox Color Copier Paper, 11&quot; x 17&quot;, Ream"/>
    <n v="159.88"/>
    <x v="3"/>
    <n v="0"/>
    <n v="73.544799999999995"/>
  </r>
  <r>
    <n v="2119"/>
    <s v="CA-2014-155460"/>
    <x v="3"/>
    <x v="669"/>
    <d v="2014-04-16T00:00:00"/>
    <x v="2"/>
    <s v="RW-19630"/>
    <s v="Rob Williams"/>
    <x v="1"/>
    <s v="United States"/>
    <s v="Seattle"/>
    <x v="4"/>
    <n v="98105"/>
    <x v="1"/>
    <s v="OFF-PA-10002479"/>
    <x v="1"/>
    <x v="10"/>
    <s v="Xerox 4200 Series MultiUse Premium Copy Paper (20Lb. and 84 Bright)"/>
    <n v="5.28"/>
    <x v="7"/>
    <n v="0"/>
    <n v="2.3759999999999999"/>
  </r>
  <r>
    <n v="2120"/>
    <s v="CA-2014-155460"/>
    <x v="3"/>
    <x v="669"/>
    <d v="2014-04-16T00:00:00"/>
    <x v="2"/>
    <s v="RW-19630"/>
    <s v="Rob Williams"/>
    <x v="1"/>
    <s v="United States"/>
    <s v="Seattle"/>
    <x v="4"/>
    <n v="98105"/>
    <x v="1"/>
    <s v="OFF-BI-10003091"/>
    <x v="1"/>
    <x v="8"/>
    <s v="GBC DocuBind TL200 Manual Binding Machine"/>
    <n v="895.92"/>
    <x v="2"/>
    <n v="0.2"/>
    <n v="302.37299999999993"/>
  </r>
  <r>
    <n v="2121"/>
    <s v="US-2014-168690"/>
    <x v="3"/>
    <x v="363"/>
    <d v="2014-01-14T00:00:00"/>
    <x v="1"/>
    <s v="TS-21085"/>
    <s v="Thais Sissman"/>
    <x v="0"/>
    <s v="United States"/>
    <s v="Ormond Beach"/>
    <x v="2"/>
    <n v="32174"/>
    <x v="0"/>
    <s v="OFF-BI-10000145"/>
    <x v="1"/>
    <x v="8"/>
    <s v="Zipper Ring Binder Pockets"/>
    <n v="2.8080000000000007"/>
    <x v="1"/>
    <n v="0.7"/>
    <n v="-1.9656000000000002"/>
  </r>
  <r>
    <n v="2122"/>
    <s v="CA-2014-158246"/>
    <x v="3"/>
    <x v="45"/>
    <d v="2014-11-12T00:00:00"/>
    <x v="2"/>
    <s v="JB-15400"/>
    <s v="Jennifer Braxton"/>
    <x v="1"/>
    <s v="United States"/>
    <s v="Sunnyvale"/>
    <x v="1"/>
    <n v="94086"/>
    <x v="1"/>
    <s v="FUR-CH-10003061"/>
    <x v="0"/>
    <x v="1"/>
    <s v="Global Leather Task Chair, Black"/>
    <n v="215.976"/>
    <x v="1"/>
    <n v="0.2"/>
    <n v="-2.6997000000000355"/>
  </r>
  <r>
    <n v="2123"/>
    <s v="CA-2014-167381"/>
    <x v="3"/>
    <x v="585"/>
    <d v="2014-09-25T00:00:00"/>
    <x v="0"/>
    <s v="EH-14005"/>
    <s v="Erica Hernandez"/>
    <x v="2"/>
    <s v="United States"/>
    <s v="Lansing"/>
    <x v="12"/>
    <n v="48911"/>
    <x v="2"/>
    <s v="FUR-BO-10001972"/>
    <x v="0"/>
    <x v="0"/>
    <s v="O'Sullivan 4-Shelf Bookcase in Odessa Pine"/>
    <n v="241.96"/>
    <x v="0"/>
    <n v="0"/>
    <n v="41.133199999999988"/>
  </r>
  <r>
    <n v="2124"/>
    <s v="CA-2014-167381"/>
    <x v="3"/>
    <x v="585"/>
    <d v="2014-09-25T00:00:00"/>
    <x v="0"/>
    <s v="EH-14005"/>
    <s v="Erica Hernandez"/>
    <x v="2"/>
    <s v="United States"/>
    <s v="Lansing"/>
    <x v="12"/>
    <n v="48911"/>
    <x v="2"/>
    <s v="OFF-LA-10000134"/>
    <x v="1"/>
    <x v="2"/>
    <s v="Avery 511"/>
    <n v="27.72"/>
    <x v="6"/>
    <n v="0"/>
    <n v="13.3056"/>
  </r>
  <r>
    <n v="2125"/>
    <s v="CA-2014-144862"/>
    <x v="3"/>
    <x v="96"/>
    <d v="2014-12-06T00:00:00"/>
    <x v="1"/>
    <s v="EH-14005"/>
    <s v="Erica Hernandez"/>
    <x v="2"/>
    <s v="United States"/>
    <s v="Philadelphia"/>
    <x v="9"/>
    <n v="19143"/>
    <x v="3"/>
    <s v="OFF-EN-10003040"/>
    <x v="1"/>
    <x v="12"/>
    <s v="Quality Park Security Envelopes"/>
    <n v="104.68000000000002"/>
    <x v="2"/>
    <n v="0.2"/>
    <n v="35.329499999999996"/>
  </r>
  <r>
    <n v="2126"/>
    <s v="CA-2014-144862"/>
    <x v="3"/>
    <x v="96"/>
    <d v="2014-12-06T00:00:00"/>
    <x v="1"/>
    <s v="EH-14005"/>
    <s v="Erica Hernandez"/>
    <x v="2"/>
    <s v="United States"/>
    <s v="Philadelphia"/>
    <x v="9"/>
    <n v="19143"/>
    <x v="3"/>
    <s v="TEC-PH-10000923"/>
    <x v="2"/>
    <x v="7"/>
    <s v="Belkin SportFit Armband For iPhone 5s/5c, Fuchsia"/>
    <n v="62.957999999999998"/>
    <x v="3"/>
    <n v="0.4"/>
    <n v="9.4436999999999998"/>
  </r>
  <r>
    <n v="2127"/>
    <s v="CA-2011-126032"/>
    <x v="2"/>
    <x v="670"/>
    <d v="2011-06-28T00:00:00"/>
    <x v="1"/>
    <s v="BS-11665"/>
    <s v="Brian Stugart"/>
    <x v="0"/>
    <s v="United States"/>
    <s v="Philadelphia"/>
    <x v="9"/>
    <n v="19143"/>
    <x v="3"/>
    <s v="TEC-AC-10000158"/>
    <x v="2"/>
    <x v="11"/>
    <s v="Sony 64GB Class 10 Micro SDHC R40 Memory Card"/>
    <n v="86.376000000000005"/>
    <x v="1"/>
    <n v="0.2"/>
    <n v="1.079699999999999"/>
  </r>
  <r>
    <n v="2128"/>
    <s v="CA-2012-134859"/>
    <x v="1"/>
    <x v="242"/>
    <d v="2012-10-09T00:00:00"/>
    <x v="1"/>
    <s v="JK-16120"/>
    <s v="Julie Kriz"/>
    <x v="2"/>
    <s v="United States"/>
    <s v="Philadelphia"/>
    <x v="9"/>
    <n v="19134"/>
    <x v="3"/>
    <s v="FUR-FU-10003623"/>
    <x v="0"/>
    <x v="5"/>
    <s v="DataProducts Ampli Magnifier Task Lamp, Black,"/>
    <n v="64.944000000000003"/>
    <x v="1"/>
    <n v="0.2"/>
    <n v="6.4943999999999953"/>
  </r>
  <r>
    <n v="2129"/>
    <s v="CA-2012-134859"/>
    <x v="1"/>
    <x v="242"/>
    <d v="2012-10-09T00:00:00"/>
    <x v="1"/>
    <s v="JK-16120"/>
    <s v="Julie Kriz"/>
    <x v="2"/>
    <s v="United States"/>
    <s v="Philadelphia"/>
    <x v="9"/>
    <n v="19134"/>
    <x v="3"/>
    <s v="OFF-PA-10001293"/>
    <x v="1"/>
    <x v="10"/>
    <s v="Xerox 1946"/>
    <n v="20.736000000000004"/>
    <x v="4"/>
    <n v="0.2"/>
    <n v="7.2576000000000001"/>
  </r>
  <r>
    <n v="2130"/>
    <s v="US-2011-114188"/>
    <x v="2"/>
    <x v="671"/>
    <d v="2011-05-22T00:00:00"/>
    <x v="0"/>
    <s v="RF-19345"/>
    <s v="Randy Ferguson"/>
    <x v="1"/>
    <s v="United States"/>
    <s v="Dover"/>
    <x v="38"/>
    <n v="3820"/>
    <x v="3"/>
    <s v="OFF-AP-10000124"/>
    <x v="1"/>
    <x v="9"/>
    <s v="Acco 6 Outlet Guardian Basic Surge Suppressor"/>
    <n v="33.28"/>
    <x v="4"/>
    <n v="0"/>
    <n v="9.3184000000000005"/>
  </r>
  <r>
    <n v="2131"/>
    <s v="US-2011-114188"/>
    <x v="2"/>
    <x v="671"/>
    <d v="2011-05-22T00:00:00"/>
    <x v="0"/>
    <s v="RF-19345"/>
    <s v="Randy Ferguson"/>
    <x v="1"/>
    <s v="United States"/>
    <s v="Dover"/>
    <x v="38"/>
    <n v="3820"/>
    <x v="3"/>
    <s v="OFF-AR-10004511"/>
    <x v="1"/>
    <x v="6"/>
    <s v="Sanford Colorific Scented Colored Pencils, 12/Pack"/>
    <n v="38.520000000000003"/>
    <x v="6"/>
    <n v="0"/>
    <n v="11.9412"/>
  </r>
  <r>
    <n v="2132"/>
    <s v="US-2011-114188"/>
    <x v="2"/>
    <x v="671"/>
    <d v="2011-05-22T00:00:00"/>
    <x v="0"/>
    <s v="RF-19345"/>
    <s v="Randy Ferguson"/>
    <x v="1"/>
    <s v="United States"/>
    <s v="Dover"/>
    <x v="38"/>
    <n v="3820"/>
    <x v="3"/>
    <s v="FUR-FU-10000076"/>
    <x v="0"/>
    <x v="5"/>
    <s v="24-Hour Round Wall Clock"/>
    <n v="139.86000000000001"/>
    <x v="3"/>
    <n v="0"/>
    <n v="60.139800000000015"/>
  </r>
  <r>
    <n v="2133"/>
    <s v="CA-2012-156524"/>
    <x v="1"/>
    <x v="312"/>
    <d v="2012-11-26T00:00:00"/>
    <x v="1"/>
    <s v="DL-12865"/>
    <s v="Dan Lawera"/>
    <x v="0"/>
    <s v="United States"/>
    <s v="New York City"/>
    <x v="15"/>
    <n v="10011"/>
    <x v="3"/>
    <s v="OFF-PA-10003883"/>
    <x v="1"/>
    <x v="10"/>
    <s v="Message Book, Phone, Wirebound Standard Line Memo, 2 3/4&quot; X 5&quot;"/>
    <n v="19.649999999999999"/>
    <x v="1"/>
    <n v="0"/>
    <n v="9.0389999999999997"/>
  </r>
  <r>
    <n v="2134"/>
    <s v="CA-2012-122210"/>
    <x v="1"/>
    <x v="672"/>
    <d v="2012-12-04T00:00:00"/>
    <x v="1"/>
    <s v="WB-21850"/>
    <s v="William Brown"/>
    <x v="0"/>
    <s v="United States"/>
    <s v="Philadelphia"/>
    <x v="9"/>
    <n v="19134"/>
    <x v="3"/>
    <s v="OFF-BI-10003656"/>
    <x v="1"/>
    <x v="8"/>
    <s v="Fellowes PB200 Plastic Comb Binding Machine"/>
    <n v="152.99100000000001"/>
    <x v="1"/>
    <n v="0.7"/>
    <n v="-122.39280000000002"/>
  </r>
  <r>
    <n v="2135"/>
    <s v="CA-2012-122210"/>
    <x v="1"/>
    <x v="672"/>
    <d v="2012-12-04T00:00:00"/>
    <x v="1"/>
    <s v="WB-21850"/>
    <s v="William Brown"/>
    <x v="0"/>
    <s v="United States"/>
    <s v="Philadelphia"/>
    <x v="9"/>
    <n v="19134"/>
    <x v="3"/>
    <s v="OFF-FA-10000053"/>
    <x v="1"/>
    <x v="13"/>
    <s v="Revere Boxed Rubber Bands by Revere"/>
    <n v="10.584"/>
    <x v="3"/>
    <n v="0.2"/>
    <n v="-2.3813999999999993"/>
  </r>
  <r>
    <n v="2136"/>
    <s v="CA-2012-122210"/>
    <x v="1"/>
    <x v="672"/>
    <d v="2012-12-04T00:00:00"/>
    <x v="1"/>
    <s v="WB-21850"/>
    <s v="William Brown"/>
    <x v="0"/>
    <s v="United States"/>
    <s v="Philadelphia"/>
    <x v="9"/>
    <n v="19134"/>
    <x v="3"/>
    <s v="TEC-PH-10002807"/>
    <x v="2"/>
    <x v="7"/>
    <s v="Motorla HX550 Universal Bluetooth Headset"/>
    <n v="94.919999999999987"/>
    <x v="4"/>
    <n v="0.4"/>
    <n v="15.819999999999993"/>
  </r>
  <r>
    <n v="2137"/>
    <s v="CA-2012-156377"/>
    <x v="1"/>
    <x v="620"/>
    <d v="2013-01-05T00:00:00"/>
    <x v="1"/>
    <s v="TB-21625"/>
    <s v="Trudy Brown"/>
    <x v="0"/>
    <s v="United States"/>
    <s v="Grand Prairie"/>
    <x v="5"/>
    <n v="75051"/>
    <x v="2"/>
    <s v="FUR-FU-10002364"/>
    <x v="0"/>
    <x v="5"/>
    <s v="Eldon Expressions Wood Desk Accessories, Oak"/>
    <n v="14.76"/>
    <x v="2"/>
    <n v="0.6"/>
    <n v="-11.439000000000004"/>
  </r>
  <r>
    <n v="2138"/>
    <s v="CA-2012-156377"/>
    <x v="1"/>
    <x v="620"/>
    <d v="2013-01-05T00:00:00"/>
    <x v="1"/>
    <s v="TB-21625"/>
    <s v="Trudy Brown"/>
    <x v="0"/>
    <s v="United States"/>
    <s v="Grand Prairie"/>
    <x v="5"/>
    <n v="75051"/>
    <x v="2"/>
    <s v="OFF-BI-10002954"/>
    <x v="1"/>
    <x v="8"/>
    <s v="Newell 3-Hole Punched Plastic Slotted Magazine Holders for Binders"/>
    <n v="3.6559999999999993"/>
    <x v="4"/>
    <n v="0.8"/>
    <n v="-5.8496000000000024"/>
  </r>
  <r>
    <n v="2139"/>
    <s v="US-2014-157896"/>
    <x v="3"/>
    <x v="673"/>
    <d v="2014-11-17T00:00:00"/>
    <x v="3"/>
    <s v="CB-12415"/>
    <s v="Christy Brittain"/>
    <x v="0"/>
    <s v="United States"/>
    <s v="New York City"/>
    <x v="15"/>
    <n v="10009"/>
    <x v="3"/>
    <s v="OFF-PA-10004092"/>
    <x v="1"/>
    <x v="10"/>
    <s v="Tops Green Bar Computer Printout Paper"/>
    <n v="146.82"/>
    <x v="1"/>
    <n v="0"/>
    <n v="73.41"/>
  </r>
  <r>
    <n v="2140"/>
    <s v="CA-2011-159520"/>
    <x v="2"/>
    <x v="571"/>
    <d v="2011-06-11T00:00:00"/>
    <x v="1"/>
    <s v="GT-14635"/>
    <s v="Grant Thornton"/>
    <x v="1"/>
    <s v="United States"/>
    <s v="Long Beach"/>
    <x v="15"/>
    <n v="11561"/>
    <x v="3"/>
    <s v="OFF-BI-10003982"/>
    <x v="1"/>
    <x v="8"/>
    <s v="Wilson Jones Century Plastic Molded Ring Binders"/>
    <n v="149.54399999999998"/>
    <x v="6"/>
    <n v="0.2"/>
    <n v="50.471099999999993"/>
  </r>
  <r>
    <n v="2141"/>
    <s v="CA-2011-159520"/>
    <x v="2"/>
    <x v="571"/>
    <d v="2011-06-11T00:00:00"/>
    <x v="1"/>
    <s v="GT-14635"/>
    <s v="Grant Thornton"/>
    <x v="1"/>
    <s v="United States"/>
    <s v="Long Beach"/>
    <x v="15"/>
    <n v="11561"/>
    <x v="3"/>
    <s v="OFF-SU-10001664"/>
    <x v="1"/>
    <x v="14"/>
    <s v="Acme Office Executive Series Stainless Steel Trimmers"/>
    <n v="17.14"/>
    <x v="0"/>
    <n v="0"/>
    <n v="4.4564000000000004"/>
  </r>
  <r>
    <n v="2142"/>
    <s v="CA-2011-159520"/>
    <x v="2"/>
    <x v="571"/>
    <d v="2011-06-11T00:00:00"/>
    <x v="1"/>
    <s v="GT-14635"/>
    <s v="Grant Thornton"/>
    <x v="1"/>
    <s v="United States"/>
    <s v="Long Beach"/>
    <x v="15"/>
    <n v="11561"/>
    <x v="3"/>
    <s v="FUR-TA-10003238"/>
    <x v="0"/>
    <x v="3"/>
    <s v="Chromcraft Bull-Nose Wood 48&quot; x 96&quot; Rectangular Conference Tables"/>
    <n v="991.76400000000012"/>
    <x v="1"/>
    <n v="0.4"/>
    <n v="-347.11740000000009"/>
  </r>
  <r>
    <n v="2143"/>
    <s v="CA-2013-155481"/>
    <x v="0"/>
    <x v="142"/>
    <d v="2013-09-06T00:00:00"/>
    <x v="1"/>
    <s v="DK-13225"/>
    <s v="Dean Katz"/>
    <x v="1"/>
    <s v="United States"/>
    <s v="Philadelphia"/>
    <x v="9"/>
    <n v="19140"/>
    <x v="3"/>
    <s v="OFF-PA-10004675"/>
    <x v="1"/>
    <x v="10"/>
    <s v="Telephone Message Books with Fax/Mobile Section, 5 1/2&quot; x 3 3/16&quot;"/>
    <n v="30.48"/>
    <x v="5"/>
    <n v="0.2"/>
    <n v="9.9059999999999988"/>
  </r>
  <r>
    <n v="2144"/>
    <s v="CA-2013-155481"/>
    <x v="0"/>
    <x v="142"/>
    <d v="2013-09-06T00:00:00"/>
    <x v="1"/>
    <s v="DK-13225"/>
    <s v="Dean Katz"/>
    <x v="1"/>
    <s v="United States"/>
    <s v="Philadelphia"/>
    <x v="9"/>
    <n v="19140"/>
    <x v="3"/>
    <s v="TEC-PH-10002293"/>
    <x v="2"/>
    <x v="7"/>
    <s v="Anker 36W 4-Port USB Wall Charger Travel Power Adapter for iPhone 5s 5c 5"/>
    <n v="23.987999999999996"/>
    <x v="0"/>
    <n v="0.4"/>
    <n v="-4.7975999999999974"/>
  </r>
  <r>
    <n v="2145"/>
    <s v="CA-2013-155481"/>
    <x v="0"/>
    <x v="142"/>
    <d v="2013-09-06T00:00:00"/>
    <x v="1"/>
    <s v="DK-13225"/>
    <s v="Dean Katz"/>
    <x v="1"/>
    <s v="United States"/>
    <s v="Philadelphia"/>
    <x v="9"/>
    <n v="19140"/>
    <x v="3"/>
    <s v="OFF-FA-10002780"/>
    <x v="1"/>
    <x v="13"/>
    <s v="Staples"/>
    <n v="16.687999999999999"/>
    <x v="3"/>
    <n v="0.2"/>
    <n v="5.4235999999999995"/>
  </r>
  <r>
    <n v="2146"/>
    <s v="US-2013-152051"/>
    <x v="0"/>
    <x v="674"/>
    <d v="2013-06-30T00:00:00"/>
    <x v="1"/>
    <s v="TS-21160"/>
    <s v="Theresa Swint"/>
    <x v="1"/>
    <s v="United States"/>
    <s v="York"/>
    <x v="9"/>
    <n v="17403"/>
    <x v="3"/>
    <s v="FUR-CH-10002965"/>
    <x v="0"/>
    <x v="1"/>
    <s v="Global Leather Highback Executive Chair with Pneumatic Height Adjustment, Black"/>
    <n v="422.05799999999994"/>
    <x v="1"/>
    <n v="0.3"/>
    <n v="-18.088200000000001"/>
  </r>
  <r>
    <n v="2147"/>
    <s v="US-2013-152051"/>
    <x v="0"/>
    <x v="674"/>
    <d v="2013-06-30T00:00:00"/>
    <x v="1"/>
    <s v="TS-21160"/>
    <s v="Theresa Swint"/>
    <x v="1"/>
    <s v="United States"/>
    <s v="York"/>
    <x v="9"/>
    <n v="17403"/>
    <x v="3"/>
    <s v="OFF-BI-10004781"/>
    <x v="1"/>
    <x v="8"/>
    <s v="GBC Wire Binding Strips"/>
    <n v="38.088000000000001"/>
    <x v="4"/>
    <n v="0.7"/>
    <n v="-27.93119999999999"/>
  </r>
  <r>
    <n v="2148"/>
    <s v="US-2013-152051"/>
    <x v="0"/>
    <x v="674"/>
    <d v="2013-06-30T00:00:00"/>
    <x v="1"/>
    <s v="TS-21160"/>
    <s v="Theresa Swint"/>
    <x v="1"/>
    <s v="United States"/>
    <s v="York"/>
    <x v="9"/>
    <n v="17403"/>
    <x v="3"/>
    <s v="OFF-ST-10001713"/>
    <x v="1"/>
    <x v="4"/>
    <s v="Gould Plastics 9-Pocket Panel Bin, 18-3/8w x 5-1/4d x 20-1/2h, Black"/>
    <n v="254.35200000000003"/>
    <x v="5"/>
    <n v="0.2"/>
    <n v="-50.870400000000018"/>
  </r>
  <r>
    <n v="2149"/>
    <s v="CA-2011-141607"/>
    <x v="2"/>
    <x v="432"/>
    <d v="2011-12-17T00:00:00"/>
    <x v="1"/>
    <s v="WB-21850"/>
    <s v="William Brown"/>
    <x v="0"/>
    <s v="United States"/>
    <s v="Concord"/>
    <x v="1"/>
    <n v="94521"/>
    <x v="1"/>
    <s v="FUR-FU-10003975"/>
    <x v="0"/>
    <x v="5"/>
    <s v="Eldon Advantage Chair Mats for Low to Medium Pile Carpets"/>
    <n v="43.31"/>
    <x v="7"/>
    <n v="0"/>
    <n v="4.330999999999996"/>
  </r>
  <r>
    <n v="2150"/>
    <s v="CA-2014-102771"/>
    <x v="3"/>
    <x v="185"/>
    <d v="2014-04-06T00:00:00"/>
    <x v="1"/>
    <s v="DO-13435"/>
    <s v="Denny Ordway"/>
    <x v="0"/>
    <s v="United States"/>
    <s v="New York City"/>
    <x v="15"/>
    <n v="10035"/>
    <x v="3"/>
    <s v="TEC-PH-10001536"/>
    <x v="2"/>
    <x v="7"/>
    <s v="Spigen Samsung Galaxy S5 Case Wallet"/>
    <n v="84.949999999999989"/>
    <x v="2"/>
    <n v="0"/>
    <n v="22.086999999999996"/>
  </r>
  <r>
    <n v="2151"/>
    <s v="US-2014-139969"/>
    <x v="3"/>
    <x v="123"/>
    <d v="2014-11-27T00:00:00"/>
    <x v="1"/>
    <s v="AF-10870"/>
    <s v="Art Ferguson"/>
    <x v="0"/>
    <s v="United States"/>
    <s v="College Station"/>
    <x v="5"/>
    <n v="77840"/>
    <x v="2"/>
    <s v="FUR-CH-10001973"/>
    <x v="0"/>
    <x v="1"/>
    <s v="Office Star Flex Back Scooter Chair with White Frame"/>
    <n v="233.05799999999999"/>
    <x v="1"/>
    <n v="0.3"/>
    <n v="-53.270399999999995"/>
  </r>
  <r>
    <n v="2152"/>
    <s v="CA-2011-167360"/>
    <x v="2"/>
    <x v="156"/>
    <d v="2011-11-29T00:00:00"/>
    <x v="0"/>
    <s v="RB-19435"/>
    <s v="Richard Bierner"/>
    <x v="0"/>
    <s v="United States"/>
    <s v="Saint Louis"/>
    <x v="25"/>
    <n v="63116"/>
    <x v="2"/>
    <s v="TEC-AC-10001772"/>
    <x v="2"/>
    <x v="11"/>
    <s v="Memorex Mini Travel Drive 16 GB USB 2.0 Flash Drive"/>
    <n v="111.79"/>
    <x v="3"/>
    <n v="0"/>
    <n v="43.598100000000002"/>
  </r>
  <r>
    <n v="2153"/>
    <s v="CA-2012-123505"/>
    <x v="1"/>
    <x v="6"/>
    <d v="2012-11-26T00:00:00"/>
    <x v="1"/>
    <s v="AR-10540"/>
    <s v="Andy Reiter"/>
    <x v="0"/>
    <s v="United States"/>
    <s v="Quincy"/>
    <x v="31"/>
    <n v="2169"/>
    <x v="3"/>
    <s v="OFF-PA-10002586"/>
    <x v="1"/>
    <x v="10"/>
    <s v="Xerox 1970"/>
    <n v="14.940000000000001"/>
    <x v="1"/>
    <n v="0"/>
    <n v="7.0218000000000007"/>
  </r>
  <r>
    <n v="2154"/>
    <s v="CA-2013-117282"/>
    <x v="0"/>
    <x v="216"/>
    <d v="2013-07-19T00:00:00"/>
    <x v="1"/>
    <s v="DR-12880"/>
    <s v="Dan Reichenbach"/>
    <x v="1"/>
    <s v="United States"/>
    <s v="New York City"/>
    <x v="15"/>
    <n v="10009"/>
    <x v="3"/>
    <s v="OFF-BI-10004094"/>
    <x v="1"/>
    <x v="8"/>
    <s v="GBC Standard Plastic Binding Systems Combs"/>
    <n v="14.16"/>
    <x v="0"/>
    <n v="0.2"/>
    <n v="5.133"/>
  </r>
  <r>
    <n v="2155"/>
    <s v="US-2013-120460"/>
    <x v="0"/>
    <x v="567"/>
    <d v="2013-05-06T00:00:00"/>
    <x v="1"/>
    <s v="BF-11170"/>
    <s v="Ben Ferrer"/>
    <x v="2"/>
    <s v="United States"/>
    <s v="Dallas"/>
    <x v="5"/>
    <n v="75081"/>
    <x v="2"/>
    <s v="FUR-FU-10004973"/>
    <x v="0"/>
    <x v="5"/>
    <s v="Flat Face Poster Frame"/>
    <n v="22.608000000000001"/>
    <x v="1"/>
    <n v="0.6"/>
    <n v="-10.173599999999997"/>
  </r>
  <r>
    <n v="2156"/>
    <s v="CA-2013-111115"/>
    <x v="0"/>
    <x v="197"/>
    <d v="2013-07-28T00:00:00"/>
    <x v="0"/>
    <s v="LB-16735"/>
    <s v="Larry Blacks"/>
    <x v="0"/>
    <s v="United States"/>
    <s v="Los Angeles"/>
    <x v="1"/>
    <n v="90032"/>
    <x v="1"/>
    <s v="OFF-FA-10000624"/>
    <x v="1"/>
    <x v="13"/>
    <s v="OIC Binder Clips"/>
    <n v="21.48"/>
    <x v="5"/>
    <n v="0"/>
    <n v="10.74"/>
  </r>
  <r>
    <n v="2157"/>
    <s v="CA-2011-124646"/>
    <x v="2"/>
    <x v="169"/>
    <d v="2011-06-24T00:00:00"/>
    <x v="2"/>
    <s v="DV-13465"/>
    <s v="Dianna Vittorini"/>
    <x v="0"/>
    <s v="United States"/>
    <s v="Minneapolis"/>
    <x v="11"/>
    <n v="55407"/>
    <x v="2"/>
    <s v="OFF-ST-10001097"/>
    <x v="1"/>
    <x v="4"/>
    <s v="Office Impressions Heavy Duty Welded Shelving &amp; Multimedia Storage Drawers"/>
    <n v="501.81000000000006"/>
    <x v="1"/>
    <n v="0"/>
    <n v="0"/>
  </r>
  <r>
    <n v="2158"/>
    <s v="CA-2011-124646"/>
    <x v="2"/>
    <x v="169"/>
    <d v="2011-06-24T00:00:00"/>
    <x v="2"/>
    <s v="DV-13465"/>
    <s v="Dianna Vittorini"/>
    <x v="0"/>
    <s v="United States"/>
    <s v="Minneapolis"/>
    <x v="11"/>
    <n v="55407"/>
    <x v="2"/>
    <s v="OFF-ST-10001469"/>
    <x v="1"/>
    <x v="4"/>
    <s v="Fellowes Bankers Box Recycled Super Stor/Drawer"/>
    <n v="161.94"/>
    <x v="1"/>
    <n v="0"/>
    <n v="9.716399999999993"/>
  </r>
  <r>
    <n v="2159"/>
    <s v="CA-2014-148166"/>
    <x v="3"/>
    <x v="208"/>
    <d v="2014-10-27T00:00:00"/>
    <x v="1"/>
    <s v="NK-18490"/>
    <s v="Neil Knudson"/>
    <x v="2"/>
    <s v="United States"/>
    <s v="Deltona"/>
    <x v="2"/>
    <n v="32725"/>
    <x v="0"/>
    <s v="OFF-AR-10004956"/>
    <x v="1"/>
    <x v="6"/>
    <s v="Newell 33"/>
    <n v="17.856000000000002"/>
    <x v="4"/>
    <n v="0.2"/>
    <n v="2.0087999999999973"/>
  </r>
  <r>
    <n v="2160"/>
    <s v="CA-2013-159737"/>
    <x v="0"/>
    <x v="323"/>
    <d v="2013-09-10T00:00:00"/>
    <x v="1"/>
    <s v="CS-11950"/>
    <s v="Carlos Soltero"/>
    <x v="0"/>
    <s v="United States"/>
    <s v="Chicago"/>
    <x v="10"/>
    <n v="60610"/>
    <x v="2"/>
    <s v="OFF-BI-10004236"/>
    <x v="1"/>
    <x v="8"/>
    <s v="XtraLife ClearVue Slant-D Ring Binder, White, 3&quot;"/>
    <n v="8.8079999999999981"/>
    <x v="1"/>
    <n v="0.8"/>
    <n v="-14.973600000000001"/>
  </r>
  <r>
    <n v="2161"/>
    <s v="CA-2013-141019"/>
    <x v="0"/>
    <x v="675"/>
    <d v="2013-05-15T00:00:00"/>
    <x v="3"/>
    <s v="LH-17155"/>
    <s v="Logan Haushalter"/>
    <x v="0"/>
    <s v="United States"/>
    <s v="Cincinnati"/>
    <x v="24"/>
    <n v="45231"/>
    <x v="3"/>
    <s v="FUR-FU-10002937"/>
    <x v="0"/>
    <x v="5"/>
    <s v="GE 48&quot; Fluorescent Tube, Cool White Energy Saver, 34 Watts, 30/Box"/>
    <n v="79.384000000000015"/>
    <x v="7"/>
    <n v="0.2"/>
    <n v="29.768999999999998"/>
  </r>
  <r>
    <n v="2162"/>
    <s v="CA-2013-101938"/>
    <x v="0"/>
    <x v="676"/>
    <d v="2013-01-12T00:00:00"/>
    <x v="1"/>
    <s v="DW-13480"/>
    <s v="Dianna Wilson"/>
    <x v="2"/>
    <s v="United States"/>
    <s v="Oakland"/>
    <x v="1"/>
    <n v="94601"/>
    <x v="1"/>
    <s v="OFF-AR-10003696"/>
    <x v="1"/>
    <x v="6"/>
    <s v="Panasonic KP-350BK Electric Pencil Sharpener with Auto Stop"/>
    <n v="34.58"/>
    <x v="7"/>
    <n v="0"/>
    <n v="10.028199999999998"/>
  </r>
  <r>
    <n v="2163"/>
    <s v="CA-2014-166296"/>
    <x v="3"/>
    <x v="677"/>
    <d v="2014-03-20T00:00:00"/>
    <x v="1"/>
    <s v="KF-16285"/>
    <s v="Karen Ferguson"/>
    <x v="2"/>
    <s v="United States"/>
    <s v="Manteca"/>
    <x v="1"/>
    <n v="95336"/>
    <x v="1"/>
    <s v="OFF-PA-10004359"/>
    <x v="1"/>
    <x v="10"/>
    <s v="Multicolor Computer Printout Paper"/>
    <n v="314.54999999999995"/>
    <x v="1"/>
    <n v="0"/>
    <n v="150.98399999999998"/>
  </r>
  <r>
    <n v="2164"/>
    <s v="CA-2013-154018"/>
    <x v="0"/>
    <x v="63"/>
    <d v="2013-10-20T00:00:00"/>
    <x v="1"/>
    <s v="HA-14920"/>
    <s v="Helen Andreada"/>
    <x v="0"/>
    <s v="United States"/>
    <s v="Laredo"/>
    <x v="5"/>
    <n v="78041"/>
    <x v="2"/>
    <s v="TEC-AC-10002402"/>
    <x v="2"/>
    <x v="11"/>
    <s v="Razer Kraken PRO Over Ear PC and Music Headset"/>
    <n v="191.976"/>
    <x v="1"/>
    <n v="0.2"/>
    <n v="23.996999999999986"/>
  </r>
  <r>
    <n v="2165"/>
    <s v="CA-2013-154018"/>
    <x v="0"/>
    <x v="63"/>
    <d v="2013-10-20T00:00:00"/>
    <x v="1"/>
    <s v="HA-14920"/>
    <s v="Helen Andreada"/>
    <x v="0"/>
    <s v="United States"/>
    <s v="Laredo"/>
    <x v="5"/>
    <n v="78041"/>
    <x v="2"/>
    <s v="OFF-PA-10000551"/>
    <x v="1"/>
    <x v="10"/>
    <s v="Array Memo Cubes"/>
    <n v="8.2880000000000003"/>
    <x v="0"/>
    <n v="0.2"/>
    <n v="3.0043999999999995"/>
  </r>
  <r>
    <n v="2166"/>
    <s v="CA-2013-154018"/>
    <x v="0"/>
    <x v="63"/>
    <d v="2013-10-20T00:00:00"/>
    <x v="1"/>
    <s v="HA-14920"/>
    <s v="Helen Andreada"/>
    <x v="0"/>
    <s v="United States"/>
    <s v="Laredo"/>
    <x v="5"/>
    <n v="78041"/>
    <x v="2"/>
    <s v="FUR-FU-10003394"/>
    <x v="0"/>
    <x v="5"/>
    <s v="Tenex &quot;The Solids&quot; Textured Chair Mats"/>
    <n v="139.91999999999999"/>
    <x v="2"/>
    <n v="0.6"/>
    <n v="-150.41399999999999"/>
  </r>
  <r>
    <n v="2167"/>
    <s v="CA-2013-154018"/>
    <x v="0"/>
    <x v="63"/>
    <d v="2013-10-20T00:00:00"/>
    <x v="1"/>
    <s v="HA-14920"/>
    <s v="Helen Andreada"/>
    <x v="0"/>
    <s v="United States"/>
    <s v="Laredo"/>
    <x v="5"/>
    <n v="78041"/>
    <x v="2"/>
    <s v="OFF-AR-10002067"/>
    <x v="1"/>
    <x v="6"/>
    <s v="Newell 334"/>
    <n v="15.872"/>
    <x v="7"/>
    <n v="0.2"/>
    <n v="1.1904000000000003"/>
  </r>
  <r>
    <n v="2168"/>
    <s v="CA-2013-154018"/>
    <x v="0"/>
    <x v="63"/>
    <d v="2013-10-20T00:00:00"/>
    <x v="1"/>
    <s v="HA-14920"/>
    <s v="Helen Andreada"/>
    <x v="0"/>
    <s v="United States"/>
    <s v="Laredo"/>
    <x v="5"/>
    <n v="78041"/>
    <x v="2"/>
    <s v="OFF-BI-10004140"/>
    <x v="1"/>
    <x v="8"/>
    <s v="Avery Non-Stick Binders"/>
    <n v="6.2859999999999987"/>
    <x v="3"/>
    <n v="0.8"/>
    <n v="-11.000500000000008"/>
  </r>
  <r>
    <n v="2169"/>
    <s v="CA-2014-117870"/>
    <x v="3"/>
    <x v="678"/>
    <d v="2014-01-31T00:00:00"/>
    <x v="0"/>
    <s v="JH-15820"/>
    <s v="John Huston"/>
    <x v="0"/>
    <s v="United States"/>
    <s v="Kent"/>
    <x v="24"/>
    <n v="44240"/>
    <x v="3"/>
    <s v="OFF-AR-10004078"/>
    <x v="1"/>
    <x v="6"/>
    <s v="Newell 312"/>
    <n v="14.015999999999998"/>
    <x v="1"/>
    <n v="0.2"/>
    <n v="1.7519999999999998"/>
  </r>
  <r>
    <n v="2170"/>
    <s v="CA-2014-117870"/>
    <x v="3"/>
    <x v="678"/>
    <d v="2014-01-31T00:00:00"/>
    <x v="0"/>
    <s v="JH-15820"/>
    <s v="John Huston"/>
    <x v="0"/>
    <s v="United States"/>
    <s v="Kent"/>
    <x v="24"/>
    <n v="44240"/>
    <x v="3"/>
    <s v="TEC-AC-10000927"/>
    <x v="2"/>
    <x v="11"/>
    <s v="Anker Ultrathin Bluetooth Wireless Keyboard Aluminum Cover with Stand "/>
    <n v="71.975999999999999"/>
    <x v="1"/>
    <n v="0.2"/>
    <n v="-8.9970000000000034"/>
  </r>
  <r>
    <n v="2171"/>
    <s v="CA-2014-117870"/>
    <x v="3"/>
    <x v="678"/>
    <d v="2014-01-31T00:00:00"/>
    <x v="0"/>
    <s v="JH-15820"/>
    <s v="John Huston"/>
    <x v="0"/>
    <s v="United States"/>
    <s v="Kent"/>
    <x v="24"/>
    <n v="44240"/>
    <x v="3"/>
    <s v="TEC-PH-10003931"/>
    <x v="2"/>
    <x v="7"/>
    <s v="JBL Micro Wireless Portable Bluetooth Speaker"/>
    <n v="107.982"/>
    <x v="1"/>
    <n v="0.4"/>
    <n v="-26.995499999999993"/>
  </r>
  <r>
    <n v="2172"/>
    <s v="US-2014-137491"/>
    <x v="3"/>
    <x v="123"/>
    <d v="2014-11-26T00:00:00"/>
    <x v="1"/>
    <s v="LC-16930"/>
    <s v="Linda Cazamias"/>
    <x v="1"/>
    <s v="United States"/>
    <s v="San Angelo"/>
    <x v="5"/>
    <n v="76903"/>
    <x v="2"/>
    <s v="FUR-CH-10004675"/>
    <x v="0"/>
    <x v="1"/>
    <s v="Lifetime Advantage Folding Chairs, 4/Carton"/>
    <n v="305.31200000000001"/>
    <x v="0"/>
    <n v="0.3"/>
    <n v="-8.7232000000000198"/>
  </r>
  <r>
    <n v="2173"/>
    <s v="CA-2011-152296"/>
    <x v="2"/>
    <x v="601"/>
    <d v="2011-08-03T00:00:00"/>
    <x v="2"/>
    <s v="IL-15100"/>
    <s v="Ivan Liston"/>
    <x v="0"/>
    <s v="United States"/>
    <s v="San Francisco"/>
    <x v="1"/>
    <n v="94122"/>
    <x v="1"/>
    <s v="OFF-BI-10004506"/>
    <x v="1"/>
    <x v="8"/>
    <s v="Wilson Jones data.warehouse D-Ring Binders with DublLock"/>
    <n v="19.752000000000002"/>
    <x v="1"/>
    <n v="0.2"/>
    <n v="6.9131999999999998"/>
  </r>
  <r>
    <n v="2174"/>
    <s v="CA-2013-112025"/>
    <x v="0"/>
    <x v="679"/>
    <d v="2013-08-05T00:00:00"/>
    <x v="1"/>
    <s v="LS-16975"/>
    <s v="Lindsay Shagiari"/>
    <x v="2"/>
    <s v="United States"/>
    <s v="Houston"/>
    <x v="5"/>
    <n v="77070"/>
    <x v="2"/>
    <s v="OFF-BI-10002353"/>
    <x v="1"/>
    <x v="8"/>
    <s v="GBC VeloBind Cover Sets"/>
    <n v="9.2639999999999976"/>
    <x v="1"/>
    <n v="0.8"/>
    <n v="-13.895999999999997"/>
  </r>
  <r>
    <n v="2175"/>
    <s v="CA-2012-132507"/>
    <x v="1"/>
    <x v="117"/>
    <d v="2012-08-03T00:00:00"/>
    <x v="0"/>
    <s v="CC-12610"/>
    <s v="Corey Catlett"/>
    <x v="1"/>
    <s v="United States"/>
    <s v="Houston"/>
    <x v="5"/>
    <n v="77041"/>
    <x v="2"/>
    <s v="OFF-ST-10000943"/>
    <x v="1"/>
    <x v="4"/>
    <s v="Eldon ProFile File 'N Store Portable File Tub Letter/Legal Size Black"/>
    <n v="61.792000000000002"/>
    <x v="4"/>
    <n v="0.2"/>
    <n v="6.1792000000000016"/>
  </r>
  <r>
    <n v="2176"/>
    <s v="CA-2013-125738"/>
    <x v="0"/>
    <x v="680"/>
    <d v="2013-10-22T00:00:00"/>
    <x v="1"/>
    <s v="PB-18805"/>
    <s v="Patrick Bzostek"/>
    <x v="2"/>
    <s v="United States"/>
    <s v="Salt Lake City"/>
    <x v="7"/>
    <n v="84106"/>
    <x v="1"/>
    <s v="OFF-PA-10000740"/>
    <x v="1"/>
    <x v="10"/>
    <s v="Xerox 1982"/>
    <n v="45.68"/>
    <x v="0"/>
    <n v="0"/>
    <n v="21.012799999999999"/>
  </r>
  <r>
    <n v="2177"/>
    <s v="CA-2013-125738"/>
    <x v="0"/>
    <x v="680"/>
    <d v="2013-10-22T00:00:00"/>
    <x v="1"/>
    <s v="PB-18805"/>
    <s v="Patrick Bzostek"/>
    <x v="2"/>
    <s v="United States"/>
    <s v="Salt Lake City"/>
    <x v="7"/>
    <n v="84106"/>
    <x v="1"/>
    <s v="OFF-PA-10003001"/>
    <x v="1"/>
    <x v="10"/>
    <s v="Xerox 1986"/>
    <n v="60.12"/>
    <x v="6"/>
    <n v="0"/>
    <n v="28.857599999999998"/>
  </r>
  <r>
    <n v="2178"/>
    <s v="CA-2013-125738"/>
    <x v="0"/>
    <x v="680"/>
    <d v="2013-10-22T00:00:00"/>
    <x v="1"/>
    <s v="PB-18805"/>
    <s v="Patrick Bzostek"/>
    <x v="2"/>
    <s v="United States"/>
    <s v="Salt Lake City"/>
    <x v="7"/>
    <n v="84106"/>
    <x v="1"/>
    <s v="OFF-BI-10001628"/>
    <x v="1"/>
    <x v="8"/>
    <s v="Acco Data Flex Cable Posts For Top &amp; Bottom Load Binders, 6&quot; Capacity"/>
    <n v="41.72"/>
    <x v="2"/>
    <n v="0.2"/>
    <n v="13.037499999999998"/>
  </r>
  <r>
    <n v="2179"/>
    <s v="CA-2013-125738"/>
    <x v="0"/>
    <x v="680"/>
    <d v="2013-10-22T00:00:00"/>
    <x v="1"/>
    <s v="PB-18805"/>
    <s v="Patrick Bzostek"/>
    <x v="2"/>
    <s v="United States"/>
    <s v="Salt Lake City"/>
    <x v="7"/>
    <n v="84106"/>
    <x v="1"/>
    <s v="OFF-PA-10001509"/>
    <x v="1"/>
    <x v="10"/>
    <s v="Recycled Desk Saver Line &quot;While You Were Out&quot; Book, 5 1/2&quot; X 4&quot;"/>
    <n v="71.599999999999994"/>
    <x v="8"/>
    <n v="0"/>
    <n v="32.935999999999993"/>
  </r>
  <r>
    <n v="2180"/>
    <s v="CA-2013-128818"/>
    <x v="0"/>
    <x v="681"/>
    <d v="2013-05-12T00:00:00"/>
    <x v="1"/>
    <s v="CJ-12010"/>
    <s v="Caroline Jumper"/>
    <x v="0"/>
    <s v="United States"/>
    <s v="New York City"/>
    <x v="15"/>
    <n v="10009"/>
    <x v="3"/>
    <s v="OFF-BI-10000309"/>
    <x v="1"/>
    <x v="8"/>
    <s v="GBC Twin Loop Wire Binding Elements, 9/16&quot; Spine, Black"/>
    <n v="85.232000000000014"/>
    <x v="3"/>
    <n v="0.2"/>
    <n v="30.896599999999996"/>
  </r>
  <r>
    <n v="2181"/>
    <s v="CA-2013-128818"/>
    <x v="0"/>
    <x v="681"/>
    <d v="2013-05-12T00:00:00"/>
    <x v="1"/>
    <s v="CJ-12010"/>
    <s v="Caroline Jumper"/>
    <x v="0"/>
    <s v="United States"/>
    <s v="New York City"/>
    <x v="15"/>
    <n v="10009"/>
    <x v="3"/>
    <s v="OFF-LA-10003923"/>
    <x v="1"/>
    <x v="2"/>
    <s v="Alphabetical Labels for Top Tab Filing"/>
    <n v="44.400000000000006"/>
    <x v="1"/>
    <n v="0"/>
    <n v="22.200000000000003"/>
  </r>
  <r>
    <n v="2182"/>
    <s v="CA-2013-128818"/>
    <x v="0"/>
    <x v="681"/>
    <d v="2013-05-12T00:00:00"/>
    <x v="1"/>
    <s v="CJ-12010"/>
    <s v="Caroline Jumper"/>
    <x v="0"/>
    <s v="United States"/>
    <s v="New York City"/>
    <x v="15"/>
    <n v="10009"/>
    <x v="3"/>
    <s v="FUR-CH-10002084"/>
    <x v="0"/>
    <x v="1"/>
    <s v="Hon Mobius Operator's Chair"/>
    <n v="442.76400000000001"/>
    <x v="4"/>
    <n v="0.1"/>
    <n v="59.035200000000003"/>
  </r>
  <r>
    <n v="2183"/>
    <s v="CA-2013-128818"/>
    <x v="0"/>
    <x v="681"/>
    <d v="2013-05-12T00:00:00"/>
    <x v="1"/>
    <s v="CJ-12010"/>
    <s v="Caroline Jumper"/>
    <x v="0"/>
    <s v="United States"/>
    <s v="New York City"/>
    <x v="15"/>
    <n v="10009"/>
    <x v="3"/>
    <s v="TEC-MA-10000488"/>
    <x v="2"/>
    <x v="15"/>
    <s v="Bady BDG101FRU Card Printer"/>
    <n v="3999.95"/>
    <x v="2"/>
    <n v="0"/>
    <n v="1159.9854999999998"/>
  </r>
  <r>
    <n v="2184"/>
    <s v="CA-2013-128818"/>
    <x v="0"/>
    <x v="681"/>
    <d v="2013-05-12T00:00:00"/>
    <x v="1"/>
    <s v="CJ-12010"/>
    <s v="Caroline Jumper"/>
    <x v="0"/>
    <s v="United States"/>
    <s v="New York City"/>
    <x v="15"/>
    <n v="10009"/>
    <x v="3"/>
    <s v="TEC-AC-10001767"/>
    <x v="2"/>
    <x v="11"/>
    <s v="SanDisk Ultra 64 GB MicroSDHC Class 10 Memory Card"/>
    <n v="199.95000000000002"/>
    <x v="2"/>
    <n v="0"/>
    <n v="21.994499999999988"/>
  </r>
  <r>
    <n v="2185"/>
    <s v="CA-2013-128818"/>
    <x v="0"/>
    <x v="681"/>
    <d v="2013-05-12T00:00:00"/>
    <x v="1"/>
    <s v="CJ-12010"/>
    <s v="Caroline Jumper"/>
    <x v="0"/>
    <s v="United States"/>
    <s v="New York City"/>
    <x v="15"/>
    <n v="10009"/>
    <x v="3"/>
    <s v="FUR-FU-10001940"/>
    <x v="0"/>
    <x v="5"/>
    <s v="Staples"/>
    <n v="63.68"/>
    <x v="8"/>
    <n v="0"/>
    <n v="28.019200000000005"/>
  </r>
  <r>
    <n v="2186"/>
    <s v="CA-2014-124576"/>
    <x v="3"/>
    <x v="378"/>
    <d v="2014-08-05T00:00:00"/>
    <x v="0"/>
    <s v="HK-14890"/>
    <s v="Heather Kirkland"/>
    <x v="1"/>
    <s v="United States"/>
    <s v="Salinas"/>
    <x v="1"/>
    <n v="93905"/>
    <x v="1"/>
    <s v="OFF-BI-10002735"/>
    <x v="1"/>
    <x v="8"/>
    <s v="GBC Prestige Therm-A-Bind Covers"/>
    <n v="54.896000000000008"/>
    <x v="0"/>
    <n v="0.2"/>
    <n v="18.5274"/>
  </r>
  <r>
    <n v="2187"/>
    <s v="CA-2013-101378"/>
    <x v="0"/>
    <x v="216"/>
    <d v="2013-07-15T00:00:00"/>
    <x v="3"/>
    <s v="RH-19600"/>
    <s v="Rob Haberlin"/>
    <x v="0"/>
    <s v="United States"/>
    <s v="Huntsville"/>
    <x v="19"/>
    <n v="35810"/>
    <x v="0"/>
    <s v="TEC-AC-10002345"/>
    <x v="2"/>
    <x v="11"/>
    <s v="HP Standard 104 key PS/2 Keyboard"/>
    <n v="29"/>
    <x v="0"/>
    <n v="0"/>
    <n v="7.25"/>
  </r>
  <r>
    <n v="2188"/>
    <s v="CA-2014-143063"/>
    <x v="3"/>
    <x v="682"/>
    <d v="2014-08-16T00:00:00"/>
    <x v="1"/>
    <s v="IL-15100"/>
    <s v="Ivan Liston"/>
    <x v="0"/>
    <s v="United States"/>
    <s v="Columbus"/>
    <x v="14"/>
    <n v="47201"/>
    <x v="2"/>
    <s v="OFF-EN-10003134"/>
    <x v="1"/>
    <x v="12"/>
    <s v="Staples"/>
    <n v="70.08"/>
    <x v="5"/>
    <n v="0"/>
    <n v="35.04"/>
  </r>
  <r>
    <n v="2189"/>
    <s v="CA-2014-143063"/>
    <x v="3"/>
    <x v="682"/>
    <d v="2014-08-16T00:00:00"/>
    <x v="1"/>
    <s v="IL-15100"/>
    <s v="Ivan Liston"/>
    <x v="0"/>
    <s v="United States"/>
    <s v="Columbus"/>
    <x v="14"/>
    <n v="47201"/>
    <x v="2"/>
    <s v="FUR-FU-10003708"/>
    <x v="0"/>
    <x v="5"/>
    <s v="Tenex Traditional Chairmats for Medium Pile Carpet, Standard Lip, 36&quot; x 48&quot;"/>
    <n v="121.3"/>
    <x v="0"/>
    <n v="0"/>
    <n v="25.472999999999999"/>
  </r>
  <r>
    <n v="2190"/>
    <s v="CA-2014-143063"/>
    <x v="3"/>
    <x v="682"/>
    <d v="2014-08-16T00:00:00"/>
    <x v="1"/>
    <s v="IL-15100"/>
    <s v="Ivan Liston"/>
    <x v="0"/>
    <s v="United States"/>
    <s v="Columbus"/>
    <x v="14"/>
    <n v="47201"/>
    <x v="2"/>
    <s v="TEC-PH-10003645"/>
    <x v="2"/>
    <x v="7"/>
    <s v="Aastra 57i VoIP phone"/>
    <n v="1454.4900000000002"/>
    <x v="6"/>
    <n v="0"/>
    <n v="378.16740000000004"/>
  </r>
  <r>
    <n v="2191"/>
    <s v="CA-2013-118913"/>
    <x v="0"/>
    <x v="674"/>
    <d v="2013-06-30T00:00:00"/>
    <x v="1"/>
    <s v="AS-10240"/>
    <s v="Alan Shonely"/>
    <x v="0"/>
    <s v="United States"/>
    <s v="Los Angeles"/>
    <x v="1"/>
    <n v="90049"/>
    <x v="1"/>
    <s v="OFF-AP-10000692"/>
    <x v="1"/>
    <x v="9"/>
    <s v="Fellowes Mighty 8 Compact Surge Protector"/>
    <n v="60.81"/>
    <x v="1"/>
    <n v="0"/>
    <n v="17.026800000000001"/>
  </r>
  <r>
    <n v="2192"/>
    <s v="CA-2013-128412"/>
    <x v="0"/>
    <x v="107"/>
    <d v="2013-12-18T00:00:00"/>
    <x v="1"/>
    <s v="AP-10915"/>
    <s v="Arthur Prichep"/>
    <x v="0"/>
    <s v="United States"/>
    <s v="Seattle"/>
    <x v="4"/>
    <n v="98105"/>
    <x v="1"/>
    <s v="OFF-BI-10001718"/>
    <x v="1"/>
    <x v="8"/>
    <s v="GBC DocuBind P50 Personal Binding Machine"/>
    <n v="153.55199999999999"/>
    <x v="1"/>
    <n v="0.2"/>
    <n v="51.823799999999999"/>
  </r>
  <r>
    <n v="2193"/>
    <s v="CA-2013-128412"/>
    <x v="0"/>
    <x v="107"/>
    <d v="2013-12-18T00:00:00"/>
    <x v="1"/>
    <s v="AP-10915"/>
    <s v="Arthur Prichep"/>
    <x v="0"/>
    <s v="United States"/>
    <s v="Seattle"/>
    <x v="4"/>
    <n v="98105"/>
    <x v="1"/>
    <s v="OFF-AP-10002082"/>
    <x v="1"/>
    <x v="9"/>
    <s v="Holmes HEPA Air Purifier"/>
    <n v="65.34"/>
    <x v="1"/>
    <n v="0"/>
    <n v="22.869"/>
  </r>
  <r>
    <n v="2194"/>
    <s v="CA-2013-128412"/>
    <x v="0"/>
    <x v="107"/>
    <d v="2013-12-18T00:00:00"/>
    <x v="1"/>
    <s v="AP-10915"/>
    <s v="Arthur Prichep"/>
    <x v="0"/>
    <s v="United States"/>
    <s v="Seattle"/>
    <x v="4"/>
    <n v="98105"/>
    <x v="1"/>
    <s v="OFF-PA-10001125"/>
    <x v="1"/>
    <x v="10"/>
    <s v="Xerox 1988"/>
    <n v="123.92"/>
    <x v="4"/>
    <n v="0"/>
    <n v="55.763999999999996"/>
  </r>
  <r>
    <n v="2195"/>
    <s v="CA-2013-128412"/>
    <x v="0"/>
    <x v="107"/>
    <d v="2013-12-18T00:00:00"/>
    <x v="1"/>
    <s v="AP-10915"/>
    <s v="Arthur Prichep"/>
    <x v="0"/>
    <s v="United States"/>
    <s v="Seattle"/>
    <x v="4"/>
    <n v="98105"/>
    <x v="1"/>
    <s v="OFF-AP-10000252"/>
    <x v="1"/>
    <x v="9"/>
    <s v="Harmony HEPA Quiet Air Purifiers"/>
    <n v="35.099999999999994"/>
    <x v="1"/>
    <n v="0"/>
    <n v="12.285"/>
  </r>
  <r>
    <n v="2196"/>
    <s v="CA-2013-128412"/>
    <x v="0"/>
    <x v="107"/>
    <d v="2013-12-18T00:00:00"/>
    <x v="1"/>
    <s v="AP-10915"/>
    <s v="Arthur Prichep"/>
    <x v="0"/>
    <s v="United States"/>
    <s v="Seattle"/>
    <x v="4"/>
    <n v="98105"/>
    <x v="1"/>
    <s v="TEC-AC-10003038"/>
    <x v="2"/>
    <x v="11"/>
    <s v="Kingston Digital DataTraveler 16GB USB 2.0"/>
    <n v="44.75"/>
    <x v="2"/>
    <n v="0"/>
    <n v="8.5024999999999942"/>
  </r>
  <r>
    <n v="2197"/>
    <s v="CA-2013-136483"/>
    <x v="0"/>
    <x v="49"/>
    <d v="2013-12-07T00:00:00"/>
    <x v="1"/>
    <s v="AG-10390"/>
    <s v="Allen Goldenen"/>
    <x v="0"/>
    <s v="United States"/>
    <s v="Knoxville"/>
    <x v="18"/>
    <n v="37918"/>
    <x v="0"/>
    <s v="OFF-AR-10000940"/>
    <x v="1"/>
    <x v="6"/>
    <s v="Newell 343"/>
    <n v="4.7039999999999997"/>
    <x v="0"/>
    <n v="0.2"/>
    <n v="0.41160000000000019"/>
  </r>
  <r>
    <n v="2198"/>
    <s v="CA-2011-163013"/>
    <x v="2"/>
    <x v="683"/>
    <d v="2011-12-04T00:00:00"/>
    <x v="1"/>
    <s v="BF-11080"/>
    <s v="Bart Folk"/>
    <x v="0"/>
    <s v="United States"/>
    <s v="Montgomery"/>
    <x v="19"/>
    <n v="36116"/>
    <x v="0"/>
    <s v="OFF-AR-10001954"/>
    <x v="1"/>
    <x v="6"/>
    <s v="Newell 331"/>
    <n v="14.669999999999998"/>
    <x v="1"/>
    <n v="0"/>
    <n v="3.9609000000000001"/>
  </r>
  <r>
    <n v="2199"/>
    <s v="CA-2012-135363"/>
    <x v="1"/>
    <x v="262"/>
    <d v="2012-04-02T00:00:00"/>
    <x v="1"/>
    <s v="CK-12205"/>
    <s v="Chloris Kastensmidt"/>
    <x v="0"/>
    <s v="United States"/>
    <s v="Philadelphia"/>
    <x v="9"/>
    <n v="19120"/>
    <x v="3"/>
    <s v="OFF-PA-10003177"/>
    <x v="1"/>
    <x v="10"/>
    <s v="Xerox 1999"/>
    <n v="15.552000000000003"/>
    <x v="1"/>
    <n v="0.2"/>
    <n v="5.4432"/>
  </r>
  <r>
    <n v="2200"/>
    <s v="CA-2012-135363"/>
    <x v="1"/>
    <x v="262"/>
    <d v="2012-04-02T00:00:00"/>
    <x v="1"/>
    <s v="CK-12205"/>
    <s v="Chloris Kastensmidt"/>
    <x v="0"/>
    <s v="United States"/>
    <s v="Philadelphia"/>
    <x v="9"/>
    <n v="19120"/>
    <x v="3"/>
    <s v="OFF-PA-10000533"/>
    <x v="1"/>
    <x v="10"/>
    <s v="Southworth Parchment Paper &amp; Envelopes"/>
    <n v="5.2320000000000002"/>
    <x v="7"/>
    <n v="0.2"/>
    <n v="1.7003999999999999"/>
  </r>
  <r>
    <n v="2201"/>
    <s v="US-2011-165659"/>
    <x v="2"/>
    <x v="106"/>
    <d v="2011-06-06T00:00:00"/>
    <x v="1"/>
    <s v="LT-17110"/>
    <s v="Liz Thompson"/>
    <x v="0"/>
    <s v="United States"/>
    <s v="Little Rock"/>
    <x v="36"/>
    <n v="72209"/>
    <x v="0"/>
    <s v="FUR-FU-10001935"/>
    <x v="0"/>
    <x v="5"/>
    <s v="3M Hangers With Command Adhesive"/>
    <n v="22.200000000000003"/>
    <x v="5"/>
    <n v="0"/>
    <n v="9.1020000000000021"/>
  </r>
  <r>
    <n v="2202"/>
    <s v="US-2011-165659"/>
    <x v="2"/>
    <x v="106"/>
    <d v="2011-06-06T00:00:00"/>
    <x v="1"/>
    <s v="LT-17110"/>
    <s v="Liz Thompson"/>
    <x v="0"/>
    <s v="United States"/>
    <s v="Little Rock"/>
    <x v="36"/>
    <n v="72209"/>
    <x v="0"/>
    <s v="TEC-PH-10002563"/>
    <x v="2"/>
    <x v="7"/>
    <s v="Adtran 1202752G1"/>
    <n v="881.93"/>
    <x v="3"/>
    <n v="0"/>
    <n v="229.30180000000001"/>
  </r>
  <r>
    <n v="2203"/>
    <s v="CA-2012-138002"/>
    <x v="1"/>
    <x v="684"/>
    <d v="2012-09-12T00:00:00"/>
    <x v="1"/>
    <s v="BT-11305"/>
    <s v="Beth Thompson"/>
    <x v="2"/>
    <s v="United States"/>
    <s v="Seattle"/>
    <x v="4"/>
    <n v="98103"/>
    <x v="1"/>
    <s v="OFF-BI-10002160"/>
    <x v="1"/>
    <x v="8"/>
    <s v="Acco Hanging Data Binders"/>
    <n v="6.0960000000000001"/>
    <x v="0"/>
    <n v="0.2"/>
    <n v="2.1335999999999999"/>
  </r>
  <r>
    <n v="2204"/>
    <s v="CA-2012-138002"/>
    <x v="1"/>
    <x v="684"/>
    <d v="2012-09-12T00:00:00"/>
    <x v="1"/>
    <s v="BT-11305"/>
    <s v="Beth Thompson"/>
    <x v="2"/>
    <s v="United States"/>
    <s v="Seattle"/>
    <x v="4"/>
    <n v="98103"/>
    <x v="1"/>
    <s v="FUR-FU-10004748"/>
    <x v="0"/>
    <x v="5"/>
    <s v="Howard Miller 16&quot; Diameter Gallery Wall Clock"/>
    <n v="191.82"/>
    <x v="1"/>
    <n v="0"/>
    <n v="74.809799999999996"/>
  </r>
  <r>
    <n v="2205"/>
    <s v="CA-2012-128860"/>
    <x v="1"/>
    <x v="685"/>
    <d v="2012-07-05T00:00:00"/>
    <x v="1"/>
    <s v="SC-20725"/>
    <s v="Steven Cartwright"/>
    <x v="0"/>
    <s v="United States"/>
    <s v="Lancaster"/>
    <x v="9"/>
    <n v="17602"/>
    <x v="3"/>
    <s v="FUR-FU-10001473"/>
    <x v="0"/>
    <x v="5"/>
    <s v="Eldon Executive Woodline II Desk Accessories, Mahogany"/>
    <n v="20.103999999999999"/>
    <x v="7"/>
    <n v="0.2"/>
    <n v="1.7591000000000001"/>
  </r>
  <r>
    <n v="2206"/>
    <s v="CA-2013-164350"/>
    <x v="0"/>
    <x v="545"/>
    <d v="2013-09-13T00:00:00"/>
    <x v="0"/>
    <s v="CG-12040"/>
    <s v="Catherine Glotzbach"/>
    <x v="2"/>
    <s v="United States"/>
    <s v="Bristol"/>
    <x v="18"/>
    <n v="37620"/>
    <x v="0"/>
    <s v="OFF-AR-10000538"/>
    <x v="1"/>
    <x v="6"/>
    <s v="Boston Model 1800 Electric Pencil Sharpener, Gray"/>
    <n v="67.56"/>
    <x v="1"/>
    <n v="0.2"/>
    <n v="8.4449999999999896"/>
  </r>
  <r>
    <n v="2207"/>
    <s v="US-2011-103905"/>
    <x v="2"/>
    <x v="686"/>
    <d v="2011-07-20T00:00:00"/>
    <x v="1"/>
    <s v="AW-10930"/>
    <s v="Arthur Wiediger"/>
    <x v="2"/>
    <s v="United States"/>
    <s v="Aurora"/>
    <x v="10"/>
    <n v="60505"/>
    <x v="2"/>
    <s v="OFF-BI-10001098"/>
    <x v="1"/>
    <x v="8"/>
    <s v="Acco D-Ring Binder w/DublLock"/>
    <n v="29.931999999999992"/>
    <x v="3"/>
    <n v="0.8"/>
    <n v="-46.394600000000011"/>
  </r>
  <r>
    <n v="2208"/>
    <s v="US-2011-103905"/>
    <x v="2"/>
    <x v="686"/>
    <d v="2011-07-20T00:00:00"/>
    <x v="1"/>
    <s v="AW-10930"/>
    <s v="Arthur Wiediger"/>
    <x v="2"/>
    <s v="United States"/>
    <s v="Aurora"/>
    <x v="10"/>
    <n v="60505"/>
    <x v="2"/>
    <s v="TEC-PH-10001552"/>
    <x v="2"/>
    <x v="7"/>
    <s v="I Need's 3d Hello Kitty Hybrid Silicone Case Cover for HTC One X 4g with 3d Hello Kitty Stylus Pen Green/pink"/>
    <n v="38.272000000000006"/>
    <x v="4"/>
    <n v="0.2"/>
    <n v="3.8272000000000013"/>
  </r>
  <r>
    <n v="2209"/>
    <s v="CA-2012-129854"/>
    <x v="1"/>
    <x v="421"/>
    <d v="2012-08-26T00:00:00"/>
    <x v="1"/>
    <s v="RB-19705"/>
    <s v="Roger Barcio"/>
    <x v="2"/>
    <s v="United States"/>
    <s v="New York City"/>
    <x v="15"/>
    <n v="10009"/>
    <x v="3"/>
    <s v="OFF-AR-10000390"/>
    <x v="1"/>
    <x v="6"/>
    <s v="Newell Chalk Holder"/>
    <n v="16.52"/>
    <x v="4"/>
    <n v="0"/>
    <n v="7.5991999999999997"/>
  </r>
  <r>
    <n v="2210"/>
    <s v="CA-2011-125556"/>
    <x v="2"/>
    <x v="687"/>
    <d v="2011-11-16T00:00:00"/>
    <x v="0"/>
    <s v="ML-17410"/>
    <s v="Maris LaWare"/>
    <x v="0"/>
    <s v="United States"/>
    <s v="Fairfield"/>
    <x v="29"/>
    <n v="6824"/>
    <x v="3"/>
    <s v="TEC-PH-10001079"/>
    <x v="2"/>
    <x v="7"/>
    <s v="Polycom SoundPoint Pro SE-225 Corded phone"/>
    <n v="832.93"/>
    <x v="3"/>
    <n v="0"/>
    <n v="233.22039999999998"/>
  </r>
  <r>
    <n v="2211"/>
    <s v="CA-2011-125556"/>
    <x v="2"/>
    <x v="687"/>
    <d v="2011-11-16T00:00:00"/>
    <x v="0"/>
    <s v="ML-17410"/>
    <s v="Maris LaWare"/>
    <x v="0"/>
    <s v="United States"/>
    <s v="Fairfield"/>
    <x v="29"/>
    <n v="6824"/>
    <x v="3"/>
    <s v="OFF-BI-10003460"/>
    <x v="1"/>
    <x v="8"/>
    <s v="Acco 3-Hole Punch"/>
    <n v="43.8"/>
    <x v="12"/>
    <n v="0"/>
    <n v="21.023999999999997"/>
  </r>
  <r>
    <n v="2212"/>
    <s v="CA-2013-162313"/>
    <x v="0"/>
    <x v="581"/>
    <d v="2013-12-01T00:00:00"/>
    <x v="2"/>
    <s v="VB-21745"/>
    <s v="Victoria Brennan"/>
    <x v="1"/>
    <s v="United States"/>
    <s v="Lincoln Park"/>
    <x v="12"/>
    <n v="48146"/>
    <x v="2"/>
    <s v="OFF-AP-10003842"/>
    <x v="1"/>
    <x v="9"/>
    <s v="Euro-Pro Shark Turbo Vacuum"/>
    <n v="167.292"/>
    <x v="5"/>
    <n v="0.1"/>
    <n v="29.7408"/>
  </r>
  <r>
    <n v="2213"/>
    <s v="CA-2014-107874"/>
    <x v="3"/>
    <x v="610"/>
    <d v="2014-11-26T00:00:00"/>
    <x v="1"/>
    <s v="SW-20275"/>
    <s v="Scott Williamson"/>
    <x v="0"/>
    <s v="United States"/>
    <s v="New York City"/>
    <x v="15"/>
    <n v="10035"/>
    <x v="3"/>
    <s v="FUR-FU-10003535"/>
    <x v="0"/>
    <x v="5"/>
    <s v="Howard Miller Distant Time Traveler Alarm Clock"/>
    <n v="27.42"/>
    <x v="7"/>
    <n v="0"/>
    <n v="11.2422"/>
  </r>
  <r>
    <n v="2214"/>
    <s v="CA-2014-129378"/>
    <x v="3"/>
    <x v="172"/>
    <d v="2014-10-03T00:00:00"/>
    <x v="2"/>
    <s v="NS-18505"/>
    <s v="Neola Schneider"/>
    <x v="0"/>
    <s v="United States"/>
    <s v="San Jose"/>
    <x v="1"/>
    <n v="95123"/>
    <x v="1"/>
    <s v="OFF-BI-10002012"/>
    <x v="1"/>
    <x v="8"/>
    <s v="Wilson Jones Easy Flow II Sheet Lifters"/>
    <n v="1.4400000000000002"/>
    <x v="7"/>
    <n v="0.2"/>
    <n v="0.504"/>
  </r>
  <r>
    <n v="2215"/>
    <s v="CA-2014-129378"/>
    <x v="3"/>
    <x v="172"/>
    <d v="2014-10-03T00:00:00"/>
    <x v="2"/>
    <s v="NS-18505"/>
    <s v="Neola Schneider"/>
    <x v="0"/>
    <s v="United States"/>
    <s v="San Jose"/>
    <x v="1"/>
    <n v="95123"/>
    <x v="1"/>
    <s v="OFF-BI-10001922"/>
    <x v="1"/>
    <x v="8"/>
    <s v="Storex Dura Pro Binders"/>
    <n v="61.77600000000001"/>
    <x v="11"/>
    <n v="0.2"/>
    <n v="20.849399999999996"/>
  </r>
  <r>
    <n v="2216"/>
    <s v="CA-2014-129378"/>
    <x v="3"/>
    <x v="172"/>
    <d v="2014-10-03T00:00:00"/>
    <x v="2"/>
    <s v="NS-18505"/>
    <s v="Neola Schneider"/>
    <x v="0"/>
    <s v="United States"/>
    <s v="San Jose"/>
    <x v="1"/>
    <n v="95123"/>
    <x v="1"/>
    <s v="OFF-AP-10000576"/>
    <x v="1"/>
    <x v="9"/>
    <s v="Belkin 325VA UPS Surge Protector, 6'"/>
    <n v="241.96"/>
    <x v="0"/>
    <n v="0"/>
    <n v="60.490000000000009"/>
  </r>
  <r>
    <n v="2217"/>
    <s v="CA-2014-129378"/>
    <x v="3"/>
    <x v="172"/>
    <d v="2014-10-03T00:00:00"/>
    <x v="2"/>
    <s v="NS-18505"/>
    <s v="Neola Schneider"/>
    <x v="0"/>
    <s v="United States"/>
    <s v="San Jose"/>
    <x v="1"/>
    <n v="95123"/>
    <x v="1"/>
    <s v="FUR-CH-10000553"/>
    <x v="0"/>
    <x v="1"/>
    <s v="Metal Folding Chairs, Beige, 4/Carton"/>
    <n v="108.608"/>
    <x v="4"/>
    <n v="0.2"/>
    <n v="9.5031999999999925"/>
  </r>
  <r>
    <n v="2218"/>
    <s v="CA-2011-151953"/>
    <x v="2"/>
    <x v="59"/>
    <d v="2011-09-25T00:00:00"/>
    <x v="1"/>
    <s v="DB-13555"/>
    <s v="Dorothy Badders"/>
    <x v="1"/>
    <s v="United States"/>
    <s v="Jacksonville"/>
    <x v="2"/>
    <n v="32216"/>
    <x v="0"/>
    <s v="OFF-AR-10003469"/>
    <x v="1"/>
    <x v="6"/>
    <s v="Nontoxic Chalk"/>
    <n v="2.8160000000000003"/>
    <x v="0"/>
    <n v="0.2"/>
    <n v="0.98559999999999992"/>
  </r>
  <r>
    <n v="2219"/>
    <s v="CA-2014-130841"/>
    <x v="3"/>
    <x v="688"/>
    <d v="2014-08-02T00:00:00"/>
    <x v="1"/>
    <s v="MH-17620"/>
    <s v="Matt Hagelstein"/>
    <x v="1"/>
    <s v="United States"/>
    <s v="San Francisco"/>
    <x v="1"/>
    <n v="94110"/>
    <x v="1"/>
    <s v="OFF-BI-10000145"/>
    <x v="1"/>
    <x v="8"/>
    <s v="Zipper Ring Binder Pockets"/>
    <n v="9.9840000000000018"/>
    <x v="4"/>
    <n v="0.2"/>
    <n v="3.6191999999999993"/>
  </r>
  <r>
    <n v="2220"/>
    <s v="CA-2014-130841"/>
    <x v="3"/>
    <x v="688"/>
    <d v="2014-08-02T00:00:00"/>
    <x v="1"/>
    <s v="MH-17620"/>
    <s v="Matt Hagelstein"/>
    <x v="1"/>
    <s v="United States"/>
    <s v="San Francisco"/>
    <x v="1"/>
    <n v="94110"/>
    <x v="1"/>
    <s v="OFF-ST-10001580"/>
    <x v="1"/>
    <x v="4"/>
    <s v="Super Decoflex Portable Personal File"/>
    <n v="14.98"/>
    <x v="7"/>
    <n v="0"/>
    <n v="4.1943999999999999"/>
  </r>
  <r>
    <n v="2221"/>
    <s v="CA-2014-130841"/>
    <x v="3"/>
    <x v="688"/>
    <d v="2014-08-02T00:00:00"/>
    <x v="1"/>
    <s v="MH-17620"/>
    <s v="Matt Hagelstein"/>
    <x v="1"/>
    <s v="United States"/>
    <s v="San Francisco"/>
    <x v="1"/>
    <n v="94110"/>
    <x v="1"/>
    <s v="TEC-PH-10001817"/>
    <x v="2"/>
    <x v="7"/>
    <s v="Wilson Electronics DB Pro Signal Booster"/>
    <n v="1145.6000000000001"/>
    <x v="4"/>
    <n v="0.2"/>
    <n v="100.24000000000007"/>
  </r>
  <r>
    <n v="2222"/>
    <s v="CA-2012-131884"/>
    <x v="1"/>
    <x v="401"/>
    <d v="2012-12-06T00:00:00"/>
    <x v="3"/>
    <s v="DK-13375"/>
    <s v="Dennis Kane"/>
    <x v="0"/>
    <s v="United States"/>
    <s v="Marion"/>
    <x v="24"/>
    <n v="43302"/>
    <x v="3"/>
    <s v="TEC-PH-10001578"/>
    <x v="2"/>
    <x v="7"/>
    <s v="Polycom SoundStation2 EX Conference phone"/>
    <n v="485.93999999999994"/>
    <x v="0"/>
    <n v="0.4"/>
    <n v="-89.089000000000055"/>
  </r>
  <r>
    <n v="2223"/>
    <s v="CA-2012-131884"/>
    <x v="1"/>
    <x v="401"/>
    <d v="2012-12-06T00:00:00"/>
    <x v="3"/>
    <s v="DK-13375"/>
    <s v="Dennis Kane"/>
    <x v="0"/>
    <s v="United States"/>
    <s v="Marion"/>
    <x v="24"/>
    <n v="43302"/>
    <x v="3"/>
    <s v="OFF-AR-10004078"/>
    <x v="1"/>
    <x v="6"/>
    <s v="Newell 312"/>
    <n v="37.375999999999998"/>
    <x v="8"/>
    <n v="0.2"/>
    <n v="4.6719999999999988"/>
  </r>
  <r>
    <n v="2224"/>
    <s v="CA-2012-131884"/>
    <x v="1"/>
    <x v="401"/>
    <d v="2012-12-06T00:00:00"/>
    <x v="3"/>
    <s v="DK-13375"/>
    <s v="Dennis Kane"/>
    <x v="0"/>
    <s v="United States"/>
    <s v="Marion"/>
    <x v="24"/>
    <n v="43302"/>
    <x v="3"/>
    <s v="FUR-CH-10004860"/>
    <x v="0"/>
    <x v="1"/>
    <s v="Global Low Back Tilter Chair"/>
    <n v="70.685999999999993"/>
    <x v="7"/>
    <n v="0.3"/>
    <n v="-24.23520000000001"/>
  </r>
  <r>
    <n v="2225"/>
    <s v="CA-2014-121909"/>
    <x v="3"/>
    <x v="689"/>
    <d v="2014-08-06T00:00:00"/>
    <x v="1"/>
    <s v="EA-14035"/>
    <s v="Erin Ashbrook"/>
    <x v="1"/>
    <s v="United States"/>
    <s v="Philadelphia"/>
    <x v="9"/>
    <n v="19134"/>
    <x v="3"/>
    <s v="OFF-PA-10003790"/>
    <x v="1"/>
    <x v="10"/>
    <s v="Xerox 1991"/>
    <n v="54.816000000000003"/>
    <x v="1"/>
    <n v="0.2"/>
    <n v="17.815199999999997"/>
  </r>
  <r>
    <n v="2226"/>
    <s v="CA-2013-106383"/>
    <x v="0"/>
    <x v="690"/>
    <d v="2013-03-22T00:00:00"/>
    <x v="0"/>
    <s v="BT-11440"/>
    <s v="Bobby Trafton"/>
    <x v="0"/>
    <s v="United States"/>
    <s v="Littleton"/>
    <x v="22"/>
    <n v="80122"/>
    <x v="1"/>
    <s v="FUR-BO-10002202"/>
    <x v="0"/>
    <x v="0"/>
    <s v="Atlantic Metals Mobile 2-Shelf Bookcases, Custom Colors"/>
    <n v="72.294000000000011"/>
    <x v="7"/>
    <n v="0.7"/>
    <n v="-98.801799999999986"/>
  </r>
  <r>
    <n v="2227"/>
    <s v="CA-2014-130771"/>
    <x v="3"/>
    <x v="570"/>
    <d v="2014-08-04T00:00:00"/>
    <x v="1"/>
    <s v="LA-16780"/>
    <s v="Laura Armstrong"/>
    <x v="1"/>
    <s v="United States"/>
    <s v="Austin"/>
    <x v="5"/>
    <n v="78745"/>
    <x v="2"/>
    <s v="OFF-FA-10003059"/>
    <x v="1"/>
    <x v="13"/>
    <s v="Assorted Color Push Pins"/>
    <n v="2.8960000000000004"/>
    <x v="0"/>
    <n v="0.2"/>
    <n v="0.4705999999999998"/>
  </r>
  <r>
    <n v="2228"/>
    <s v="CA-2014-130771"/>
    <x v="3"/>
    <x v="570"/>
    <d v="2014-08-04T00:00:00"/>
    <x v="1"/>
    <s v="LA-16780"/>
    <s v="Laura Armstrong"/>
    <x v="1"/>
    <s v="United States"/>
    <s v="Austin"/>
    <x v="5"/>
    <n v="78745"/>
    <x v="2"/>
    <s v="TEC-PH-10002496"/>
    <x v="2"/>
    <x v="7"/>
    <s v="Cisco SPA301"/>
    <n v="124.79200000000002"/>
    <x v="7"/>
    <n v="0.2"/>
    <n v="15.598999999999993"/>
  </r>
  <r>
    <n v="2229"/>
    <s v="CA-2013-139157"/>
    <x v="0"/>
    <x v="393"/>
    <d v="2013-10-06T00:00:00"/>
    <x v="1"/>
    <s v="GM-14680"/>
    <s v="Greg Matthias"/>
    <x v="0"/>
    <s v="United States"/>
    <s v="New York City"/>
    <x v="15"/>
    <n v="10024"/>
    <x v="3"/>
    <s v="FUR-TA-10003238"/>
    <x v="0"/>
    <x v="3"/>
    <s v="Chromcraft Bull-Nose Wood 48&quot; x 96&quot; Rectangular Conference Tables"/>
    <n v="330.58800000000002"/>
    <x v="7"/>
    <n v="0.4"/>
    <n v="-115.70580000000004"/>
  </r>
  <r>
    <n v="2230"/>
    <s v="CA-2011-128055"/>
    <x v="2"/>
    <x v="691"/>
    <d v="2011-04-05T00:00:00"/>
    <x v="1"/>
    <s v="AA-10315"/>
    <s v="Alex Avila"/>
    <x v="0"/>
    <s v="United States"/>
    <s v="San Francisco"/>
    <x v="1"/>
    <n v="94122"/>
    <x v="1"/>
    <s v="OFF-BI-10004390"/>
    <x v="1"/>
    <x v="8"/>
    <s v="GBC DocuBind 200 Manual Binding Machine"/>
    <n v="673.5680000000001"/>
    <x v="0"/>
    <n v="0.2"/>
    <n v="252.58799999999999"/>
  </r>
  <r>
    <n v="2231"/>
    <s v="CA-2011-128055"/>
    <x v="2"/>
    <x v="691"/>
    <d v="2011-04-05T00:00:00"/>
    <x v="1"/>
    <s v="AA-10315"/>
    <s v="Alex Avila"/>
    <x v="0"/>
    <s v="United States"/>
    <s v="San Francisco"/>
    <x v="1"/>
    <n v="94122"/>
    <x v="1"/>
    <s v="OFF-AP-10002765"/>
    <x v="1"/>
    <x v="9"/>
    <s v="Fellowes Advanced Computer Series Surge Protectors"/>
    <n v="52.98"/>
    <x v="0"/>
    <n v="0"/>
    <n v="14.834400000000002"/>
  </r>
  <r>
    <n v="2232"/>
    <s v="CA-2014-157091"/>
    <x v="3"/>
    <x v="335"/>
    <d v="2014-07-02T00:00:00"/>
    <x v="1"/>
    <s v="DB-13405"/>
    <s v="Denny Blanton"/>
    <x v="0"/>
    <s v="United States"/>
    <s v="La Porte"/>
    <x v="14"/>
    <n v="46350"/>
    <x v="2"/>
    <s v="FUR-FU-10000293"/>
    <x v="0"/>
    <x v="5"/>
    <s v="Eldon Antistatic Chair Mats for Low to Medium Pile Carpets"/>
    <n v="526.45000000000005"/>
    <x v="2"/>
    <n v="0"/>
    <n v="31.586999999999961"/>
  </r>
  <r>
    <n v="2233"/>
    <s v="CA-2014-132122"/>
    <x v="3"/>
    <x v="362"/>
    <d v="2014-07-15T00:00:00"/>
    <x v="1"/>
    <s v="JH-15820"/>
    <s v="John Huston"/>
    <x v="0"/>
    <s v="United States"/>
    <s v="Chicago"/>
    <x v="10"/>
    <n v="60610"/>
    <x v="2"/>
    <s v="OFF-ST-10003692"/>
    <x v="1"/>
    <x v="4"/>
    <s v="Recycled Steel Personal File for Hanging File Folders"/>
    <n v="228.92"/>
    <x v="2"/>
    <n v="0.2"/>
    <n v="14.307499999999997"/>
  </r>
  <r>
    <n v="2234"/>
    <s v="CA-2012-123232"/>
    <x v="1"/>
    <x v="639"/>
    <d v="2012-12-16T00:00:00"/>
    <x v="0"/>
    <s v="DJ-13630"/>
    <s v="Doug Jacobs"/>
    <x v="0"/>
    <s v="United States"/>
    <s v="Portland"/>
    <x v="21"/>
    <n v="97206"/>
    <x v="1"/>
    <s v="TEC-PH-10001051"/>
    <x v="2"/>
    <x v="7"/>
    <s v="HTC One"/>
    <n v="319.96800000000002"/>
    <x v="4"/>
    <n v="0.2"/>
    <n v="35.996399999999952"/>
  </r>
  <r>
    <n v="2235"/>
    <s v="CA-2014-104066"/>
    <x v="3"/>
    <x v="256"/>
    <d v="2014-12-11T00:00:00"/>
    <x v="1"/>
    <s v="QJ-19255"/>
    <s v="Quincy Jones"/>
    <x v="1"/>
    <s v="United States"/>
    <s v="Burlington"/>
    <x v="42"/>
    <s v="05408"/>
    <x v="3"/>
    <s v="TEC-AC-10001013"/>
    <x v="2"/>
    <x v="11"/>
    <s v="Logitech ClearChat Comfort/USB Headset H390"/>
    <n v="205.03"/>
    <x v="3"/>
    <n v="0"/>
    <n v="67.659899999999979"/>
  </r>
  <r>
    <n v="2236"/>
    <s v="CA-2012-145849"/>
    <x v="1"/>
    <x v="426"/>
    <d v="2012-09-17T00:00:00"/>
    <x v="0"/>
    <s v="CT-11995"/>
    <s v="Carol Triggs"/>
    <x v="0"/>
    <s v="United States"/>
    <s v="Indianapolis"/>
    <x v="14"/>
    <n v="46203"/>
    <x v="2"/>
    <s v="OFF-ST-10000025"/>
    <x v="1"/>
    <x v="4"/>
    <s v="Fellowes Stor/Drawer Steel Plus Storage Drawers"/>
    <n v="190.86"/>
    <x v="0"/>
    <n v="0"/>
    <n v="11.451599999999985"/>
  </r>
  <r>
    <n v="2237"/>
    <s v="CA-2012-145849"/>
    <x v="1"/>
    <x v="426"/>
    <d v="2012-09-17T00:00:00"/>
    <x v="0"/>
    <s v="CT-11995"/>
    <s v="Carol Triggs"/>
    <x v="0"/>
    <s v="United States"/>
    <s v="Indianapolis"/>
    <x v="14"/>
    <n v="46203"/>
    <x v="2"/>
    <s v="OFF-AR-10000817"/>
    <x v="1"/>
    <x v="6"/>
    <s v="Manco Dry-Lighter Erasable Highlighter"/>
    <n v="24.32"/>
    <x v="8"/>
    <n v="0"/>
    <n v="8.2687999999999988"/>
  </r>
  <r>
    <n v="2238"/>
    <s v="CA-2013-122322"/>
    <x v="0"/>
    <x v="692"/>
    <d v="2013-07-22T00:00:00"/>
    <x v="1"/>
    <s v="RH-19510"/>
    <s v="Rick Huthwaite"/>
    <x v="2"/>
    <s v="United States"/>
    <s v="Provo"/>
    <x v="7"/>
    <n v="84604"/>
    <x v="1"/>
    <s v="OFF-SU-10000952"/>
    <x v="1"/>
    <x v="14"/>
    <s v="Fiskars Home &amp; Office Scissors"/>
    <n v="44.400000000000006"/>
    <x v="2"/>
    <n v="0"/>
    <n v="12.432000000000002"/>
  </r>
  <r>
    <n v="2239"/>
    <s v="CA-2014-166849"/>
    <x v="3"/>
    <x v="693"/>
    <d v="2014-04-27T00:00:00"/>
    <x v="1"/>
    <s v="SJ-20125"/>
    <s v="Sanjit Jacobs"/>
    <x v="2"/>
    <s v="United States"/>
    <s v="Chicago"/>
    <x v="10"/>
    <n v="60610"/>
    <x v="2"/>
    <s v="FUR-FU-10004597"/>
    <x v="0"/>
    <x v="5"/>
    <s v="Eldon Cleatmat Chair Mats for Medium Pile Carpets"/>
    <n v="44.400000000000006"/>
    <x v="0"/>
    <n v="0.6"/>
    <n v="-52.169999999999987"/>
  </r>
  <r>
    <n v="2240"/>
    <s v="CA-2013-146633"/>
    <x v="0"/>
    <x v="625"/>
    <d v="2013-11-18T00:00:00"/>
    <x v="0"/>
    <s v="TG-21310"/>
    <s v="Toby Gnade"/>
    <x v="0"/>
    <s v="United States"/>
    <s v="Los Angeles"/>
    <x v="1"/>
    <n v="90049"/>
    <x v="1"/>
    <s v="OFF-BI-10003527"/>
    <x v="1"/>
    <x v="8"/>
    <s v="Fellowes PB500 Electric Punch Plastic Comb Binding Machine with Manual Bind"/>
    <n v="1016.792"/>
    <x v="7"/>
    <n v="0.2"/>
    <n v="381.29700000000003"/>
  </r>
  <r>
    <n v="2241"/>
    <s v="CA-2013-146633"/>
    <x v="0"/>
    <x v="625"/>
    <d v="2013-11-18T00:00:00"/>
    <x v="0"/>
    <s v="TG-21310"/>
    <s v="Toby Gnade"/>
    <x v="0"/>
    <s v="United States"/>
    <s v="Los Angeles"/>
    <x v="1"/>
    <n v="90049"/>
    <x v="1"/>
    <s v="OFF-BI-10002982"/>
    <x v="1"/>
    <x v="8"/>
    <s v="Avery Self-Adhesive Photo Pockets for Polaroid Photos"/>
    <n v="38.136000000000003"/>
    <x v="3"/>
    <n v="0.2"/>
    <n v="13.347599999999998"/>
  </r>
  <r>
    <n v="2242"/>
    <s v="US-2013-126893"/>
    <x v="0"/>
    <x v="491"/>
    <d v="2013-12-02T00:00:00"/>
    <x v="1"/>
    <s v="CT-11995"/>
    <s v="Carol Triggs"/>
    <x v="0"/>
    <s v="United States"/>
    <s v="Philadelphia"/>
    <x v="9"/>
    <n v="19134"/>
    <x v="3"/>
    <s v="TEC-PH-10004165"/>
    <x v="2"/>
    <x v="7"/>
    <s v="Mitel MiVoice 5330e IP Phone"/>
    <n v="494.98199999999997"/>
    <x v="1"/>
    <n v="0.4"/>
    <n v="-115.49580000000006"/>
  </r>
  <r>
    <n v="2243"/>
    <s v="CA-2014-103380"/>
    <x v="3"/>
    <x v="610"/>
    <d v="2014-11-26T00:00:00"/>
    <x v="1"/>
    <s v="BF-11005"/>
    <s v="Barry Franz"/>
    <x v="2"/>
    <s v="United States"/>
    <s v="Pasadena"/>
    <x v="1"/>
    <n v="91104"/>
    <x v="1"/>
    <s v="OFF-ST-10003442"/>
    <x v="1"/>
    <x v="4"/>
    <s v="Eldon Portable Mobile Manager"/>
    <n v="56.56"/>
    <x v="0"/>
    <n v="0"/>
    <n v="15.2712"/>
  </r>
  <r>
    <n v="2244"/>
    <s v="CA-2014-103380"/>
    <x v="3"/>
    <x v="610"/>
    <d v="2014-11-26T00:00:00"/>
    <x v="1"/>
    <s v="BF-11005"/>
    <s v="Barry Franz"/>
    <x v="2"/>
    <s v="United States"/>
    <s v="Pasadena"/>
    <x v="1"/>
    <n v="91104"/>
    <x v="1"/>
    <s v="OFF-AR-10003856"/>
    <x v="1"/>
    <x v="6"/>
    <s v="Newell 344"/>
    <n v="5.56"/>
    <x v="0"/>
    <n v="0"/>
    <n v="1.4455999999999998"/>
  </r>
  <r>
    <n v="2245"/>
    <s v="CA-2014-103380"/>
    <x v="3"/>
    <x v="610"/>
    <d v="2014-11-26T00:00:00"/>
    <x v="1"/>
    <s v="BF-11005"/>
    <s v="Barry Franz"/>
    <x v="2"/>
    <s v="United States"/>
    <s v="Pasadena"/>
    <x v="1"/>
    <n v="91104"/>
    <x v="1"/>
    <s v="OFF-FA-10004248"/>
    <x v="1"/>
    <x v="13"/>
    <s v="Advantus T-Pin Paper Clips"/>
    <n v="9.02"/>
    <x v="0"/>
    <n v="0"/>
    <n v="3.5178000000000003"/>
  </r>
  <r>
    <n v="2246"/>
    <s v="CA-2014-103380"/>
    <x v="3"/>
    <x v="610"/>
    <d v="2014-11-26T00:00:00"/>
    <x v="1"/>
    <s v="BF-11005"/>
    <s v="Barry Franz"/>
    <x v="2"/>
    <s v="United States"/>
    <s v="Pasadena"/>
    <x v="1"/>
    <n v="91104"/>
    <x v="1"/>
    <s v="OFF-AP-10001492"/>
    <x v="1"/>
    <x v="9"/>
    <s v="Acco Six-Outlet Power Strip, 4' Cord Length"/>
    <n v="8.6199999999999992"/>
    <x v="7"/>
    <n v="0"/>
    <n v="2.2412000000000001"/>
  </r>
  <r>
    <n v="2247"/>
    <s v="CA-2014-103380"/>
    <x v="3"/>
    <x v="610"/>
    <d v="2014-11-26T00:00:00"/>
    <x v="1"/>
    <s v="BF-11005"/>
    <s v="Barry Franz"/>
    <x v="2"/>
    <s v="United States"/>
    <s v="Pasadena"/>
    <x v="1"/>
    <n v="91104"/>
    <x v="1"/>
    <s v="TEC-PH-10004165"/>
    <x v="2"/>
    <x v="7"/>
    <s v="Mitel MiVoice 5330e IP Phone"/>
    <n v="659.97600000000011"/>
    <x v="1"/>
    <n v="0.2"/>
    <n v="49.498199999999969"/>
  </r>
  <r>
    <n v="2248"/>
    <s v="CA-2012-116092"/>
    <x v="1"/>
    <x v="586"/>
    <d v="2012-02-18T00:00:00"/>
    <x v="0"/>
    <s v="JM-16195"/>
    <s v="Justin MacKendrick"/>
    <x v="0"/>
    <s v="United States"/>
    <s v="Los Angeles"/>
    <x v="1"/>
    <n v="90004"/>
    <x v="1"/>
    <s v="OFF-PA-10004285"/>
    <x v="1"/>
    <x v="10"/>
    <s v="Xerox 1959"/>
    <n v="13.36"/>
    <x v="0"/>
    <n v="0"/>
    <n v="6.4127999999999998"/>
  </r>
  <r>
    <n v="2249"/>
    <s v="CA-2012-116092"/>
    <x v="1"/>
    <x v="586"/>
    <d v="2012-02-18T00:00:00"/>
    <x v="0"/>
    <s v="JM-16195"/>
    <s v="Justin MacKendrick"/>
    <x v="0"/>
    <s v="United States"/>
    <s v="Los Angeles"/>
    <x v="1"/>
    <n v="90004"/>
    <x v="1"/>
    <s v="OFF-BI-10001628"/>
    <x v="1"/>
    <x v="8"/>
    <s v="Acco Data Flex Cable Posts For Top &amp; Bottom Load Binders, 6&quot; Capacity"/>
    <n v="41.72"/>
    <x v="2"/>
    <n v="0.2"/>
    <n v="13.037499999999998"/>
  </r>
  <r>
    <n v="2250"/>
    <s v="CA-2012-116092"/>
    <x v="1"/>
    <x v="586"/>
    <d v="2012-02-18T00:00:00"/>
    <x v="0"/>
    <s v="JM-16195"/>
    <s v="Justin MacKendrick"/>
    <x v="0"/>
    <s v="United States"/>
    <s v="Los Angeles"/>
    <x v="1"/>
    <n v="90004"/>
    <x v="1"/>
    <s v="OFF-BI-10000546"/>
    <x v="1"/>
    <x v="8"/>
    <s v="Avery Durable Binders"/>
    <n v="11.52"/>
    <x v="2"/>
    <n v="0.2"/>
    <n v="4.1760000000000002"/>
  </r>
  <r>
    <n v="2251"/>
    <s v="CA-2012-116092"/>
    <x v="1"/>
    <x v="586"/>
    <d v="2012-02-18T00:00:00"/>
    <x v="0"/>
    <s v="JM-16195"/>
    <s v="Justin MacKendrick"/>
    <x v="0"/>
    <s v="United States"/>
    <s v="Los Angeles"/>
    <x v="1"/>
    <n v="90004"/>
    <x v="1"/>
    <s v="OFF-AP-10001391"/>
    <x v="1"/>
    <x v="9"/>
    <s v="Kensington 6 Outlet MasterPiece HOMEOFFICE Power Control Center"/>
    <n v="541.43999999999994"/>
    <x v="5"/>
    <n v="0"/>
    <n v="157.01759999999993"/>
  </r>
  <r>
    <n v="2252"/>
    <s v="CA-2012-116092"/>
    <x v="1"/>
    <x v="586"/>
    <d v="2012-02-18T00:00:00"/>
    <x v="0"/>
    <s v="JM-16195"/>
    <s v="Justin MacKendrick"/>
    <x v="0"/>
    <s v="United States"/>
    <s v="Los Angeles"/>
    <x v="1"/>
    <n v="90004"/>
    <x v="1"/>
    <s v="OFF-PA-10000477"/>
    <x v="1"/>
    <x v="10"/>
    <s v="Xerox 22"/>
    <n v="19.440000000000001"/>
    <x v="1"/>
    <n v="0"/>
    <n v="9.3312000000000008"/>
  </r>
  <r>
    <n v="2253"/>
    <s v="CA-2013-117849"/>
    <x v="0"/>
    <x v="173"/>
    <d v="2013-04-18T00:00:00"/>
    <x v="0"/>
    <s v="JK-16120"/>
    <s v="Julie Kriz"/>
    <x v="2"/>
    <s v="United States"/>
    <s v="San Diego"/>
    <x v="1"/>
    <n v="92105"/>
    <x v="1"/>
    <s v="OFF-PA-10004327"/>
    <x v="1"/>
    <x v="10"/>
    <s v="Xerox 1911"/>
    <n v="143.69999999999999"/>
    <x v="1"/>
    <n v="0"/>
    <n v="68.975999999999999"/>
  </r>
  <r>
    <n v="2254"/>
    <s v="CA-2012-169201"/>
    <x v="1"/>
    <x v="694"/>
    <d v="2012-10-01T00:00:00"/>
    <x v="2"/>
    <s v="HG-14965"/>
    <s v="Henry Goldwyn"/>
    <x v="1"/>
    <s v="United States"/>
    <s v="San Francisco"/>
    <x v="1"/>
    <n v="94110"/>
    <x v="1"/>
    <s v="OFF-AP-10000696"/>
    <x v="1"/>
    <x v="9"/>
    <s v="Holmes Odor Grabber"/>
    <n v="43.26"/>
    <x v="1"/>
    <n v="0"/>
    <n v="14.275799999999998"/>
  </r>
  <r>
    <n v="2255"/>
    <s v="CA-2012-169201"/>
    <x v="1"/>
    <x v="694"/>
    <d v="2012-10-01T00:00:00"/>
    <x v="2"/>
    <s v="HG-14965"/>
    <s v="Henry Goldwyn"/>
    <x v="1"/>
    <s v="United States"/>
    <s v="San Francisco"/>
    <x v="1"/>
    <n v="94110"/>
    <x v="1"/>
    <s v="OFF-AP-10002082"/>
    <x v="1"/>
    <x v="9"/>
    <s v="Holmes HEPA Air Purifier"/>
    <n v="43.56"/>
    <x v="0"/>
    <n v="0"/>
    <n v="15.245999999999999"/>
  </r>
  <r>
    <n v="2256"/>
    <s v="CA-2013-164091"/>
    <x v="0"/>
    <x v="42"/>
    <d v="2013-09-23T00:00:00"/>
    <x v="1"/>
    <s v="LA-16780"/>
    <s v="Laura Armstrong"/>
    <x v="1"/>
    <s v="United States"/>
    <s v="Bangor"/>
    <x v="43"/>
    <n v="4401"/>
    <x v="3"/>
    <s v="TEC-PH-10001944"/>
    <x v="2"/>
    <x v="7"/>
    <s v="Wi-Ex zBoost YX540 Cellular Phone Signal Booster"/>
    <n v="437.84999999999997"/>
    <x v="1"/>
    <n v="0"/>
    <n v="131.35499999999996"/>
  </r>
  <r>
    <n v="2257"/>
    <s v="CA-2013-164091"/>
    <x v="0"/>
    <x v="42"/>
    <d v="2013-09-23T00:00:00"/>
    <x v="1"/>
    <s v="LA-16780"/>
    <s v="Laura Armstrong"/>
    <x v="1"/>
    <s v="United States"/>
    <s v="Bangor"/>
    <x v="43"/>
    <n v="4401"/>
    <x v="3"/>
    <s v="FUR-FU-10004952"/>
    <x v="0"/>
    <x v="5"/>
    <s v="C-Line Cubicle Keepers Polyproplyene Holder w/Velcro Back, 8-1/2x11, 25/Bx"/>
    <n v="109.48"/>
    <x v="0"/>
    <n v="0"/>
    <n v="33.938800000000001"/>
  </r>
  <r>
    <n v="2258"/>
    <s v="CA-2014-105214"/>
    <x v="3"/>
    <x v="114"/>
    <d v="2014-06-20T00:00:00"/>
    <x v="2"/>
    <s v="TS-21610"/>
    <s v="Troy Staebel"/>
    <x v="0"/>
    <s v="United States"/>
    <s v="San Francisco"/>
    <x v="1"/>
    <n v="94122"/>
    <x v="1"/>
    <s v="FUR-CH-10000015"/>
    <x v="0"/>
    <x v="1"/>
    <s v="Hon Multipurpose Stacking Arm Chairs"/>
    <n v="1212.96"/>
    <x v="3"/>
    <n v="0.2"/>
    <n v="90.97199999999998"/>
  </r>
  <r>
    <n v="2259"/>
    <s v="CA-2014-105214"/>
    <x v="3"/>
    <x v="114"/>
    <d v="2014-06-20T00:00:00"/>
    <x v="2"/>
    <s v="TS-21610"/>
    <s v="Troy Staebel"/>
    <x v="0"/>
    <s v="United States"/>
    <s v="San Francisco"/>
    <x v="1"/>
    <n v="94122"/>
    <x v="1"/>
    <s v="OFF-PA-10001776"/>
    <x v="1"/>
    <x v="10"/>
    <s v="Wirebound Message Books, Four 2 3/4&quot; x 5&quot; Forms per Page, 600 Sets per Book"/>
    <n v="18.54"/>
    <x v="0"/>
    <n v="0"/>
    <n v="8.7137999999999991"/>
  </r>
  <r>
    <n v="2260"/>
    <s v="CA-2012-117611"/>
    <x v="1"/>
    <x v="627"/>
    <d v="2012-11-10T00:00:00"/>
    <x v="0"/>
    <s v="MZ-17335"/>
    <s v="Maria Zettner"/>
    <x v="2"/>
    <s v="United States"/>
    <s v="San Diego"/>
    <x v="1"/>
    <n v="92024"/>
    <x v="1"/>
    <s v="OFF-FA-10002280"/>
    <x v="1"/>
    <x v="13"/>
    <s v="Advantus Plastic Paper Clips"/>
    <n v="5"/>
    <x v="7"/>
    <n v="0"/>
    <n v="2.4"/>
  </r>
  <r>
    <n v="2261"/>
    <s v="CA-2012-117611"/>
    <x v="1"/>
    <x v="627"/>
    <d v="2012-11-10T00:00:00"/>
    <x v="0"/>
    <s v="MZ-17335"/>
    <s v="Maria Zettner"/>
    <x v="2"/>
    <s v="United States"/>
    <s v="San Diego"/>
    <x v="1"/>
    <n v="92024"/>
    <x v="1"/>
    <s v="TEC-AC-10002049"/>
    <x v="2"/>
    <x v="11"/>
    <s v="Logitech G19 Programmable Gaming Keyboard"/>
    <n v="371.96999999999997"/>
    <x v="1"/>
    <n v="0"/>
    <n v="66.954599999999971"/>
  </r>
  <r>
    <n v="2262"/>
    <s v="US-2012-137960"/>
    <x v="1"/>
    <x v="217"/>
    <d v="2012-12-18T00:00:00"/>
    <x v="3"/>
    <s v="MW-18220"/>
    <s v="Mitch Webber"/>
    <x v="0"/>
    <s v="United States"/>
    <s v="New York City"/>
    <x v="15"/>
    <n v="10035"/>
    <x v="3"/>
    <s v="TEC-AC-10002253"/>
    <x v="2"/>
    <x v="11"/>
    <s v="Imation Bio 8GB USB Flash Drive Imation Corp"/>
    <n v="166.24"/>
    <x v="7"/>
    <n v="0"/>
    <n v="24.936000000000007"/>
  </r>
  <r>
    <n v="2263"/>
    <s v="CA-2014-122994"/>
    <x v="3"/>
    <x v="695"/>
    <d v="2014-02-10T00:00:00"/>
    <x v="2"/>
    <s v="MV-17485"/>
    <s v="Mark Van Huff"/>
    <x v="0"/>
    <s v="United States"/>
    <s v="Arlington"/>
    <x v="17"/>
    <n v="22204"/>
    <x v="0"/>
    <s v="FUR-BO-10004015"/>
    <x v="0"/>
    <x v="0"/>
    <s v="Bush Andora Bookcase, Maple/Graphite Gray Finish"/>
    <n v="359.96999999999997"/>
    <x v="1"/>
    <n v="0"/>
    <n v="79.193399999999968"/>
  </r>
  <r>
    <n v="2264"/>
    <s v="CA-2013-131065"/>
    <x v="0"/>
    <x v="696"/>
    <d v="2013-11-17T00:00:00"/>
    <x v="0"/>
    <s v="AA-10375"/>
    <s v="Allen Armold"/>
    <x v="0"/>
    <s v="United States"/>
    <s v="Atlanta"/>
    <x v="32"/>
    <n v="30318"/>
    <x v="0"/>
    <s v="TEC-AC-10004145"/>
    <x v="2"/>
    <x v="11"/>
    <s v="Logitech diNovo Edge Keyboard"/>
    <n v="499.98"/>
    <x v="0"/>
    <n v="0"/>
    <n v="114.99540000000002"/>
  </r>
  <r>
    <n v="2265"/>
    <s v="CA-2013-131065"/>
    <x v="0"/>
    <x v="696"/>
    <d v="2013-11-17T00:00:00"/>
    <x v="0"/>
    <s v="AA-10375"/>
    <s v="Allen Armold"/>
    <x v="0"/>
    <s v="United States"/>
    <s v="Atlanta"/>
    <x v="32"/>
    <n v="30318"/>
    <x v="0"/>
    <s v="OFF-PA-10002479"/>
    <x v="1"/>
    <x v="10"/>
    <s v="Xerox 4200 Series MultiUse Premium Copy Paper (20Lb. and 84 Bright)"/>
    <n v="5.28"/>
    <x v="7"/>
    <n v="0"/>
    <n v="2.3759999999999999"/>
  </r>
  <r>
    <n v="2266"/>
    <s v="CA-2013-131065"/>
    <x v="0"/>
    <x v="696"/>
    <d v="2013-11-17T00:00:00"/>
    <x v="0"/>
    <s v="AA-10375"/>
    <s v="Allen Armold"/>
    <x v="0"/>
    <s v="United States"/>
    <s v="Atlanta"/>
    <x v="32"/>
    <n v="30318"/>
    <x v="0"/>
    <s v="OFF-BI-10004970"/>
    <x v="1"/>
    <x v="8"/>
    <s v="ACCOHIDE 3-Ring Binder, Blue, 1&quot;"/>
    <n v="8.26"/>
    <x v="0"/>
    <n v="0"/>
    <n v="3.8822000000000001"/>
  </r>
  <r>
    <n v="2267"/>
    <s v="CA-2014-149146"/>
    <x v="3"/>
    <x v="386"/>
    <d v="2014-10-13T00:00:00"/>
    <x v="3"/>
    <s v="SM-20320"/>
    <s v="Sean Miller"/>
    <x v="2"/>
    <s v="United States"/>
    <s v="Monroe"/>
    <x v="3"/>
    <n v="28110"/>
    <x v="0"/>
    <s v="OFF-PA-10003919"/>
    <x v="1"/>
    <x v="10"/>
    <s v="Xerox 1989"/>
    <n v="7.9680000000000009"/>
    <x v="0"/>
    <n v="0.2"/>
    <n v="2.6892000000000005"/>
  </r>
  <r>
    <n v="2268"/>
    <s v="CA-2014-137470"/>
    <x v="3"/>
    <x v="697"/>
    <d v="2014-09-18T00:00:00"/>
    <x v="3"/>
    <s v="TP-21415"/>
    <s v="Tom Prescott"/>
    <x v="0"/>
    <s v="United States"/>
    <s v="Seattle"/>
    <x v="4"/>
    <n v="98115"/>
    <x v="1"/>
    <s v="OFF-PA-10002001"/>
    <x v="1"/>
    <x v="10"/>
    <s v="Xerox 1984"/>
    <n v="12.96"/>
    <x v="0"/>
    <n v="0"/>
    <n v="6.3504000000000005"/>
  </r>
  <r>
    <n v="2269"/>
    <s v="CA-2014-105480"/>
    <x v="3"/>
    <x v="698"/>
    <d v="2014-12-27T00:00:00"/>
    <x v="1"/>
    <s v="DK-13225"/>
    <s v="Dean Katz"/>
    <x v="1"/>
    <s v="United States"/>
    <s v="Rochester"/>
    <x v="15"/>
    <n v="14609"/>
    <x v="3"/>
    <s v="OFF-PA-10002787"/>
    <x v="1"/>
    <x v="10"/>
    <s v="Xerox 227"/>
    <n v="6.48"/>
    <x v="7"/>
    <n v="0"/>
    <n v="3.1104000000000003"/>
  </r>
  <r>
    <n v="2270"/>
    <s v="CA-2014-105480"/>
    <x v="3"/>
    <x v="698"/>
    <d v="2014-12-27T00:00:00"/>
    <x v="1"/>
    <s v="DK-13225"/>
    <s v="Dean Katz"/>
    <x v="1"/>
    <s v="United States"/>
    <s v="Rochester"/>
    <x v="15"/>
    <n v="14609"/>
    <x v="3"/>
    <s v="OFF-BI-10003291"/>
    <x v="1"/>
    <x v="8"/>
    <s v="Wilson Jones Leather-Like Binders with DublLock Round Rings"/>
    <n v="6.9840000000000009"/>
    <x v="7"/>
    <n v="0.2"/>
    <n v="2.3570999999999991"/>
  </r>
  <r>
    <n v="2271"/>
    <s v="CA-2014-164917"/>
    <x v="3"/>
    <x v="574"/>
    <d v="2014-12-08T00:00:00"/>
    <x v="1"/>
    <s v="MK-17905"/>
    <s v="Michael Kennedy"/>
    <x v="1"/>
    <s v="United States"/>
    <s v="Miami"/>
    <x v="2"/>
    <n v="33180"/>
    <x v="0"/>
    <s v="OFF-AR-10004344"/>
    <x v="1"/>
    <x v="6"/>
    <s v="Bulldog Vacuum Base Pencil Sharpener"/>
    <n v="47.96"/>
    <x v="2"/>
    <n v="0.2"/>
    <n v="4.196499999999995"/>
  </r>
  <r>
    <n v="2272"/>
    <s v="CA-2012-102036"/>
    <x v="1"/>
    <x v="481"/>
    <d v="2012-09-27T00:00:00"/>
    <x v="1"/>
    <s v="CS-12130"/>
    <s v="Chad Sievert"/>
    <x v="0"/>
    <s v="United States"/>
    <s v="Seattle"/>
    <x v="4"/>
    <n v="98105"/>
    <x v="1"/>
    <s v="OFF-ST-10003123"/>
    <x v="1"/>
    <x v="4"/>
    <s v="Fellowes Bases and Tops For Staxonsteel/High-Stak Systems"/>
    <n v="199.74"/>
    <x v="5"/>
    <n v="0"/>
    <n v="47.937599999999996"/>
  </r>
  <r>
    <n v="2273"/>
    <s v="CA-2012-142944"/>
    <x v="1"/>
    <x v="699"/>
    <d v="2012-03-11T00:00:00"/>
    <x v="1"/>
    <s v="JL-15850"/>
    <s v="John Lucas"/>
    <x v="0"/>
    <s v="United States"/>
    <s v="San Francisco"/>
    <x v="1"/>
    <n v="94122"/>
    <x v="1"/>
    <s v="FUR-FU-10000308"/>
    <x v="0"/>
    <x v="5"/>
    <s v="Deflect-o Glass Clear Studded Chair Mats"/>
    <n v="435.26"/>
    <x v="3"/>
    <n v="0"/>
    <n v="95.757200000000012"/>
  </r>
  <r>
    <n v="2274"/>
    <s v="CA-2012-142944"/>
    <x v="1"/>
    <x v="699"/>
    <d v="2012-03-11T00:00:00"/>
    <x v="1"/>
    <s v="JL-15850"/>
    <s v="John Lucas"/>
    <x v="0"/>
    <s v="United States"/>
    <s v="San Francisco"/>
    <x v="1"/>
    <n v="94122"/>
    <x v="1"/>
    <s v="TEC-CO-10003763"/>
    <x v="2"/>
    <x v="16"/>
    <s v="Canon PC1060 Personal Laser Copier"/>
    <n v="1119.9840000000002"/>
    <x v="0"/>
    <n v="0.2"/>
    <n v="377.99459999999993"/>
  </r>
  <r>
    <n v="2275"/>
    <s v="CA-2011-157882"/>
    <x v="2"/>
    <x v="462"/>
    <d v="2011-10-08T00:00:00"/>
    <x v="0"/>
    <s v="AR-10405"/>
    <s v="Allen Rosenblatt"/>
    <x v="1"/>
    <s v="United States"/>
    <s v="Los Angeles"/>
    <x v="1"/>
    <n v="90036"/>
    <x v="1"/>
    <s v="FUR-TA-10001866"/>
    <x v="0"/>
    <x v="3"/>
    <s v="Bevis Round Conference Room Tables and Bases"/>
    <n v="143.43199999999999"/>
    <x v="7"/>
    <n v="0.2"/>
    <n v="3.5857999999999848"/>
  </r>
  <r>
    <n v="2276"/>
    <s v="CA-2011-157882"/>
    <x v="2"/>
    <x v="462"/>
    <d v="2011-10-08T00:00:00"/>
    <x v="0"/>
    <s v="AR-10405"/>
    <s v="Allen Rosenblatt"/>
    <x v="1"/>
    <s v="United States"/>
    <s v="Los Angeles"/>
    <x v="1"/>
    <n v="90036"/>
    <x v="1"/>
    <s v="FUR-CH-10002774"/>
    <x v="0"/>
    <x v="1"/>
    <s v="Global Deluxe Stacking Chair, Gray"/>
    <n v="122.352"/>
    <x v="1"/>
    <n v="0.2"/>
    <n v="13.764599999999994"/>
  </r>
  <r>
    <n v="2277"/>
    <s v="CA-2011-104283"/>
    <x v="2"/>
    <x v="700"/>
    <d v="2011-07-01T00:00:00"/>
    <x v="1"/>
    <s v="LM-17065"/>
    <s v="Liz MacKendrick"/>
    <x v="0"/>
    <s v="United States"/>
    <s v="Southaven"/>
    <x v="35"/>
    <n v="38671"/>
    <x v="0"/>
    <s v="OFF-ST-10004337"/>
    <x v="1"/>
    <x v="4"/>
    <s v="SAFCO Commercial Wire Shelving, 72h"/>
    <n v="306.2"/>
    <x v="2"/>
    <n v="0"/>
    <n v="0"/>
  </r>
  <r>
    <n v="2278"/>
    <s v="CA-2011-104283"/>
    <x v="2"/>
    <x v="700"/>
    <d v="2011-07-01T00:00:00"/>
    <x v="1"/>
    <s v="LM-17065"/>
    <s v="Liz MacKendrick"/>
    <x v="0"/>
    <s v="United States"/>
    <s v="Southaven"/>
    <x v="35"/>
    <n v="38671"/>
    <x v="0"/>
    <s v="FUR-TA-10001039"/>
    <x v="0"/>
    <x v="3"/>
    <s v="KI Adjustable-Height Table"/>
    <n v="85.98"/>
    <x v="7"/>
    <n v="0"/>
    <n v="22.354800000000004"/>
  </r>
  <r>
    <n v="2279"/>
    <s v="CA-2011-104283"/>
    <x v="2"/>
    <x v="700"/>
    <d v="2011-07-01T00:00:00"/>
    <x v="1"/>
    <s v="LM-17065"/>
    <s v="Liz MacKendrick"/>
    <x v="0"/>
    <s v="United States"/>
    <s v="Southaven"/>
    <x v="35"/>
    <n v="38671"/>
    <x v="0"/>
    <s v="TEC-AC-10000109"/>
    <x v="2"/>
    <x v="11"/>
    <s v="Sony Micro Vault Click 16 GB USB 2.0 Flash Drive"/>
    <n v="223.96"/>
    <x v="4"/>
    <n v="0"/>
    <n v="53.750400000000013"/>
  </r>
  <r>
    <n v="2280"/>
    <s v="CA-2014-142622"/>
    <x v="3"/>
    <x v="505"/>
    <d v="2014-11-03T00:00:00"/>
    <x v="2"/>
    <s v="JK-15625"/>
    <s v="Jim Karlsson"/>
    <x v="0"/>
    <s v="United States"/>
    <s v="Seattle"/>
    <x v="4"/>
    <n v="98115"/>
    <x v="1"/>
    <s v="FUR-CH-10003833"/>
    <x v="0"/>
    <x v="1"/>
    <s v="Novimex Fabric Task Chair"/>
    <n v="97.567999999999998"/>
    <x v="0"/>
    <n v="0.2"/>
    <n v="-6.0980000000000025"/>
  </r>
  <r>
    <n v="2281"/>
    <s v="CA-2014-142622"/>
    <x v="3"/>
    <x v="505"/>
    <d v="2014-11-03T00:00:00"/>
    <x v="2"/>
    <s v="JK-15625"/>
    <s v="Jim Karlsson"/>
    <x v="0"/>
    <s v="United States"/>
    <s v="Seattle"/>
    <x v="4"/>
    <n v="98115"/>
    <x v="1"/>
    <s v="FUR-CH-10004289"/>
    <x v="0"/>
    <x v="1"/>
    <s v="Global Super Steno Chair"/>
    <n v="614.27200000000005"/>
    <x v="8"/>
    <n v="0.2"/>
    <n v="-23.03520000000006"/>
  </r>
  <r>
    <n v="2282"/>
    <s v="CA-2014-142622"/>
    <x v="3"/>
    <x v="505"/>
    <d v="2014-11-03T00:00:00"/>
    <x v="2"/>
    <s v="JK-15625"/>
    <s v="Jim Karlsson"/>
    <x v="0"/>
    <s v="United States"/>
    <s v="Seattle"/>
    <x v="4"/>
    <n v="98115"/>
    <x v="1"/>
    <s v="FUR-BO-10004467"/>
    <x v="0"/>
    <x v="0"/>
    <s v="Bestar Classic Bookcase"/>
    <n v="199.98"/>
    <x v="0"/>
    <n v="0"/>
    <n v="37.996199999999988"/>
  </r>
  <r>
    <n v="2283"/>
    <s v="CA-2013-132143"/>
    <x v="0"/>
    <x v="323"/>
    <d v="2013-09-06T00:00:00"/>
    <x v="2"/>
    <s v="FM-14215"/>
    <s v="Filia McAdams"/>
    <x v="1"/>
    <s v="United States"/>
    <s v="Middletown"/>
    <x v="29"/>
    <n v="6457"/>
    <x v="3"/>
    <s v="OFF-PA-10002713"/>
    <x v="1"/>
    <x v="10"/>
    <s v="Adams Phone Message Book, 200 Message Capacity, 8 1/16” x 11”"/>
    <n v="48.16"/>
    <x v="3"/>
    <n v="0"/>
    <n v="22.153599999999997"/>
  </r>
  <r>
    <n v="2284"/>
    <s v="CA-2012-153108"/>
    <x v="1"/>
    <x v="616"/>
    <d v="2012-03-09T00:00:00"/>
    <x v="1"/>
    <s v="SF-20200"/>
    <s v="Sarah Foster"/>
    <x v="0"/>
    <s v="United States"/>
    <s v="New Castle"/>
    <x v="14"/>
    <n v="47362"/>
    <x v="2"/>
    <s v="TEC-PH-10001552"/>
    <x v="2"/>
    <x v="7"/>
    <s v="I Need's 3d Hello Kitty Hybrid Silicone Case Cover for HTC One X 4g with 3d Hello Kitty Stylus Pen Green/pink"/>
    <n v="23.92"/>
    <x v="0"/>
    <n v="0"/>
    <n v="6.6976000000000013"/>
  </r>
  <r>
    <n v="2285"/>
    <s v="CA-2012-153108"/>
    <x v="1"/>
    <x v="616"/>
    <d v="2012-03-09T00:00:00"/>
    <x v="1"/>
    <s v="SF-20200"/>
    <s v="Sarah Foster"/>
    <x v="0"/>
    <s v="United States"/>
    <s v="New Castle"/>
    <x v="14"/>
    <n v="47362"/>
    <x v="2"/>
    <s v="OFF-AP-10002222"/>
    <x v="1"/>
    <x v="9"/>
    <s v="Staples"/>
    <n v="60.69"/>
    <x v="3"/>
    <n v="0"/>
    <n v="16.386300000000002"/>
  </r>
  <r>
    <n v="2286"/>
    <s v="CA-2013-112676"/>
    <x v="0"/>
    <x v="465"/>
    <d v="2013-05-09T00:00:00"/>
    <x v="2"/>
    <s v="PJ-18835"/>
    <s v="Patrick Jones"/>
    <x v="1"/>
    <s v="United States"/>
    <s v="Murfreesboro"/>
    <x v="18"/>
    <n v="37130"/>
    <x v="0"/>
    <s v="OFF-PA-10003971"/>
    <x v="1"/>
    <x v="10"/>
    <s v="Xerox 1965"/>
    <n v="14.352000000000002"/>
    <x v="1"/>
    <n v="0.2"/>
    <n v="5.2026000000000003"/>
  </r>
  <r>
    <n v="2287"/>
    <s v="CA-2014-165687"/>
    <x v="3"/>
    <x v="701"/>
    <d v="2014-11-24T00:00:00"/>
    <x v="1"/>
    <s v="CS-12355"/>
    <s v="Christine Sundaresam"/>
    <x v="0"/>
    <s v="United States"/>
    <s v="Salem"/>
    <x v="17"/>
    <n v="24153"/>
    <x v="0"/>
    <s v="OFF-AP-10004036"/>
    <x v="1"/>
    <x v="9"/>
    <s v="Bionaire 99.97% HEPA Air Cleaner"/>
    <n v="35.04"/>
    <x v="0"/>
    <n v="0"/>
    <n v="12.263999999999999"/>
  </r>
  <r>
    <n v="2288"/>
    <s v="US-2014-112928"/>
    <x v="3"/>
    <x v="702"/>
    <d v="2014-06-06T00:00:00"/>
    <x v="0"/>
    <s v="BB-10990"/>
    <s v="Barry Blumstein"/>
    <x v="1"/>
    <s v="United States"/>
    <s v="Toledo"/>
    <x v="24"/>
    <n v="43615"/>
    <x v="3"/>
    <s v="OFF-AP-10002287"/>
    <x v="1"/>
    <x v="9"/>
    <s v="Eureka Sanitaire  Multi-Pro Heavy-Duty Upright, Disposable Bags"/>
    <n v="17.480000000000004"/>
    <x v="2"/>
    <n v="0.2"/>
    <n v="1.3109999999999999"/>
  </r>
  <r>
    <n v="2289"/>
    <s v="CA-2014-143343"/>
    <x v="3"/>
    <x v="193"/>
    <d v="2014-06-14T00:00:00"/>
    <x v="2"/>
    <s v="BW-11200"/>
    <s v="Ben Wallace"/>
    <x v="0"/>
    <s v="United States"/>
    <s v="Los Angeles"/>
    <x v="1"/>
    <n v="90032"/>
    <x v="1"/>
    <s v="OFF-AR-10002375"/>
    <x v="1"/>
    <x v="6"/>
    <s v="Newell 351"/>
    <n v="16.399999999999999"/>
    <x v="2"/>
    <n v="0"/>
    <n v="4.7559999999999985"/>
  </r>
  <r>
    <n v="2290"/>
    <s v="CA-2014-115154"/>
    <x v="3"/>
    <x v="703"/>
    <d v="2014-01-12T00:00:00"/>
    <x v="2"/>
    <s v="RS-19420"/>
    <s v="Ricardo Sperren"/>
    <x v="1"/>
    <s v="United States"/>
    <s v="Seattle"/>
    <x v="4"/>
    <n v="98115"/>
    <x v="1"/>
    <s v="FUR-TA-10001950"/>
    <x v="0"/>
    <x v="3"/>
    <s v="Balt Solid Wood Round Tables"/>
    <n v="892.98"/>
    <x v="0"/>
    <n v="0"/>
    <n v="80.368200000000002"/>
  </r>
  <r>
    <n v="2291"/>
    <s v="CA-2012-149342"/>
    <x v="1"/>
    <x v="704"/>
    <d v="2012-04-25T00:00:00"/>
    <x v="1"/>
    <s v="TS-21160"/>
    <s v="Theresa Swint"/>
    <x v="1"/>
    <s v="United States"/>
    <s v="Columbus"/>
    <x v="32"/>
    <n v="31907"/>
    <x v="0"/>
    <s v="TEC-PH-10001557"/>
    <x v="2"/>
    <x v="7"/>
    <s v="Pyle PMP37LED"/>
    <n v="287.96999999999997"/>
    <x v="1"/>
    <n v="0"/>
    <n v="77.751899999999992"/>
  </r>
  <r>
    <n v="2292"/>
    <s v="CA-2012-149342"/>
    <x v="1"/>
    <x v="704"/>
    <d v="2012-04-25T00:00:00"/>
    <x v="1"/>
    <s v="TS-21160"/>
    <s v="Theresa Swint"/>
    <x v="1"/>
    <s v="United States"/>
    <s v="Columbus"/>
    <x v="32"/>
    <n v="31907"/>
    <x v="0"/>
    <s v="FUR-FU-10002937"/>
    <x v="0"/>
    <x v="5"/>
    <s v="GE 48&quot; Fluorescent Tube, Cool White Energy Saver, 34 Watts, 30/Box"/>
    <n v="595.38"/>
    <x v="5"/>
    <n v="0"/>
    <n v="297.69"/>
  </r>
  <r>
    <n v="2293"/>
    <s v="CA-2012-149342"/>
    <x v="1"/>
    <x v="704"/>
    <d v="2012-04-25T00:00:00"/>
    <x v="1"/>
    <s v="TS-21160"/>
    <s v="Theresa Swint"/>
    <x v="1"/>
    <s v="United States"/>
    <s v="Columbus"/>
    <x v="32"/>
    <n v="31907"/>
    <x v="0"/>
    <s v="OFF-PA-10001166"/>
    <x v="1"/>
    <x v="10"/>
    <s v="Xerox 2"/>
    <n v="12.96"/>
    <x v="0"/>
    <n v="0"/>
    <n v="6.2208000000000006"/>
  </r>
  <r>
    <n v="2294"/>
    <s v="CA-2012-130995"/>
    <x v="1"/>
    <x v="549"/>
    <d v="2012-11-06T00:00:00"/>
    <x v="1"/>
    <s v="QJ-19255"/>
    <s v="Quincy Jones"/>
    <x v="1"/>
    <s v="United States"/>
    <s v="New York City"/>
    <x v="15"/>
    <n v="10009"/>
    <x v="3"/>
    <s v="TEC-PH-10000347"/>
    <x v="2"/>
    <x v="7"/>
    <s v="Cush Cases Heavy Duty Rugged Cover Case for Samsung Galaxy S5 - Purple"/>
    <n v="4.95"/>
    <x v="7"/>
    <n v="0"/>
    <n v="1.3365"/>
  </r>
  <r>
    <n v="2295"/>
    <s v="CA-2014-127929"/>
    <x v="3"/>
    <x v="331"/>
    <d v="2014-12-28T00:00:00"/>
    <x v="1"/>
    <s v="FM-14215"/>
    <s v="Filia McAdams"/>
    <x v="1"/>
    <s v="United States"/>
    <s v="Middletown"/>
    <x v="29"/>
    <n v="6457"/>
    <x v="3"/>
    <s v="FUR-FU-10003708"/>
    <x v="0"/>
    <x v="5"/>
    <s v="Tenex Traditional Chairmats for Medium Pile Carpet, Standard Lip, 36&quot; x 48&quot;"/>
    <n v="181.95"/>
    <x v="1"/>
    <n v="0"/>
    <n v="38.209499999999998"/>
  </r>
  <r>
    <n v="2296"/>
    <s v="CA-2012-113145"/>
    <x v="1"/>
    <x v="549"/>
    <d v="2012-11-05T00:00:00"/>
    <x v="1"/>
    <s v="VD-21670"/>
    <s v="Valerie Dominguez"/>
    <x v="0"/>
    <s v="United States"/>
    <s v="New York City"/>
    <x v="15"/>
    <n v="10011"/>
    <x v="3"/>
    <s v="OFF-PA-10002659"/>
    <x v="1"/>
    <x v="10"/>
    <s v="Avoid Verbal Orders Carbonless Minifold Book"/>
    <n v="13.52"/>
    <x v="4"/>
    <n v="0"/>
    <n v="6.219199999999999"/>
  </r>
  <r>
    <n v="2297"/>
    <s v="CA-2012-113145"/>
    <x v="1"/>
    <x v="549"/>
    <d v="2012-11-05T00:00:00"/>
    <x v="1"/>
    <s v="VD-21670"/>
    <s v="Valerie Dominguez"/>
    <x v="0"/>
    <s v="United States"/>
    <s v="New York City"/>
    <x v="15"/>
    <n v="10011"/>
    <x v="3"/>
    <s v="FUR-FU-10000965"/>
    <x v="0"/>
    <x v="5"/>
    <s v="Howard Miller 11-1/2&quot; Diameter Ridgewood Wall Clock"/>
    <n v="259.7"/>
    <x v="2"/>
    <n v="0"/>
    <n v="106.477"/>
  </r>
  <r>
    <n v="2298"/>
    <s v="CA-2012-113145"/>
    <x v="1"/>
    <x v="549"/>
    <d v="2012-11-05T00:00:00"/>
    <x v="1"/>
    <s v="VD-21670"/>
    <s v="Valerie Dominguez"/>
    <x v="0"/>
    <s v="United States"/>
    <s v="New York City"/>
    <x v="15"/>
    <n v="10011"/>
    <x v="3"/>
    <s v="TEC-PH-10001527"/>
    <x v="2"/>
    <x v="7"/>
    <s v="Plantronics MX500i Earset"/>
    <n v="42.95"/>
    <x v="7"/>
    <n v="0"/>
    <n v="1.2884999999999991"/>
  </r>
  <r>
    <n v="2299"/>
    <s v="CA-2012-113145"/>
    <x v="1"/>
    <x v="549"/>
    <d v="2012-11-05T00:00:00"/>
    <x v="1"/>
    <s v="VD-21670"/>
    <s v="Valerie Dominguez"/>
    <x v="0"/>
    <s v="United States"/>
    <s v="New York City"/>
    <x v="15"/>
    <n v="10011"/>
    <x v="3"/>
    <s v="TEC-AC-10001838"/>
    <x v="2"/>
    <x v="11"/>
    <s v="Razer Tiamat Over Ear 7.1 Surround Sound PC Gaming Headset"/>
    <n v="1399.93"/>
    <x v="3"/>
    <n v="0"/>
    <n v="601.96990000000005"/>
  </r>
  <r>
    <n v="2300"/>
    <s v="CA-2012-113145"/>
    <x v="1"/>
    <x v="549"/>
    <d v="2012-11-05T00:00:00"/>
    <x v="1"/>
    <s v="VD-21670"/>
    <s v="Valerie Dominguez"/>
    <x v="0"/>
    <s v="United States"/>
    <s v="New York City"/>
    <x v="15"/>
    <n v="10011"/>
    <x v="3"/>
    <s v="TEC-PH-10002597"/>
    <x v="2"/>
    <x v="7"/>
    <s v="Xblue XB-1670-86 X16 Small Office Telephone - Titanium"/>
    <n v="503.96"/>
    <x v="4"/>
    <n v="0"/>
    <n v="125.99000000000001"/>
  </r>
  <r>
    <n v="2301"/>
    <s v="CA-2011-162362"/>
    <x v="2"/>
    <x v="687"/>
    <d v="2011-11-18T00:00:00"/>
    <x v="1"/>
    <s v="JL-15505"/>
    <s v="Jeremy Lonsdale"/>
    <x v="0"/>
    <s v="United States"/>
    <s v="Midland"/>
    <x v="12"/>
    <n v="48640"/>
    <x v="2"/>
    <s v="OFF-BI-10000756"/>
    <x v="1"/>
    <x v="8"/>
    <s v="Storex DuraTech Recycled Plastic Frosted Binders"/>
    <n v="12.72"/>
    <x v="1"/>
    <n v="0"/>
    <n v="6.36"/>
  </r>
  <r>
    <n v="2302"/>
    <s v="CA-2011-162362"/>
    <x v="2"/>
    <x v="687"/>
    <d v="2011-11-18T00:00:00"/>
    <x v="1"/>
    <s v="JL-15505"/>
    <s v="Jeremy Lonsdale"/>
    <x v="0"/>
    <s v="United States"/>
    <s v="Midland"/>
    <x v="12"/>
    <n v="48640"/>
    <x v="2"/>
    <s v="OFF-BI-10000546"/>
    <x v="1"/>
    <x v="8"/>
    <s v="Avery Durable Binders"/>
    <n v="11.52"/>
    <x v="4"/>
    <n v="0"/>
    <n v="5.6448"/>
  </r>
  <r>
    <n v="2303"/>
    <s v="CA-2013-106558"/>
    <x v="0"/>
    <x v="327"/>
    <d v="2013-01-21T00:00:00"/>
    <x v="1"/>
    <s v="DL-13495"/>
    <s v="Dionis Lloyd"/>
    <x v="1"/>
    <s v="United States"/>
    <s v="Columbus"/>
    <x v="32"/>
    <n v="31907"/>
    <x v="0"/>
    <s v="TEC-AC-10001142"/>
    <x v="2"/>
    <x v="11"/>
    <s v="First Data FD10 PIN Pad"/>
    <n v="316"/>
    <x v="4"/>
    <n v="0"/>
    <n v="31.599999999999966"/>
  </r>
  <r>
    <n v="2304"/>
    <s v="CA-2014-157931"/>
    <x v="3"/>
    <x v="697"/>
    <d v="2014-09-23T00:00:00"/>
    <x v="0"/>
    <s v="MO-17800"/>
    <s v="Meg O'Connel"/>
    <x v="2"/>
    <s v="United States"/>
    <s v="Roswell"/>
    <x v="32"/>
    <n v="30076"/>
    <x v="0"/>
    <s v="FUR-CH-10000785"/>
    <x v="0"/>
    <x v="1"/>
    <s v="Global Ergonomic Managers Chair"/>
    <n v="723.92"/>
    <x v="4"/>
    <n v="0"/>
    <n v="188.2192"/>
  </r>
  <r>
    <n v="2305"/>
    <s v="CA-2014-157931"/>
    <x v="3"/>
    <x v="697"/>
    <d v="2014-09-23T00:00:00"/>
    <x v="0"/>
    <s v="MO-17800"/>
    <s v="Meg O'Connel"/>
    <x v="2"/>
    <s v="United States"/>
    <s v="Roswell"/>
    <x v="32"/>
    <n v="30076"/>
    <x v="0"/>
    <s v="OFF-PA-10000474"/>
    <x v="1"/>
    <x v="10"/>
    <s v="Staples"/>
    <n v="106.32"/>
    <x v="1"/>
    <n v="0"/>
    <n v="49.970399999999991"/>
  </r>
  <r>
    <n v="2306"/>
    <s v="CA-2013-115574"/>
    <x v="0"/>
    <x v="443"/>
    <d v="2013-12-25T00:00:00"/>
    <x v="2"/>
    <s v="BP-11185"/>
    <s v="Ben Peterman"/>
    <x v="1"/>
    <s v="United States"/>
    <s v="Chicago"/>
    <x v="10"/>
    <n v="60623"/>
    <x v="2"/>
    <s v="FUR-BO-10003441"/>
    <x v="0"/>
    <x v="0"/>
    <s v="Bush Westfield Collection Bookcases, Fully Assembled"/>
    <n v="141.37199999999999"/>
    <x v="0"/>
    <n v="0.3"/>
    <n v="-14.137200000000014"/>
  </r>
  <r>
    <n v="2307"/>
    <s v="CA-2012-160794"/>
    <x v="1"/>
    <x v="705"/>
    <d v="2012-08-08T00:00:00"/>
    <x v="2"/>
    <s v="MS-17980"/>
    <s v="Michael Stewart"/>
    <x v="1"/>
    <s v="United States"/>
    <s v="Houston"/>
    <x v="5"/>
    <n v="77041"/>
    <x v="2"/>
    <s v="OFF-PA-10004156"/>
    <x v="1"/>
    <x v="10"/>
    <s v="Xerox 188"/>
    <n v="27.216000000000001"/>
    <x v="1"/>
    <n v="0.2"/>
    <n v="9.8657999999999983"/>
  </r>
  <r>
    <n v="2308"/>
    <s v="CA-2014-116225"/>
    <x v="3"/>
    <x v="60"/>
    <d v="2014-11-10T00:00:00"/>
    <x v="1"/>
    <s v="SV-20935"/>
    <s v="Susan Vittorini"/>
    <x v="0"/>
    <s v="United States"/>
    <s v="New York City"/>
    <x v="15"/>
    <n v="10009"/>
    <x v="3"/>
    <s v="TEC-AC-10001432"/>
    <x v="2"/>
    <x v="11"/>
    <s v="Enermax Aurora Lite Keyboard"/>
    <n v="390.75"/>
    <x v="2"/>
    <n v="0"/>
    <n v="171.93000000000006"/>
  </r>
  <r>
    <n v="2309"/>
    <s v="US-2014-120418"/>
    <x v="3"/>
    <x v="532"/>
    <d v="2014-06-13T00:00:00"/>
    <x v="2"/>
    <s v="BC-11125"/>
    <s v="Becky Castell"/>
    <x v="2"/>
    <s v="United States"/>
    <s v="Peoria"/>
    <x v="16"/>
    <n v="85345"/>
    <x v="1"/>
    <s v="FUR-CH-10001394"/>
    <x v="0"/>
    <x v="1"/>
    <s v="Global Leather Executive Chair"/>
    <n v="280.79200000000003"/>
    <x v="7"/>
    <n v="0.2"/>
    <n v="35.098999999999961"/>
  </r>
  <r>
    <n v="2310"/>
    <s v="US-2014-120418"/>
    <x v="3"/>
    <x v="532"/>
    <d v="2014-06-13T00:00:00"/>
    <x v="2"/>
    <s v="BC-11125"/>
    <s v="Becky Castell"/>
    <x v="2"/>
    <s v="United States"/>
    <s v="Peoria"/>
    <x v="16"/>
    <n v="85345"/>
    <x v="1"/>
    <s v="OFF-ST-10002370"/>
    <x v="1"/>
    <x v="4"/>
    <s v="Sortfiler Multipurpose Personal File Organizer, Black"/>
    <n v="68.448000000000008"/>
    <x v="4"/>
    <n v="0.2"/>
    <n v="7.7003999999999948"/>
  </r>
  <r>
    <n v="2311"/>
    <s v="US-2014-120418"/>
    <x v="3"/>
    <x v="532"/>
    <d v="2014-06-13T00:00:00"/>
    <x v="2"/>
    <s v="BC-11125"/>
    <s v="Becky Castell"/>
    <x v="2"/>
    <s v="United States"/>
    <s v="Peoria"/>
    <x v="16"/>
    <n v="85345"/>
    <x v="1"/>
    <s v="OFF-AR-10002956"/>
    <x v="1"/>
    <x v="6"/>
    <s v="Boston 16801 Nautilus Battery Pencil Sharpener"/>
    <n v="88.04"/>
    <x v="2"/>
    <n v="0.2"/>
    <n v="6.602999999999998"/>
  </r>
  <r>
    <n v="2312"/>
    <s v="US-2014-120418"/>
    <x v="3"/>
    <x v="532"/>
    <d v="2014-06-13T00:00:00"/>
    <x v="2"/>
    <s v="BC-11125"/>
    <s v="Becky Castell"/>
    <x v="2"/>
    <s v="United States"/>
    <s v="Peoria"/>
    <x v="16"/>
    <n v="85345"/>
    <x v="1"/>
    <s v="OFF-AR-10001955"/>
    <x v="1"/>
    <x v="6"/>
    <s v="Newell 319"/>
    <n v="15.872"/>
    <x v="7"/>
    <n v="0.2"/>
    <n v="1.9839999999999982"/>
  </r>
  <r>
    <n v="2313"/>
    <s v="US-2014-120418"/>
    <x v="3"/>
    <x v="532"/>
    <d v="2014-06-13T00:00:00"/>
    <x v="2"/>
    <s v="BC-11125"/>
    <s v="Becky Castell"/>
    <x v="2"/>
    <s v="United States"/>
    <s v="Peoria"/>
    <x v="16"/>
    <n v="85345"/>
    <x v="1"/>
    <s v="OFF-ST-10001809"/>
    <x v="1"/>
    <x v="4"/>
    <s v="Fellowes Officeware Wire Shelving"/>
    <n v="215.59200000000001"/>
    <x v="1"/>
    <n v="0.2"/>
    <n v="-48.508200000000009"/>
  </r>
  <r>
    <n v="2314"/>
    <s v="CA-2014-122035"/>
    <x v="3"/>
    <x v="228"/>
    <d v="2014-07-26T00:00:00"/>
    <x v="1"/>
    <s v="EM-13825"/>
    <s v="Elizabeth Moffitt"/>
    <x v="1"/>
    <s v="United States"/>
    <s v="Sioux Falls"/>
    <x v="44"/>
    <n v="57103"/>
    <x v="2"/>
    <s v="OFF-LA-10004093"/>
    <x v="1"/>
    <x v="2"/>
    <s v="Avery 486"/>
    <n v="14.62"/>
    <x v="0"/>
    <n v="0"/>
    <n v="6.8713999999999995"/>
  </r>
  <r>
    <n v="2315"/>
    <s v="CA-2014-122035"/>
    <x v="3"/>
    <x v="228"/>
    <d v="2014-07-26T00:00:00"/>
    <x v="1"/>
    <s v="EM-13825"/>
    <s v="Elizabeth Moffitt"/>
    <x v="1"/>
    <s v="United States"/>
    <s v="Sioux Falls"/>
    <x v="44"/>
    <n v="57103"/>
    <x v="2"/>
    <s v="OFF-AP-10002118"/>
    <x v="1"/>
    <x v="9"/>
    <s v="1.7 Cubic Foot Compact &quot;Cube&quot; Office Refrigerators"/>
    <n v="416.32"/>
    <x v="0"/>
    <n v="0"/>
    <n v="112.40640000000002"/>
  </r>
  <r>
    <n v="2316"/>
    <s v="CA-2014-122035"/>
    <x v="3"/>
    <x v="228"/>
    <d v="2014-07-26T00:00:00"/>
    <x v="1"/>
    <s v="EM-13825"/>
    <s v="Elizabeth Moffitt"/>
    <x v="1"/>
    <s v="United States"/>
    <s v="Sioux Falls"/>
    <x v="44"/>
    <n v="57103"/>
    <x v="2"/>
    <s v="OFF-BI-10000404"/>
    <x v="1"/>
    <x v="8"/>
    <s v="Avery Printable Repositionable Plastic Tabs"/>
    <n v="43"/>
    <x v="2"/>
    <n v="0"/>
    <n v="20.21"/>
  </r>
  <r>
    <n v="2317"/>
    <s v="CA-2014-122035"/>
    <x v="3"/>
    <x v="228"/>
    <d v="2014-07-26T00:00:00"/>
    <x v="1"/>
    <s v="EM-13825"/>
    <s v="Elizabeth Moffitt"/>
    <x v="1"/>
    <s v="United States"/>
    <s v="Sioux Falls"/>
    <x v="44"/>
    <n v="57103"/>
    <x v="2"/>
    <s v="FUR-CH-10003833"/>
    <x v="0"/>
    <x v="1"/>
    <s v="Novimex Fabric Task Chair"/>
    <n v="182.94"/>
    <x v="1"/>
    <n v="0"/>
    <n v="27.440999999999995"/>
  </r>
  <r>
    <n v="2318"/>
    <s v="CA-2014-122035"/>
    <x v="3"/>
    <x v="228"/>
    <d v="2014-07-26T00:00:00"/>
    <x v="1"/>
    <s v="EM-13825"/>
    <s v="Elizabeth Moffitt"/>
    <x v="1"/>
    <s v="United States"/>
    <s v="Sioux Falls"/>
    <x v="44"/>
    <n v="57103"/>
    <x v="2"/>
    <s v="OFF-BI-10002072"/>
    <x v="1"/>
    <x v="8"/>
    <s v="Cardinal Slant-D Ring Binders"/>
    <n v="60.83"/>
    <x v="3"/>
    <n v="0"/>
    <n v="30.414999999999999"/>
  </r>
  <r>
    <n v="2319"/>
    <s v="CA-2014-122035"/>
    <x v="3"/>
    <x v="228"/>
    <d v="2014-07-26T00:00:00"/>
    <x v="1"/>
    <s v="EM-13825"/>
    <s v="Elizabeth Moffitt"/>
    <x v="1"/>
    <s v="United States"/>
    <s v="Sioux Falls"/>
    <x v="44"/>
    <n v="57103"/>
    <x v="2"/>
    <s v="TEC-AC-10003095"/>
    <x v="2"/>
    <x v="11"/>
    <s v="Logitech G35 7.1-Channel Surround Sound Headset"/>
    <n v="389.97"/>
    <x v="1"/>
    <n v="0"/>
    <n v="132.58980000000003"/>
  </r>
  <r>
    <n v="2320"/>
    <s v="CA-2012-117828"/>
    <x v="1"/>
    <x v="706"/>
    <d v="2012-12-26T00:00:00"/>
    <x v="2"/>
    <s v="BD-11500"/>
    <s v="Bradley Drucker"/>
    <x v="0"/>
    <s v="United States"/>
    <s v="Richmond"/>
    <x v="17"/>
    <n v="23223"/>
    <x v="0"/>
    <s v="OFF-AP-10001563"/>
    <x v="1"/>
    <x v="9"/>
    <s v="Belkin Premiere Surge Master II 8-outlet surge protector"/>
    <n v="194.32"/>
    <x v="4"/>
    <n v="0"/>
    <n v="56.352799999999974"/>
  </r>
  <r>
    <n v="2321"/>
    <s v="CA-2014-165491"/>
    <x v="3"/>
    <x v="177"/>
    <d v="2014-03-25T00:00:00"/>
    <x v="1"/>
    <s v="HW-14935"/>
    <s v="Helen Wasserman"/>
    <x v="1"/>
    <s v="United States"/>
    <s v="Seattle"/>
    <x v="4"/>
    <n v="98115"/>
    <x v="1"/>
    <s v="TEC-AC-10000358"/>
    <x v="2"/>
    <x v="11"/>
    <s v="Imation Secure Drive + Hardware Encrypted USB flash drive - 16 GB"/>
    <n v="265.93"/>
    <x v="3"/>
    <n v="0"/>
    <n v="63.8232"/>
  </r>
  <r>
    <n v="2322"/>
    <s v="CA-2012-109470"/>
    <x v="1"/>
    <x v="620"/>
    <d v="2013-01-03T00:00:00"/>
    <x v="0"/>
    <s v="KC-16255"/>
    <s v="Karen Carlisle"/>
    <x v="1"/>
    <s v="United States"/>
    <s v="Henderson"/>
    <x v="0"/>
    <n v="42420"/>
    <x v="0"/>
    <s v="OFF-BI-10004492"/>
    <x v="1"/>
    <x v="8"/>
    <s v="Tuf-Vin Binders"/>
    <n v="94.74"/>
    <x v="1"/>
    <n v="0"/>
    <n v="44.527799999999992"/>
  </r>
  <r>
    <n v="2323"/>
    <s v="CA-2012-109470"/>
    <x v="1"/>
    <x v="620"/>
    <d v="2013-01-03T00:00:00"/>
    <x v="0"/>
    <s v="KC-16255"/>
    <s v="Karen Carlisle"/>
    <x v="1"/>
    <s v="United States"/>
    <s v="Henderson"/>
    <x v="0"/>
    <n v="42420"/>
    <x v="0"/>
    <s v="OFF-BI-10001072"/>
    <x v="1"/>
    <x v="8"/>
    <s v="GBC Clear Cover, 8-1/2 x 11, unpunched, 25 covers per pack"/>
    <n v="60.64"/>
    <x v="4"/>
    <n v="0"/>
    <n v="27.894399999999997"/>
  </r>
  <r>
    <n v="2324"/>
    <s v="CA-2012-109470"/>
    <x v="1"/>
    <x v="620"/>
    <d v="2013-01-03T00:00:00"/>
    <x v="0"/>
    <s v="KC-16255"/>
    <s v="Karen Carlisle"/>
    <x v="1"/>
    <s v="United States"/>
    <s v="Henderson"/>
    <x v="0"/>
    <n v="42420"/>
    <x v="0"/>
    <s v="OFF-BI-10003707"/>
    <x v="1"/>
    <x v="8"/>
    <s v="Aluminum Screw Posts"/>
    <n v="76.3"/>
    <x v="2"/>
    <n v="0"/>
    <n v="38.15"/>
  </r>
  <r>
    <n v="2325"/>
    <s v="CA-2012-109470"/>
    <x v="1"/>
    <x v="620"/>
    <d v="2013-01-03T00:00:00"/>
    <x v="0"/>
    <s v="KC-16255"/>
    <s v="Karen Carlisle"/>
    <x v="1"/>
    <s v="United States"/>
    <s v="Henderson"/>
    <x v="0"/>
    <n v="42420"/>
    <x v="0"/>
    <s v="OFF-BI-10000977"/>
    <x v="1"/>
    <x v="8"/>
    <s v="Ibico Plastic Spiral Binding Combs"/>
    <n v="364.79999999999995"/>
    <x v="13"/>
    <n v="0"/>
    <n v="167.80799999999999"/>
  </r>
  <r>
    <n v="2326"/>
    <s v="CA-2012-105102"/>
    <x v="1"/>
    <x v="426"/>
    <d v="2012-09-19T00:00:00"/>
    <x v="0"/>
    <s v="BM-11575"/>
    <s v="Brendan Murry"/>
    <x v="1"/>
    <s v="United States"/>
    <s v="New York City"/>
    <x v="15"/>
    <n v="10035"/>
    <x v="3"/>
    <s v="OFF-BI-10002082"/>
    <x v="1"/>
    <x v="8"/>
    <s v="GBC Twin Loop Wire Binding Elements"/>
    <n v="79.872000000000014"/>
    <x v="1"/>
    <n v="0.2"/>
    <n v="29.951999999999998"/>
  </r>
  <r>
    <n v="2327"/>
    <s v="CA-2012-105102"/>
    <x v="1"/>
    <x v="426"/>
    <d v="2012-09-19T00:00:00"/>
    <x v="0"/>
    <s v="BM-11575"/>
    <s v="Brendan Murry"/>
    <x v="1"/>
    <s v="United States"/>
    <s v="New York City"/>
    <x v="15"/>
    <n v="10035"/>
    <x v="3"/>
    <s v="FUR-BO-10004709"/>
    <x v="0"/>
    <x v="0"/>
    <s v="Bush Westfield Collection Bookcases, Medium Cherry Finish"/>
    <n v="46.384"/>
    <x v="7"/>
    <n v="0.2"/>
    <n v="1.1596000000000011"/>
  </r>
  <r>
    <n v="2328"/>
    <s v="CA-2012-105102"/>
    <x v="1"/>
    <x v="426"/>
    <d v="2012-09-19T00:00:00"/>
    <x v="0"/>
    <s v="BM-11575"/>
    <s v="Brendan Murry"/>
    <x v="1"/>
    <s v="United States"/>
    <s v="New York City"/>
    <x v="15"/>
    <n v="10035"/>
    <x v="3"/>
    <s v="OFF-PA-10002365"/>
    <x v="1"/>
    <x v="10"/>
    <s v="Xerox 1967"/>
    <n v="12.96"/>
    <x v="0"/>
    <n v="0"/>
    <n v="6.2208000000000006"/>
  </r>
  <r>
    <n v="2329"/>
    <s v="CA-2014-138422"/>
    <x v="3"/>
    <x v="397"/>
    <d v="2014-09-27T00:00:00"/>
    <x v="2"/>
    <s v="KN-16705"/>
    <s v="Kristina Nunn"/>
    <x v="2"/>
    <s v="United States"/>
    <s v="Fort Collins"/>
    <x v="22"/>
    <n v="80525"/>
    <x v="1"/>
    <s v="OFF-EN-10004147"/>
    <x v="1"/>
    <x v="12"/>
    <s v="Wausau Papers Astrobrights Colored Envelopes"/>
    <n v="14.352000000000002"/>
    <x v="1"/>
    <n v="0.2"/>
    <n v="5.2026000000000003"/>
  </r>
  <r>
    <n v="2330"/>
    <s v="US-2012-147739"/>
    <x v="1"/>
    <x v="707"/>
    <d v="2012-12-29T00:00:00"/>
    <x v="1"/>
    <s v="JD-16150"/>
    <s v="Justin Deggeller"/>
    <x v="1"/>
    <s v="United States"/>
    <s v="Philadelphia"/>
    <x v="9"/>
    <n v="19140"/>
    <x v="3"/>
    <s v="FUR-FU-10001468"/>
    <x v="0"/>
    <x v="5"/>
    <s v="Tenex Antistatic Computer Chair Mats"/>
    <n v="547.13599999999997"/>
    <x v="4"/>
    <n v="0.2"/>
    <n v="-68.392000000000053"/>
  </r>
  <r>
    <n v="2331"/>
    <s v="CA-2013-155187"/>
    <x v="0"/>
    <x v="446"/>
    <d v="2013-09-27T00:00:00"/>
    <x v="0"/>
    <s v="LA-16780"/>
    <s v="Laura Armstrong"/>
    <x v="1"/>
    <s v="United States"/>
    <s v="Los Angeles"/>
    <x v="1"/>
    <n v="90004"/>
    <x v="1"/>
    <s v="OFF-ST-10000642"/>
    <x v="1"/>
    <x v="4"/>
    <s v="Tennsco Lockers, Gray"/>
    <n v="41.96"/>
    <x v="0"/>
    <n v="0"/>
    <n v="2.9371999999999971"/>
  </r>
  <r>
    <n v="2332"/>
    <s v="CA-2013-155187"/>
    <x v="0"/>
    <x v="446"/>
    <d v="2013-09-27T00:00:00"/>
    <x v="0"/>
    <s v="LA-16780"/>
    <s v="Laura Armstrong"/>
    <x v="1"/>
    <s v="United States"/>
    <s v="Los Angeles"/>
    <x v="1"/>
    <n v="90004"/>
    <x v="1"/>
    <s v="OFF-PA-10000380"/>
    <x v="1"/>
    <x v="10"/>
    <s v="REDIFORM Incoming/Outgoing Call Register, 11&quot; X 8 1/2&quot;, 100 Messages"/>
    <n v="41.7"/>
    <x v="2"/>
    <n v="0"/>
    <n v="20.85"/>
  </r>
  <r>
    <n v="2333"/>
    <s v="CA-2014-169285"/>
    <x v="3"/>
    <x v="708"/>
    <d v="2014-03-26T00:00:00"/>
    <x v="1"/>
    <s v="RW-19690"/>
    <s v="Robert Waldorf"/>
    <x v="0"/>
    <s v="United States"/>
    <s v="Lafayette"/>
    <x v="14"/>
    <n v="47905"/>
    <x v="2"/>
    <s v="OFF-PA-10004071"/>
    <x v="1"/>
    <x v="10"/>
    <s v="Eaton Premium Continuous-Feed Paper, 25% Cotton, Letter Size, White, 1000 Shts/Box"/>
    <n v="277.39999999999998"/>
    <x v="2"/>
    <n v="0"/>
    <n v="133.15199999999999"/>
  </r>
  <r>
    <n v="2334"/>
    <s v="CA-2014-169285"/>
    <x v="3"/>
    <x v="708"/>
    <d v="2014-03-26T00:00:00"/>
    <x v="1"/>
    <s v="RW-19690"/>
    <s v="Robert Waldorf"/>
    <x v="0"/>
    <s v="United States"/>
    <s v="Lafayette"/>
    <x v="14"/>
    <n v="47905"/>
    <x v="2"/>
    <s v="OFF-PA-10004971"/>
    <x v="1"/>
    <x v="10"/>
    <s v="Xerox 196"/>
    <n v="5.78"/>
    <x v="7"/>
    <n v="0"/>
    <n v="2.8322000000000003"/>
  </r>
  <r>
    <n v="2335"/>
    <s v="CA-2011-140886"/>
    <x v="2"/>
    <x v="587"/>
    <d v="2011-10-04T00:00:00"/>
    <x v="1"/>
    <s v="KW-16570"/>
    <s v="Kelly Williams"/>
    <x v="0"/>
    <s v="United States"/>
    <s v="Clarksville"/>
    <x v="18"/>
    <n v="37042"/>
    <x v="0"/>
    <s v="OFF-AP-10000696"/>
    <x v="1"/>
    <x v="9"/>
    <s v="Holmes Odor Grabber"/>
    <n v="69.216000000000008"/>
    <x v="5"/>
    <n v="0.2"/>
    <n v="11.247599999999995"/>
  </r>
  <r>
    <n v="2336"/>
    <s v="CA-2014-152695"/>
    <x v="3"/>
    <x v="389"/>
    <d v="2014-12-11T00:00:00"/>
    <x v="3"/>
    <s v="CC-12220"/>
    <s v="Chris Cortes"/>
    <x v="0"/>
    <s v="United States"/>
    <s v="Fairfield"/>
    <x v="29"/>
    <n v="6824"/>
    <x v="3"/>
    <s v="OFF-EN-10004030"/>
    <x v="1"/>
    <x v="12"/>
    <s v="Convenience Packs of Business Envelopes"/>
    <n v="10.86"/>
    <x v="1"/>
    <n v="0"/>
    <n v="5.1042000000000005"/>
  </r>
  <r>
    <n v="2337"/>
    <s v="CA-2014-152695"/>
    <x v="3"/>
    <x v="389"/>
    <d v="2014-12-11T00:00:00"/>
    <x v="3"/>
    <s v="CC-12220"/>
    <s v="Chris Cortes"/>
    <x v="0"/>
    <s v="United States"/>
    <s v="Fairfield"/>
    <x v="29"/>
    <n v="6824"/>
    <x v="3"/>
    <s v="OFF-AP-10000026"/>
    <x v="1"/>
    <x v="9"/>
    <s v="Tripp Lite Isotel 6 Outlet Surge Protector with Fax/Modem Protection"/>
    <n v="426.78999999999996"/>
    <x v="3"/>
    <n v="0"/>
    <n v="123.76909999999995"/>
  </r>
  <r>
    <n v="2338"/>
    <s v="CA-2011-110639"/>
    <x v="2"/>
    <x v="709"/>
    <d v="2011-08-23T00:00:00"/>
    <x v="3"/>
    <s v="RH-19495"/>
    <s v="Rick Hansen"/>
    <x v="0"/>
    <s v="United States"/>
    <s v="New York City"/>
    <x v="15"/>
    <n v="10009"/>
    <x v="3"/>
    <s v="OFF-PA-10003936"/>
    <x v="1"/>
    <x v="10"/>
    <s v="Xerox 1994"/>
    <n v="25.92"/>
    <x v="4"/>
    <n v="0"/>
    <n v="12.441600000000001"/>
  </r>
  <r>
    <n v="2339"/>
    <s v="CA-2011-110639"/>
    <x v="2"/>
    <x v="709"/>
    <d v="2011-08-23T00:00:00"/>
    <x v="3"/>
    <s v="RH-19495"/>
    <s v="Rick Hansen"/>
    <x v="0"/>
    <s v="United States"/>
    <s v="New York City"/>
    <x v="15"/>
    <n v="10009"/>
    <x v="3"/>
    <s v="OFF-PA-10004530"/>
    <x v="1"/>
    <x v="10"/>
    <s v="Personal Creations Ink Jet Cards and Labels"/>
    <n v="45.92"/>
    <x v="4"/>
    <n v="0"/>
    <n v="22.500800000000002"/>
  </r>
  <r>
    <n v="2340"/>
    <s v="CA-2011-121727"/>
    <x v="2"/>
    <x v="710"/>
    <d v="2011-08-24T00:00:00"/>
    <x v="1"/>
    <s v="JK-15625"/>
    <s v="Jim Karlsson"/>
    <x v="0"/>
    <s v="United States"/>
    <s v="Columbus"/>
    <x v="24"/>
    <n v="43229"/>
    <x v="3"/>
    <s v="OFF-AR-10004930"/>
    <x v="1"/>
    <x v="6"/>
    <s v="Turquoise Lead Holder with Pocket Clip"/>
    <n v="10.72"/>
    <x v="0"/>
    <n v="0.2"/>
    <n v="1.7419999999999987"/>
  </r>
  <r>
    <n v="2341"/>
    <s v="CA-2013-137736"/>
    <x v="0"/>
    <x v="338"/>
    <d v="2013-11-16T00:00:00"/>
    <x v="1"/>
    <s v="DC-13285"/>
    <s v="Debra Catini"/>
    <x v="0"/>
    <s v="United States"/>
    <s v="Warner Robins"/>
    <x v="32"/>
    <n v="31088"/>
    <x v="0"/>
    <s v="OFF-AR-10004999"/>
    <x v="1"/>
    <x v="6"/>
    <s v="Newell 315"/>
    <n v="41.86"/>
    <x v="3"/>
    <n v="0"/>
    <n v="10.465"/>
  </r>
  <r>
    <n v="2342"/>
    <s v="US-2011-143231"/>
    <x v="2"/>
    <x v="520"/>
    <d v="2012-01-03T00:00:00"/>
    <x v="2"/>
    <s v="GM-14455"/>
    <s v="Gary Mitchum"/>
    <x v="2"/>
    <s v="United States"/>
    <s v="Franklin"/>
    <x v="31"/>
    <n v="2038"/>
    <x v="3"/>
    <s v="FUR-FU-10002501"/>
    <x v="0"/>
    <x v="5"/>
    <s v="Nu-Dell Executive Frame"/>
    <n v="63.2"/>
    <x v="2"/>
    <n v="0"/>
    <n v="23.384"/>
  </r>
  <r>
    <n v="2343"/>
    <s v="US-2011-143231"/>
    <x v="2"/>
    <x v="520"/>
    <d v="2012-01-03T00:00:00"/>
    <x v="2"/>
    <s v="GM-14455"/>
    <s v="Gary Mitchum"/>
    <x v="2"/>
    <s v="United States"/>
    <s v="Franklin"/>
    <x v="31"/>
    <n v="2038"/>
    <x v="3"/>
    <s v="TEC-AC-10000358"/>
    <x v="2"/>
    <x v="11"/>
    <s v="Imation Secure Drive + Hardware Encrypted USB flash drive - 16 GB"/>
    <n v="113.97"/>
    <x v="1"/>
    <n v="0"/>
    <n v="27.352799999999998"/>
  </r>
  <r>
    <n v="2344"/>
    <s v="US-2011-155894"/>
    <x v="2"/>
    <x v="711"/>
    <d v="2011-07-30T00:00:00"/>
    <x v="0"/>
    <s v="CL-11890"/>
    <s v="Carl Ludwig"/>
    <x v="0"/>
    <s v="United States"/>
    <s v="Chicago"/>
    <x v="10"/>
    <n v="60623"/>
    <x v="2"/>
    <s v="OFF-ST-10004804"/>
    <x v="1"/>
    <x v="4"/>
    <s v="Belkin 19&quot; Vented Equipment Shelf, Black"/>
    <n v="123.55199999999999"/>
    <x v="1"/>
    <n v="0.2"/>
    <n v="-29.343599999999995"/>
  </r>
  <r>
    <n v="2345"/>
    <s v="CA-2013-119025"/>
    <x v="0"/>
    <x v="712"/>
    <d v="2013-02-28T00:00:00"/>
    <x v="1"/>
    <s v="PV-18985"/>
    <s v="Paul Van Hugh"/>
    <x v="2"/>
    <s v="United States"/>
    <s v="Milwaukee"/>
    <x v="6"/>
    <n v="53209"/>
    <x v="2"/>
    <s v="OFF-AP-10001205"/>
    <x v="1"/>
    <x v="9"/>
    <s v="Belkin 5 Outlet SurgeMaster Power Centers"/>
    <n v="490.32"/>
    <x v="6"/>
    <n v="0"/>
    <n v="137.28960000000004"/>
  </r>
  <r>
    <n v="2346"/>
    <s v="CA-2013-159373"/>
    <x v="0"/>
    <x v="69"/>
    <d v="2013-03-19T00:00:00"/>
    <x v="1"/>
    <s v="LT-17110"/>
    <s v="Liz Thompson"/>
    <x v="0"/>
    <s v="United States"/>
    <s v="San Antonio"/>
    <x v="5"/>
    <n v="78207"/>
    <x v="2"/>
    <s v="OFF-PA-10000659"/>
    <x v="1"/>
    <x v="10"/>
    <s v="TOPS Carbonless Receipt Book, Four 2-3/4 x 7-1/4 Money Receipts per Page"/>
    <n v="70.08"/>
    <x v="2"/>
    <n v="0.2"/>
    <n v="24.527999999999995"/>
  </r>
  <r>
    <n v="2347"/>
    <s v="CA-2013-159373"/>
    <x v="0"/>
    <x v="69"/>
    <d v="2013-03-19T00:00:00"/>
    <x v="1"/>
    <s v="LT-17110"/>
    <s v="Liz Thompson"/>
    <x v="0"/>
    <s v="United States"/>
    <s v="San Antonio"/>
    <x v="5"/>
    <n v="78207"/>
    <x v="2"/>
    <s v="OFF-BI-10004141"/>
    <x v="1"/>
    <x v="8"/>
    <s v="Insertable Tab Indexes For Data Binders"/>
    <n v="1.2719999999999998"/>
    <x v="0"/>
    <n v="0.8"/>
    <n v="-2.1624000000000012"/>
  </r>
  <r>
    <n v="2348"/>
    <s v="CA-2013-159373"/>
    <x v="0"/>
    <x v="69"/>
    <d v="2013-03-19T00:00:00"/>
    <x v="1"/>
    <s v="LT-17110"/>
    <s v="Liz Thompson"/>
    <x v="0"/>
    <s v="United States"/>
    <s v="San Antonio"/>
    <x v="5"/>
    <n v="78207"/>
    <x v="2"/>
    <s v="FUR-TA-10004619"/>
    <x v="0"/>
    <x v="3"/>
    <s v="Hon Non-Folding Utility Tables"/>
    <n v="557.58500000000004"/>
    <x v="2"/>
    <n v="0.3"/>
    <n v="0"/>
  </r>
  <r>
    <n v="2349"/>
    <s v="CA-2014-109701"/>
    <x v="3"/>
    <x v="574"/>
    <d v="2014-12-04T00:00:00"/>
    <x v="3"/>
    <s v="AM-10360"/>
    <s v="Alice McCarthy"/>
    <x v="1"/>
    <s v="United States"/>
    <s v="Los Angeles"/>
    <x v="1"/>
    <n v="90032"/>
    <x v="1"/>
    <s v="OFF-BI-10004187"/>
    <x v="1"/>
    <x v="8"/>
    <s v="Staples"/>
    <n v="9.0240000000000009"/>
    <x v="5"/>
    <n v="0.2"/>
    <n v="3.1583999999999985"/>
  </r>
  <r>
    <n v="2350"/>
    <s v="CA-2014-109701"/>
    <x v="3"/>
    <x v="574"/>
    <d v="2014-12-04T00:00:00"/>
    <x v="3"/>
    <s v="AM-10360"/>
    <s v="Alice McCarthy"/>
    <x v="1"/>
    <s v="United States"/>
    <s v="Los Angeles"/>
    <x v="1"/>
    <n v="90032"/>
    <x v="1"/>
    <s v="OFF-BI-10000632"/>
    <x v="1"/>
    <x v="8"/>
    <s v="Satellite Sectional Post Binders"/>
    <n v="69.456000000000003"/>
    <x v="0"/>
    <n v="0.2"/>
    <n v="22.573199999999996"/>
  </r>
  <r>
    <n v="2351"/>
    <s v="CA-2014-109701"/>
    <x v="3"/>
    <x v="574"/>
    <d v="2014-12-04T00:00:00"/>
    <x v="3"/>
    <s v="AM-10360"/>
    <s v="Alice McCarthy"/>
    <x v="1"/>
    <s v="United States"/>
    <s v="Los Angeles"/>
    <x v="1"/>
    <n v="90032"/>
    <x v="1"/>
    <s v="OFF-PA-10003724"/>
    <x v="1"/>
    <x v="10"/>
    <s v="Wirebound Message Book, 4 per Page"/>
    <n v="10.86"/>
    <x v="0"/>
    <n v="0"/>
    <n v="5.3213999999999997"/>
  </r>
  <r>
    <n v="2352"/>
    <s v="CA-2014-109701"/>
    <x v="3"/>
    <x v="574"/>
    <d v="2014-12-04T00:00:00"/>
    <x v="3"/>
    <s v="AM-10360"/>
    <s v="Alice McCarthy"/>
    <x v="1"/>
    <s v="United States"/>
    <s v="Los Angeles"/>
    <x v="1"/>
    <n v="90032"/>
    <x v="1"/>
    <s v="OFF-AP-10002765"/>
    <x v="1"/>
    <x v="9"/>
    <s v="Fellowes Advanced Computer Series Surge Protectors"/>
    <n v="79.47"/>
    <x v="1"/>
    <n v="0"/>
    <n v="22.251600000000003"/>
  </r>
  <r>
    <n v="2353"/>
    <s v="CA-2014-109701"/>
    <x v="3"/>
    <x v="574"/>
    <d v="2014-12-04T00:00:00"/>
    <x v="3"/>
    <s v="AM-10360"/>
    <s v="Alice McCarthy"/>
    <x v="1"/>
    <s v="United States"/>
    <s v="Los Angeles"/>
    <x v="1"/>
    <n v="90032"/>
    <x v="1"/>
    <s v="OFF-AR-10001868"/>
    <x v="1"/>
    <x v="6"/>
    <s v="Prang Dustless Chalk Sticks"/>
    <n v="10.08"/>
    <x v="5"/>
    <n v="0"/>
    <n v="5.04"/>
  </r>
  <r>
    <n v="2354"/>
    <s v="CA-2012-111514"/>
    <x v="1"/>
    <x v="284"/>
    <d v="2012-09-02T00:00:00"/>
    <x v="2"/>
    <s v="SC-20260"/>
    <s v="Scott Cohen"/>
    <x v="1"/>
    <s v="United States"/>
    <s v="San Francisco"/>
    <x v="1"/>
    <n v="94122"/>
    <x v="1"/>
    <s v="FUR-BO-10002545"/>
    <x v="0"/>
    <x v="0"/>
    <s v="Atlantic Metals Mobile 3-Shelf Bookcases, Custom Colors"/>
    <n v="1552.8309999999999"/>
    <x v="3"/>
    <n v="0.15"/>
    <n v="200.95460000000008"/>
  </r>
  <r>
    <n v="2355"/>
    <s v="CA-2012-111514"/>
    <x v="1"/>
    <x v="284"/>
    <d v="2012-09-02T00:00:00"/>
    <x v="2"/>
    <s v="SC-20260"/>
    <s v="Scott Cohen"/>
    <x v="1"/>
    <s v="United States"/>
    <s v="San Francisco"/>
    <x v="1"/>
    <n v="94122"/>
    <x v="1"/>
    <s v="OFF-BI-10002735"/>
    <x v="1"/>
    <x v="8"/>
    <s v="GBC Prestige Therm-A-Bind Covers"/>
    <n v="137.24"/>
    <x v="2"/>
    <n v="0.2"/>
    <n v="46.3185"/>
  </r>
  <r>
    <n v="2356"/>
    <s v="CA-2012-111514"/>
    <x v="1"/>
    <x v="284"/>
    <d v="2012-09-02T00:00:00"/>
    <x v="2"/>
    <s v="SC-20260"/>
    <s v="Scott Cohen"/>
    <x v="1"/>
    <s v="United States"/>
    <s v="San Francisco"/>
    <x v="1"/>
    <n v="94122"/>
    <x v="1"/>
    <s v="TEC-AC-10004864"/>
    <x v="2"/>
    <x v="11"/>
    <s v="Memorex Micro Travel Drive 32 GB"/>
    <n v="36.51"/>
    <x v="7"/>
    <n v="0"/>
    <n v="15.699300000000001"/>
  </r>
  <r>
    <n v="2357"/>
    <s v="CA-2012-111514"/>
    <x v="1"/>
    <x v="284"/>
    <d v="2012-09-02T00:00:00"/>
    <x v="2"/>
    <s v="SC-20260"/>
    <s v="Scott Cohen"/>
    <x v="1"/>
    <s v="United States"/>
    <s v="San Francisco"/>
    <x v="1"/>
    <n v="94122"/>
    <x v="1"/>
    <s v="TEC-MA-10000597"/>
    <x v="2"/>
    <x v="15"/>
    <s v="Lexmark S315 Color Inkjet Printer"/>
    <n v="239.976"/>
    <x v="1"/>
    <n v="0.2"/>
    <n v="80.991899999999987"/>
  </r>
  <r>
    <n v="2358"/>
    <s v="US-2011-148838"/>
    <x v="2"/>
    <x v="461"/>
    <d v="2011-03-21T00:00:00"/>
    <x v="1"/>
    <s v="CP-12340"/>
    <s v="Christine Phan"/>
    <x v="1"/>
    <s v="United States"/>
    <s v="New York City"/>
    <x v="15"/>
    <n v="10024"/>
    <x v="3"/>
    <s v="FUR-TA-10003473"/>
    <x v="0"/>
    <x v="3"/>
    <s v="Bretford Rectangular Conference Table Tops"/>
    <n v="1579.7460000000001"/>
    <x v="3"/>
    <n v="0.4"/>
    <n v="-447.59469999999988"/>
  </r>
  <r>
    <n v="2359"/>
    <s v="US-2011-148838"/>
    <x v="2"/>
    <x v="461"/>
    <d v="2011-03-21T00:00:00"/>
    <x v="1"/>
    <s v="CP-12340"/>
    <s v="Christine Phan"/>
    <x v="1"/>
    <s v="United States"/>
    <s v="New York City"/>
    <x v="15"/>
    <n v="10024"/>
    <x v="3"/>
    <s v="FUR-TA-10001950"/>
    <x v="0"/>
    <x v="3"/>
    <s v="Balt Solid Wood Round Tables"/>
    <n v="1071.576"/>
    <x v="4"/>
    <n v="0.4"/>
    <n v="-553.64760000000001"/>
  </r>
  <r>
    <n v="2360"/>
    <s v="US-2011-148838"/>
    <x v="2"/>
    <x v="461"/>
    <d v="2011-03-21T00:00:00"/>
    <x v="1"/>
    <s v="CP-12340"/>
    <s v="Christine Phan"/>
    <x v="1"/>
    <s v="United States"/>
    <s v="New York City"/>
    <x v="15"/>
    <n v="10024"/>
    <x v="3"/>
    <s v="FUR-TA-10004175"/>
    <x v="0"/>
    <x v="3"/>
    <s v="Hon 30&quot; x 60&quot; Table with Locking Drawer"/>
    <n v="613.90800000000002"/>
    <x v="1"/>
    <n v="0.4"/>
    <n v="-122.78160000000003"/>
  </r>
  <r>
    <n v="2361"/>
    <s v="US-2011-148838"/>
    <x v="2"/>
    <x v="461"/>
    <d v="2011-03-21T00:00:00"/>
    <x v="1"/>
    <s v="CP-12340"/>
    <s v="Christine Phan"/>
    <x v="1"/>
    <s v="United States"/>
    <s v="New York City"/>
    <x v="15"/>
    <n v="10024"/>
    <x v="3"/>
    <s v="OFF-PA-10002960"/>
    <x v="1"/>
    <x v="10"/>
    <s v="Xerox 1926"/>
    <n v="34.86"/>
    <x v="3"/>
    <n v="0"/>
    <n v="16.3842"/>
  </r>
  <r>
    <n v="2362"/>
    <s v="US-2011-148838"/>
    <x v="2"/>
    <x v="461"/>
    <d v="2011-03-21T00:00:00"/>
    <x v="1"/>
    <s v="CP-12340"/>
    <s v="Christine Phan"/>
    <x v="1"/>
    <s v="United States"/>
    <s v="New York City"/>
    <x v="15"/>
    <n v="10024"/>
    <x v="3"/>
    <s v="OFF-PA-10000919"/>
    <x v="1"/>
    <x v="10"/>
    <s v="Xerox 1918"/>
    <n v="155.04"/>
    <x v="4"/>
    <n v="0"/>
    <n v="75.9696"/>
  </r>
  <r>
    <n v="2363"/>
    <s v="CA-2014-136497"/>
    <x v="3"/>
    <x v="513"/>
    <d v="2014-04-21T00:00:00"/>
    <x v="1"/>
    <s v="RF-19840"/>
    <s v="Roy Französisch"/>
    <x v="0"/>
    <s v="United States"/>
    <s v="Columbus"/>
    <x v="24"/>
    <n v="43229"/>
    <x v="3"/>
    <s v="OFF-BI-10001553"/>
    <x v="1"/>
    <x v="8"/>
    <s v="SpineVue Locking Slant-D Ring Binders by Cardinal"/>
    <n v="13.710000000000003"/>
    <x v="2"/>
    <n v="0.7"/>
    <n v="-10.053999999999998"/>
  </r>
  <r>
    <n v="2364"/>
    <s v="US-2013-108637"/>
    <x v="0"/>
    <x v="69"/>
    <d v="2013-03-19T00:00:00"/>
    <x v="1"/>
    <s v="AB-10060"/>
    <s v="Adam Bellavance"/>
    <x v="2"/>
    <s v="United States"/>
    <s v="Waynesboro"/>
    <x v="17"/>
    <n v="22980"/>
    <x v="0"/>
    <s v="FUR-FU-10004864"/>
    <x v="0"/>
    <x v="5"/>
    <s v="Howard Miller 14-1/2&quot; Diameter Chrome Round Wall Clock"/>
    <n v="127.88"/>
    <x v="0"/>
    <n v="0"/>
    <n v="40.921599999999998"/>
  </r>
  <r>
    <n v="2365"/>
    <s v="US-2013-108637"/>
    <x v="0"/>
    <x v="69"/>
    <d v="2013-03-19T00:00:00"/>
    <x v="1"/>
    <s v="AB-10060"/>
    <s v="Adam Bellavance"/>
    <x v="2"/>
    <s v="United States"/>
    <s v="Waynesboro"/>
    <x v="17"/>
    <n v="22980"/>
    <x v="0"/>
    <s v="OFF-AP-10004540"/>
    <x v="1"/>
    <x v="9"/>
    <s v="Eureka The Boss Lite 10-Amp Upright Vacuum, Blue"/>
    <n v="160.32"/>
    <x v="0"/>
    <n v="0"/>
    <n v="44.889600000000002"/>
  </r>
  <r>
    <n v="2366"/>
    <s v="US-2013-108637"/>
    <x v="0"/>
    <x v="69"/>
    <d v="2013-03-19T00:00:00"/>
    <x v="1"/>
    <s v="AB-10060"/>
    <s v="Adam Bellavance"/>
    <x v="2"/>
    <s v="United States"/>
    <s v="Waynesboro"/>
    <x v="17"/>
    <n v="22980"/>
    <x v="0"/>
    <s v="OFF-BI-10004965"/>
    <x v="1"/>
    <x v="8"/>
    <s v="Ibico Covers for Plastic or Wire Binding Elements"/>
    <n v="46"/>
    <x v="4"/>
    <n v="0"/>
    <n v="20.7"/>
  </r>
  <r>
    <n v="2367"/>
    <s v="CA-2011-102295"/>
    <x v="2"/>
    <x v="156"/>
    <d v="2011-11-26T00:00:00"/>
    <x v="0"/>
    <s v="EH-13990"/>
    <s v="Erica Hackney"/>
    <x v="0"/>
    <s v="United States"/>
    <s v="Sacramento"/>
    <x v="1"/>
    <n v="95823"/>
    <x v="1"/>
    <s v="FUR-CH-10001714"/>
    <x v="0"/>
    <x v="1"/>
    <s v="Global Leather &amp; Oak Executive Chair, Burgundy"/>
    <n v="120.71199999999999"/>
    <x v="7"/>
    <n v="0.2"/>
    <n v="-18.106799999999993"/>
  </r>
  <r>
    <n v="2368"/>
    <s v="CA-2014-123659"/>
    <x v="3"/>
    <x v="516"/>
    <d v="2014-02-14T00:00:00"/>
    <x v="2"/>
    <s v="MN-17935"/>
    <s v="Michael Nguyen"/>
    <x v="0"/>
    <s v="United States"/>
    <s v="Clinton"/>
    <x v="39"/>
    <n v="20735"/>
    <x v="3"/>
    <s v="OFF-PA-10002464"/>
    <x v="1"/>
    <x v="10"/>
    <s v="HP Office Recycled Paper (20Lb. and 87 Bright)"/>
    <n v="23.12"/>
    <x v="4"/>
    <n v="0"/>
    <n v="11.328800000000001"/>
  </r>
  <r>
    <n v="2369"/>
    <s v="US-2013-129469"/>
    <x v="0"/>
    <x v="713"/>
    <d v="2013-09-28T00:00:00"/>
    <x v="1"/>
    <s v="KL-16555"/>
    <s v="Kelly Lampkin"/>
    <x v="1"/>
    <s v="United States"/>
    <s v="Fairfield"/>
    <x v="24"/>
    <n v="45014"/>
    <x v="3"/>
    <s v="FUR-FU-10002298"/>
    <x v="0"/>
    <x v="5"/>
    <s v="Rubbermaid ClusterMat Chairmats, Mat Size- 66&quot; x 60&quot;, Lip 20&quot; x 11&quot; -90 Degree Angle"/>
    <n v="532.70400000000006"/>
    <x v="5"/>
    <n v="0.2"/>
    <n v="-26.635200000000026"/>
  </r>
  <r>
    <n v="2370"/>
    <s v="US-2013-129469"/>
    <x v="0"/>
    <x v="713"/>
    <d v="2013-09-28T00:00:00"/>
    <x v="1"/>
    <s v="KL-16555"/>
    <s v="Kelly Lampkin"/>
    <x v="1"/>
    <s v="United States"/>
    <s v="Fairfield"/>
    <x v="24"/>
    <n v="45014"/>
    <x v="3"/>
    <s v="OFF-AR-10000315"/>
    <x v="1"/>
    <x v="6"/>
    <s v="Dixon Ticonderoga Maple Cedar Pencil, #2"/>
    <n v="4.9119999999999999"/>
    <x v="0"/>
    <n v="0.2"/>
    <n v="0.30700000000000016"/>
  </r>
  <r>
    <n v="2371"/>
    <s v="CA-2014-155152"/>
    <x v="3"/>
    <x v="437"/>
    <d v="2014-07-10T00:00:00"/>
    <x v="0"/>
    <s v="MP-17965"/>
    <s v="Michael Paige"/>
    <x v="1"/>
    <s v="United States"/>
    <s v="Warwick"/>
    <x v="34"/>
    <n v="2886"/>
    <x v="3"/>
    <s v="TEC-AC-10004353"/>
    <x v="2"/>
    <x v="11"/>
    <s v="Hypercom P1300 Pinpad"/>
    <n v="252"/>
    <x v="4"/>
    <n v="0"/>
    <n v="93.240000000000009"/>
  </r>
  <r>
    <n v="2372"/>
    <s v="CA-2013-159940"/>
    <x v="0"/>
    <x v="274"/>
    <d v="2013-07-12T00:00:00"/>
    <x v="0"/>
    <s v="BF-11020"/>
    <s v="Barry Französisch"/>
    <x v="1"/>
    <s v="United States"/>
    <s v="Aurora"/>
    <x v="10"/>
    <n v="60505"/>
    <x v="2"/>
    <s v="FUR-FU-10004973"/>
    <x v="0"/>
    <x v="5"/>
    <s v="Flat Face Poster Frame"/>
    <n v="60.288000000000004"/>
    <x v="8"/>
    <n v="0.6"/>
    <n v="-27.129599999999996"/>
  </r>
  <r>
    <n v="2373"/>
    <s v="CA-2013-159940"/>
    <x v="0"/>
    <x v="274"/>
    <d v="2013-07-12T00:00:00"/>
    <x v="0"/>
    <s v="BF-11020"/>
    <s v="Barry Französisch"/>
    <x v="1"/>
    <s v="United States"/>
    <s v="Aurora"/>
    <x v="10"/>
    <n v="60505"/>
    <x v="2"/>
    <s v="OFF-FA-10000936"/>
    <x v="1"/>
    <x v="13"/>
    <s v="Acco Hot Clips Clips to Go"/>
    <n v="2.6320000000000001"/>
    <x v="7"/>
    <n v="0.2"/>
    <n v="0.8224999999999999"/>
  </r>
  <r>
    <n v="2374"/>
    <s v="CA-2013-159940"/>
    <x v="0"/>
    <x v="274"/>
    <d v="2013-07-12T00:00:00"/>
    <x v="0"/>
    <s v="BF-11020"/>
    <s v="Barry Französisch"/>
    <x v="1"/>
    <s v="United States"/>
    <s v="Aurora"/>
    <x v="10"/>
    <n v="60505"/>
    <x v="2"/>
    <s v="OFF-PA-10001609"/>
    <x v="1"/>
    <x v="10"/>
    <s v="Tops Wirebound Message Log Books"/>
    <n v="23.688000000000002"/>
    <x v="6"/>
    <n v="0.2"/>
    <n v="7.698599999999999"/>
  </r>
  <r>
    <n v="2375"/>
    <s v="CA-2013-159940"/>
    <x v="0"/>
    <x v="274"/>
    <d v="2013-07-12T00:00:00"/>
    <x v="0"/>
    <s v="BF-11020"/>
    <s v="Barry Französisch"/>
    <x v="1"/>
    <s v="United States"/>
    <s v="Aurora"/>
    <x v="10"/>
    <n v="60505"/>
    <x v="2"/>
    <s v="FUR-CH-10000785"/>
    <x v="0"/>
    <x v="1"/>
    <s v="Global Ergonomic Managers Chair"/>
    <n v="253.37199999999996"/>
    <x v="0"/>
    <n v="0.3"/>
    <n v="-14.478399999999993"/>
  </r>
  <r>
    <n v="2376"/>
    <s v="CA-2014-119669"/>
    <x v="3"/>
    <x v="714"/>
    <d v="2014-01-31T00:00:00"/>
    <x v="1"/>
    <s v="TP-21130"/>
    <s v="Theone Pippenger"/>
    <x v="0"/>
    <s v="United States"/>
    <s v="Smyrna"/>
    <x v="32"/>
    <n v="30080"/>
    <x v="0"/>
    <s v="OFF-FA-10000053"/>
    <x v="1"/>
    <x v="13"/>
    <s v="Revere Boxed Rubber Bands by Revere"/>
    <n v="5.67"/>
    <x v="1"/>
    <n v="0"/>
    <n v="0.11340000000000017"/>
  </r>
  <r>
    <n v="2377"/>
    <s v="US-2011-164616"/>
    <x v="2"/>
    <x v="710"/>
    <d v="2011-08-21T00:00:00"/>
    <x v="0"/>
    <s v="MS-17770"/>
    <s v="Maxwell Schwartz"/>
    <x v="0"/>
    <s v="United States"/>
    <s v="Columbus"/>
    <x v="24"/>
    <n v="43229"/>
    <x v="3"/>
    <s v="OFF-BI-10001718"/>
    <x v="1"/>
    <x v="8"/>
    <s v="GBC DocuBind P50 Personal Binding Machine"/>
    <n v="76.77600000000001"/>
    <x v="4"/>
    <n v="0.7"/>
    <n v="-58.861599999999981"/>
  </r>
  <r>
    <n v="2378"/>
    <s v="US-2011-164616"/>
    <x v="2"/>
    <x v="710"/>
    <d v="2011-08-21T00:00:00"/>
    <x v="0"/>
    <s v="MS-17770"/>
    <s v="Maxwell Schwartz"/>
    <x v="0"/>
    <s v="United States"/>
    <s v="Columbus"/>
    <x v="24"/>
    <n v="43229"/>
    <x v="3"/>
    <s v="OFF-SU-10004768"/>
    <x v="1"/>
    <x v="14"/>
    <s v="Acme Kleencut Forged Steel Scissors"/>
    <n v="9.1840000000000011"/>
    <x v="0"/>
    <n v="0.2"/>
    <n v="1.1479999999999988"/>
  </r>
  <r>
    <n v="2379"/>
    <s v="CA-2012-148628"/>
    <x v="1"/>
    <x v="401"/>
    <d v="2012-12-11T00:00:00"/>
    <x v="1"/>
    <s v="KM-16375"/>
    <s v="Katherine Murray"/>
    <x v="2"/>
    <s v="United States"/>
    <s v="Thousand Oaks"/>
    <x v="1"/>
    <n v="91360"/>
    <x v="1"/>
    <s v="OFF-PA-10003883"/>
    <x v="1"/>
    <x v="10"/>
    <s v="Message Book, Phone, Wirebound Standard Line Memo, 2 3/4&quot; X 5&quot;"/>
    <n v="32.75"/>
    <x v="2"/>
    <n v="0"/>
    <n v="15.065"/>
  </r>
  <r>
    <n v="2380"/>
    <s v="CA-2013-118052"/>
    <x v="0"/>
    <x v="715"/>
    <d v="2013-05-11T00:00:00"/>
    <x v="1"/>
    <s v="BE-11455"/>
    <s v="Brad Eason"/>
    <x v="2"/>
    <s v="United States"/>
    <s v="Lorain"/>
    <x v="24"/>
    <n v="44052"/>
    <x v="3"/>
    <s v="OFF-FA-10004248"/>
    <x v="1"/>
    <x v="13"/>
    <s v="Advantus T-Pin Paper Clips"/>
    <n v="7.2160000000000002"/>
    <x v="0"/>
    <n v="0.2"/>
    <n v="1.7138000000000002"/>
  </r>
  <r>
    <n v="2381"/>
    <s v="CA-2013-118052"/>
    <x v="0"/>
    <x v="715"/>
    <d v="2013-05-11T00:00:00"/>
    <x v="1"/>
    <s v="BE-11455"/>
    <s v="Brad Eason"/>
    <x v="2"/>
    <s v="United States"/>
    <s v="Lorain"/>
    <x v="24"/>
    <n v="44052"/>
    <x v="3"/>
    <s v="OFF-PA-10002581"/>
    <x v="1"/>
    <x v="10"/>
    <s v="Xerox 1951"/>
    <n v="49.568000000000005"/>
    <x v="0"/>
    <n v="0.2"/>
    <n v="15.489999999999997"/>
  </r>
  <r>
    <n v="2382"/>
    <s v="CA-2013-118052"/>
    <x v="0"/>
    <x v="715"/>
    <d v="2013-05-11T00:00:00"/>
    <x v="1"/>
    <s v="BE-11455"/>
    <s v="Brad Eason"/>
    <x v="2"/>
    <s v="United States"/>
    <s v="Lorain"/>
    <x v="24"/>
    <n v="44052"/>
    <x v="3"/>
    <s v="FUR-FU-10004848"/>
    <x v="0"/>
    <x v="5"/>
    <s v="DAX Solid Wood Frames"/>
    <n v="54.711999999999996"/>
    <x v="3"/>
    <n v="0.2"/>
    <n v="11.626299999999999"/>
  </r>
  <r>
    <n v="2383"/>
    <s v="US-2014-117534"/>
    <x v="3"/>
    <x v="613"/>
    <d v="2014-03-27T00:00:00"/>
    <x v="2"/>
    <s v="CV-12295"/>
    <s v="Christina VanderZanden"/>
    <x v="0"/>
    <s v="United States"/>
    <s v="Fresno"/>
    <x v="1"/>
    <n v="93727"/>
    <x v="1"/>
    <s v="OFF-AP-10002403"/>
    <x v="1"/>
    <x v="9"/>
    <s v="Acco Smartsocket Color-Coded Six-Outlet AC Adapter Model Surge Protectors"/>
    <n v="176.04"/>
    <x v="4"/>
    <n v="0"/>
    <n v="45.770399999999995"/>
  </r>
  <r>
    <n v="2384"/>
    <s v="US-2014-117534"/>
    <x v="3"/>
    <x v="613"/>
    <d v="2014-03-27T00:00:00"/>
    <x v="2"/>
    <s v="CV-12295"/>
    <s v="Christina VanderZanden"/>
    <x v="0"/>
    <s v="United States"/>
    <s v="Fresno"/>
    <x v="1"/>
    <n v="93727"/>
    <x v="1"/>
    <s v="OFF-AR-10003087"/>
    <x v="1"/>
    <x v="6"/>
    <s v="Staples"/>
    <n v="16.02"/>
    <x v="6"/>
    <n v="0"/>
    <n v="4.4855999999999998"/>
  </r>
  <r>
    <n v="2385"/>
    <s v="US-2014-117534"/>
    <x v="3"/>
    <x v="613"/>
    <d v="2014-03-27T00:00:00"/>
    <x v="2"/>
    <s v="CV-12295"/>
    <s v="Christina VanderZanden"/>
    <x v="0"/>
    <s v="United States"/>
    <s v="Fresno"/>
    <x v="1"/>
    <n v="93727"/>
    <x v="1"/>
    <s v="OFF-BI-10002026"/>
    <x v="1"/>
    <x v="8"/>
    <s v="Avery Arch Ring Binders"/>
    <n v="185.92000000000002"/>
    <x v="4"/>
    <n v="0.2"/>
    <n v="62.74799999999999"/>
  </r>
  <r>
    <n v="2386"/>
    <s v="US-2014-117534"/>
    <x v="3"/>
    <x v="613"/>
    <d v="2014-03-27T00:00:00"/>
    <x v="2"/>
    <s v="CV-12295"/>
    <s v="Christina VanderZanden"/>
    <x v="0"/>
    <s v="United States"/>
    <s v="Fresno"/>
    <x v="1"/>
    <n v="93727"/>
    <x v="1"/>
    <s v="TEC-PH-10000141"/>
    <x v="2"/>
    <x v="7"/>
    <s v="Clearsounds A400"/>
    <n v="211.16800000000001"/>
    <x v="4"/>
    <n v="0.2"/>
    <n v="15.837600000000009"/>
  </r>
  <r>
    <n v="2387"/>
    <s v="US-2014-117534"/>
    <x v="3"/>
    <x v="613"/>
    <d v="2014-03-27T00:00:00"/>
    <x v="2"/>
    <s v="CV-12295"/>
    <s v="Christina VanderZanden"/>
    <x v="0"/>
    <s v="United States"/>
    <s v="Fresno"/>
    <x v="1"/>
    <n v="93727"/>
    <x v="1"/>
    <s v="TEC-CO-10000971"/>
    <x v="2"/>
    <x v="16"/>
    <s v="Hewlett Packard 310 Color Digital Copier"/>
    <n v="479.98400000000004"/>
    <x v="0"/>
    <n v="0.2"/>
    <n v="59.997999999999962"/>
  </r>
  <r>
    <n v="2388"/>
    <s v="CA-2012-145065"/>
    <x v="1"/>
    <x v="295"/>
    <d v="2012-12-15T00:00:00"/>
    <x v="2"/>
    <s v="DK-13375"/>
    <s v="Dennis Kane"/>
    <x v="0"/>
    <s v="United States"/>
    <s v="San Diego"/>
    <x v="1"/>
    <n v="92105"/>
    <x v="1"/>
    <s v="OFF-FA-10001229"/>
    <x v="1"/>
    <x v="13"/>
    <s v="Staples"/>
    <n v="7.86"/>
    <x v="0"/>
    <n v="0"/>
    <n v="3.6155999999999997"/>
  </r>
  <r>
    <n v="2389"/>
    <s v="CA-2012-145065"/>
    <x v="1"/>
    <x v="295"/>
    <d v="2012-12-15T00:00:00"/>
    <x v="2"/>
    <s v="DK-13375"/>
    <s v="Dennis Kane"/>
    <x v="0"/>
    <s v="United States"/>
    <s v="San Diego"/>
    <x v="1"/>
    <n v="92105"/>
    <x v="1"/>
    <s v="OFF-BI-10002437"/>
    <x v="1"/>
    <x v="8"/>
    <s v="Recycled Premium Regency Composition Covers"/>
    <n v="24.448"/>
    <x v="0"/>
    <n v="0.2"/>
    <n v="8.8623999999999992"/>
  </r>
  <r>
    <n v="2390"/>
    <s v="US-2012-127040"/>
    <x v="1"/>
    <x v="401"/>
    <d v="2012-12-10T00:00:00"/>
    <x v="1"/>
    <s v="SG-20605"/>
    <s v="Speros Goranitis"/>
    <x v="0"/>
    <s v="United States"/>
    <s v="New York City"/>
    <x v="15"/>
    <n v="10009"/>
    <x v="3"/>
    <s v="OFF-PA-10004255"/>
    <x v="1"/>
    <x v="10"/>
    <s v="Xerox 219"/>
    <n v="6.48"/>
    <x v="7"/>
    <n v="0"/>
    <n v="3.1104000000000003"/>
  </r>
  <r>
    <n v="2391"/>
    <s v="US-2012-127040"/>
    <x v="1"/>
    <x v="401"/>
    <d v="2012-12-10T00:00:00"/>
    <x v="1"/>
    <s v="SG-20605"/>
    <s v="Speros Goranitis"/>
    <x v="0"/>
    <s v="United States"/>
    <s v="New York City"/>
    <x v="15"/>
    <n v="10009"/>
    <x v="3"/>
    <s v="OFF-PA-10001184"/>
    <x v="1"/>
    <x v="10"/>
    <s v="Xerox 1903"/>
    <n v="41.86"/>
    <x v="3"/>
    <n v="0"/>
    <n v="20.511400000000002"/>
  </r>
  <r>
    <n v="2392"/>
    <s v="US-2012-127040"/>
    <x v="1"/>
    <x v="401"/>
    <d v="2012-12-10T00:00:00"/>
    <x v="1"/>
    <s v="SG-20605"/>
    <s v="Speros Goranitis"/>
    <x v="0"/>
    <s v="United States"/>
    <s v="New York City"/>
    <x v="15"/>
    <n v="10009"/>
    <x v="3"/>
    <s v="TEC-AC-10002637"/>
    <x v="2"/>
    <x v="11"/>
    <s v="Logitech VX Revolution Cordless Laser Mouse for Notebooks (Black)"/>
    <n v="1619.91"/>
    <x v="6"/>
    <n v="0"/>
    <n v="97.194599999999923"/>
  </r>
  <r>
    <n v="2393"/>
    <s v="US-2012-127040"/>
    <x v="1"/>
    <x v="401"/>
    <d v="2012-12-10T00:00:00"/>
    <x v="1"/>
    <s v="SG-20605"/>
    <s v="Speros Goranitis"/>
    <x v="0"/>
    <s v="United States"/>
    <s v="New York City"/>
    <x v="15"/>
    <n v="10009"/>
    <x v="3"/>
    <s v="FUR-FU-10002878"/>
    <x v="0"/>
    <x v="5"/>
    <s v="Seth Thomas 14&quot; Day/Date Wall Clock"/>
    <n v="113.92"/>
    <x v="4"/>
    <n v="0"/>
    <n v="42.150400000000005"/>
  </r>
  <r>
    <n v="2394"/>
    <s v="CA-2013-128111"/>
    <x v="0"/>
    <x v="716"/>
    <d v="2013-03-24T00:00:00"/>
    <x v="1"/>
    <s v="CS-12355"/>
    <s v="Christine Sundaresam"/>
    <x v="0"/>
    <s v="United States"/>
    <s v="Malden"/>
    <x v="31"/>
    <n v="2148"/>
    <x v="3"/>
    <s v="OFF-AR-10000588"/>
    <x v="1"/>
    <x v="6"/>
    <s v="Newell 345"/>
    <n v="39.68"/>
    <x v="0"/>
    <n v="0"/>
    <n v="10.316800000000001"/>
  </r>
  <r>
    <n v="2395"/>
    <s v="CA-2012-137897"/>
    <x v="1"/>
    <x v="717"/>
    <d v="2012-11-19T00:00:00"/>
    <x v="1"/>
    <s v="PJ-18835"/>
    <s v="Patrick Jones"/>
    <x v="1"/>
    <s v="United States"/>
    <s v="New York City"/>
    <x v="15"/>
    <n v="10035"/>
    <x v="3"/>
    <s v="TEC-AC-10002217"/>
    <x v="2"/>
    <x v="11"/>
    <s v="Imation Clip USB flash drive - 8 GB"/>
    <n v="37.6"/>
    <x v="0"/>
    <n v="0"/>
    <n v="2.2560000000000002"/>
  </r>
  <r>
    <n v="2396"/>
    <s v="CA-2012-137897"/>
    <x v="1"/>
    <x v="717"/>
    <d v="2012-11-19T00:00:00"/>
    <x v="1"/>
    <s v="PJ-18835"/>
    <s v="Patrick Jones"/>
    <x v="1"/>
    <s v="United States"/>
    <s v="New York City"/>
    <x v="15"/>
    <n v="10035"/>
    <x v="3"/>
    <s v="TEC-AC-10001267"/>
    <x v="2"/>
    <x v="11"/>
    <s v="Imation 32GB Pocket Pro USB 3.0 Flash Drive - 32 GB - Black - 1 P ..."/>
    <n v="59.9"/>
    <x v="0"/>
    <n v="0"/>
    <n v="23.96"/>
  </r>
  <r>
    <n v="2397"/>
    <s v="CA-2012-137897"/>
    <x v="1"/>
    <x v="717"/>
    <d v="2012-11-19T00:00:00"/>
    <x v="1"/>
    <s v="PJ-18835"/>
    <s v="Patrick Jones"/>
    <x v="1"/>
    <s v="United States"/>
    <s v="New York City"/>
    <x v="15"/>
    <n v="10035"/>
    <x v="3"/>
    <s v="OFF-PA-10004041"/>
    <x v="1"/>
    <x v="10"/>
    <s v="It's Hot Message Books with Stickers, 2 3/4&quot; x 5&quot;"/>
    <n v="37"/>
    <x v="2"/>
    <n v="0"/>
    <n v="16.649999999999999"/>
  </r>
  <r>
    <n v="2398"/>
    <s v="CA-2014-169264"/>
    <x v="3"/>
    <x v="718"/>
    <d v="2014-08-17T00:00:00"/>
    <x v="0"/>
    <s v="NP-18700"/>
    <s v="Nora Preis"/>
    <x v="0"/>
    <s v="United States"/>
    <s v="San Francisco"/>
    <x v="1"/>
    <n v="94109"/>
    <x v="1"/>
    <s v="OFF-LA-10001613"/>
    <x v="1"/>
    <x v="2"/>
    <s v="Avery File Folder Labels"/>
    <n v="5.76"/>
    <x v="0"/>
    <n v="0"/>
    <n v="2.8224"/>
  </r>
  <r>
    <n v="2399"/>
    <s v="CA-2014-169264"/>
    <x v="3"/>
    <x v="718"/>
    <d v="2014-08-17T00:00:00"/>
    <x v="0"/>
    <s v="NP-18700"/>
    <s v="Nora Preis"/>
    <x v="0"/>
    <s v="United States"/>
    <s v="San Francisco"/>
    <x v="1"/>
    <n v="94109"/>
    <x v="1"/>
    <s v="OFF-AR-10000246"/>
    <x v="1"/>
    <x v="6"/>
    <s v="Newell 318"/>
    <n v="16.68"/>
    <x v="5"/>
    <n v="0"/>
    <n v="4.3367999999999993"/>
  </r>
  <r>
    <n v="2400"/>
    <s v="CA-2014-147361"/>
    <x v="3"/>
    <x v="428"/>
    <d v="2014-09-16T00:00:00"/>
    <x v="1"/>
    <s v="SB-20290"/>
    <s v="Sean Braxton"/>
    <x v="1"/>
    <s v="United States"/>
    <s v="Florence"/>
    <x v="20"/>
    <n v="29501"/>
    <x v="0"/>
    <s v="OFF-ST-10001809"/>
    <x v="1"/>
    <x v="4"/>
    <s v="Fellowes Officeware Wire Shelving"/>
    <n v="628.80999999999995"/>
    <x v="3"/>
    <n v="0"/>
    <n v="12.576199999999986"/>
  </r>
  <r>
    <n v="2401"/>
    <s v="CA-2014-147361"/>
    <x v="3"/>
    <x v="428"/>
    <d v="2014-09-16T00:00:00"/>
    <x v="1"/>
    <s v="SB-20290"/>
    <s v="Sean Braxton"/>
    <x v="1"/>
    <s v="United States"/>
    <s v="Florence"/>
    <x v="20"/>
    <n v="29501"/>
    <x v="0"/>
    <s v="OFF-ST-10002214"/>
    <x v="1"/>
    <x v="4"/>
    <s v="X-Rack File for Hanging Folders"/>
    <n v="56.449999999999996"/>
    <x v="2"/>
    <n v="0"/>
    <n v="14.676999999999998"/>
  </r>
  <r>
    <n v="2402"/>
    <s v="CA-2014-145877"/>
    <x v="3"/>
    <x v="719"/>
    <d v="2014-04-05T00:00:00"/>
    <x v="0"/>
    <s v="AS-10090"/>
    <s v="Adam Shillingsburg"/>
    <x v="0"/>
    <s v="United States"/>
    <s v="Springfield"/>
    <x v="25"/>
    <n v="65807"/>
    <x v="2"/>
    <s v="OFF-ST-10000649"/>
    <x v="1"/>
    <x v="4"/>
    <s v="Hanging Personal Folder File"/>
    <n v="94.199999999999989"/>
    <x v="5"/>
    <n v="0"/>
    <n v="23.550000000000004"/>
  </r>
  <r>
    <n v="2403"/>
    <s v="CA-2014-145877"/>
    <x v="3"/>
    <x v="719"/>
    <d v="2014-04-05T00:00:00"/>
    <x v="0"/>
    <s v="AS-10090"/>
    <s v="Adam Shillingsburg"/>
    <x v="0"/>
    <s v="United States"/>
    <s v="Springfield"/>
    <x v="25"/>
    <n v="65807"/>
    <x v="2"/>
    <s v="OFF-EN-10001990"/>
    <x v="1"/>
    <x v="12"/>
    <s v="Staples"/>
    <n v="28.4"/>
    <x v="2"/>
    <n v="0"/>
    <n v="13.347999999999997"/>
  </r>
  <r>
    <n v="2404"/>
    <s v="US-2013-110170"/>
    <x v="0"/>
    <x v="720"/>
    <d v="2013-10-04T00:00:00"/>
    <x v="1"/>
    <s v="HM-14860"/>
    <s v="Harry Marie"/>
    <x v="1"/>
    <s v="United States"/>
    <s v="Huntsville"/>
    <x v="5"/>
    <n v="77340"/>
    <x v="2"/>
    <s v="FUR-BO-10000780"/>
    <x v="0"/>
    <x v="0"/>
    <s v="O'Sullivan Plantations 2-Door Library in Landvery Oak"/>
    <n v="956.6647999999999"/>
    <x v="3"/>
    <n v="0.32"/>
    <n v="-225.09759999999991"/>
  </r>
  <r>
    <n v="2405"/>
    <s v="CA-2014-108574"/>
    <x v="3"/>
    <x v="566"/>
    <d v="2014-10-12T00:00:00"/>
    <x v="1"/>
    <s v="MG-18145"/>
    <s v="Mike Gockenbach"/>
    <x v="0"/>
    <s v="United States"/>
    <s v="Los Angeles"/>
    <x v="1"/>
    <n v="90045"/>
    <x v="1"/>
    <s v="TEC-AC-10002049"/>
    <x v="2"/>
    <x v="11"/>
    <s v="Logitech G19 Programmable Gaming Keyboard"/>
    <n v="1115.9099999999999"/>
    <x v="6"/>
    <n v="0"/>
    <n v="200.86379999999991"/>
  </r>
  <r>
    <n v="2406"/>
    <s v="CA-2014-108574"/>
    <x v="3"/>
    <x v="566"/>
    <d v="2014-10-12T00:00:00"/>
    <x v="1"/>
    <s v="MG-18145"/>
    <s v="Mike Gockenbach"/>
    <x v="0"/>
    <s v="United States"/>
    <s v="Los Angeles"/>
    <x v="1"/>
    <n v="90045"/>
    <x v="1"/>
    <s v="TEC-PH-10003555"/>
    <x v="2"/>
    <x v="7"/>
    <s v="Motorola HK250 Universal Bluetooth Headset"/>
    <n v="128.744"/>
    <x v="3"/>
    <n v="0.2"/>
    <n v="-28.967399999999991"/>
  </r>
  <r>
    <n v="2407"/>
    <s v="CA-2014-108574"/>
    <x v="3"/>
    <x v="566"/>
    <d v="2014-10-12T00:00:00"/>
    <x v="1"/>
    <s v="MG-18145"/>
    <s v="Mike Gockenbach"/>
    <x v="0"/>
    <s v="United States"/>
    <s v="Los Angeles"/>
    <x v="1"/>
    <n v="90045"/>
    <x v="1"/>
    <s v="TEC-PH-10000702"/>
    <x v="2"/>
    <x v="7"/>
    <s v="Square Credit Card Reader, 4 1/2&quot; x 4 1/2&quot; x 1&quot;, White"/>
    <n v="79.920000000000016"/>
    <x v="12"/>
    <n v="0.2"/>
    <n v="26.972999999999992"/>
  </r>
  <r>
    <n v="2408"/>
    <s v="CA-2014-144589"/>
    <x v="3"/>
    <x v="176"/>
    <d v="2014-01-26T00:00:00"/>
    <x v="1"/>
    <s v="TM-21010"/>
    <s v="Tamara Manning"/>
    <x v="0"/>
    <s v="United States"/>
    <s v="San Francisco"/>
    <x v="1"/>
    <n v="94122"/>
    <x v="1"/>
    <s v="OFF-AR-10003631"/>
    <x v="1"/>
    <x v="6"/>
    <s v="Staples"/>
    <n v="24.2"/>
    <x v="2"/>
    <n v="0"/>
    <n v="7.9859999999999998"/>
  </r>
  <r>
    <n v="2409"/>
    <s v="CA-2014-144589"/>
    <x v="3"/>
    <x v="176"/>
    <d v="2014-01-26T00:00:00"/>
    <x v="1"/>
    <s v="TM-21010"/>
    <s v="Tamara Manning"/>
    <x v="0"/>
    <s v="United States"/>
    <s v="San Francisco"/>
    <x v="1"/>
    <n v="94122"/>
    <x v="1"/>
    <s v="TEC-PH-10003072"/>
    <x v="2"/>
    <x v="7"/>
    <s v="Panasonic KX-TG9541B DECT 6.0 Digital 2-Line Expandable Cordless Phone With Digital Answering System"/>
    <n v="359.97600000000006"/>
    <x v="1"/>
    <n v="0.2"/>
    <n v="130.49130000000002"/>
  </r>
  <r>
    <n v="2410"/>
    <s v="CA-2014-155985"/>
    <x v="3"/>
    <x v="721"/>
    <d v="2014-03-26T00:00:00"/>
    <x v="2"/>
    <s v="BE-11335"/>
    <s v="Bill Eplett"/>
    <x v="2"/>
    <s v="United States"/>
    <s v="San Francisco"/>
    <x v="1"/>
    <n v="94122"/>
    <x v="1"/>
    <s v="FUR-FU-10000758"/>
    <x v="0"/>
    <x v="5"/>
    <s v="DAX Natural Wood-Tone Poster Frame"/>
    <n v="211.84"/>
    <x v="8"/>
    <n v="0"/>
    <n v="76.262399999999985"/>
  </r>
  <r>
    <n v="2411"/>
    <s v="CA-2011-162684"/>
    <x v="2"/>
    <x v="601"/>
    <d v="2011-08-06T00:00:00"/>
    <x v="1"/>
    <s v="AS-10630"/>
    <s v="Ann Steele"/>
    <x v="2"/>
    <s v="United States"/>
    <s v="Philadelphia"/>
    <x v="9"/>
    <n v="19120"/>
    <x v="3"/>
    <s v="OFF-FA-10000992"/>
    <x v="1"/>
    <x v="13"/>
    <s v="Acco Clips to Go Binder Clips, 24 Clips in Two Sizes"/>
    <n v="5.68"/>
    <x v="0"/>
    <n v="0.2"/>
    <n v="1.9169999999999998"/>
  </r>
  <r>
    <n v="2412"/>
    <s v="CA-2012-142041"/>
    <x v="1"/>
    <x v="722"/>
    <d v="2012-06-09T00:00:00"/>
    <x v="0"/>
    <s v="EM-13810"/>
    <s v="Eleni McCrary"/>
    <x v="1"/>
    <s v="United States"/>
    <s v="Los Angeles"/>
    <x v="1"/>
    <n v="90036"/>
    <x v="1"/>
    <s v="OFF-BI-10004187"/>
    <x v="1"/>
    <x v="8"/>
    <s v="Staples"/>
    <n v="7.52"/>
    <x v="2"/>
    <n v="0.2"/>
    <n v="2.6319999999999997"/>
  </r>
  <r>
    <n v="2413"/>
    <s v="CA-2011-151295"/>
    <x v="2"/>
    <x v="607"/>
    <d v="2011-11-16T00:00:00"/>
    <x v="1"/>
    <s v="JA-15970"/>
    <s v="Joseph Airdo"/>
    <x v="0"/>
    <s v="United States"/>
    <s v="Los Angeles"/>
    <x v="1"/>
    <n v="90045"/>
    <x v="1"/>
    <s v="OFF-PA-10001947"/>
    <x v="1"/>
    <x v="10"/>
    <s v="Xerox 1974"/>
    <n v="11.96"/>
    <x v="0"/>
    <n v="0"/>
    <n v="5.8604000000000003"/>
  </r>
  <r>
    <n v="2414"/>
    <s v="CA-2011-151295"/>
    <x v="2"/>
    <x v="607"/>
    <d v="2011-11-16T00:00:00"/>
    <x v="1"/>
    <s v="JA-15970"/>
    <s v="Joseph Airdo"/>
    <x v="0"/>
    <s v="United States"/>
    <s v="Los Angeles"/>
    <x v="1"/>
    <n v="90045"/>
    <x v="1"/>
    <s v="FUR-TA-10002356"/>
    <x v="0"/>
    <x v="3"/>
    <s v="Bevis Boat-Shaped Conference Table"/>
    <n v="629.06400000000008"/>
    <x v="1"/>
    <n v="0.2"/>
    <n v="31.453199999999953"/>
  </r>
  <r>
    <n v="2415"/>
    <s v="CA-2013-156300"/>
    <x v="0"/>
    <x v="723"/>
    <d v="2014-01-03T00:00:00"/>
    <x v="1"/>
    <s v="TB-21595"/>
    <s v="Troy Blackwell"/>
    <x v="0"/>
    <s v="United States"/>
    <s v="Milwaukee"/>
    <x v="6"/>
    <n v="53209"/>
    <x v="2"/>
    <s v="FUR-CH-10001714"/>
    <x v="0"/>
    <x v="1"/>
    <s v="Global Leather &amp; Oak Executive Chair, Burgundy"/>
    <n v="754.44999999999993"/>
    <x v="2"/>
    <n v="0"/>
    <n v="60.356000000000023"/>
  </r>
  <r>
    <n v="2416"/>
    <s v="CA-2012-146087"/>
    <x v="1"/>
    <x v="380"/>
    <d v="2012-07-11T00:00:00"/>
    <x v="1"/>
    <s v="PP-18955"/>
    <s v="Paul Prost"/>
    <x v="2"/>
    <s v="United States"/>
    <s v="Holyoke"/>
    <x v="31"/>
    <n v="1040"/>
    <x v="3"/>
    <s v="FUR-BO-10002824"/>
    <x v="0"/>
    <x v="0"/>
    <s v="Bush Mission Pointe Library"/>
    <n v="301.95999999999998"/>
    <x v="0"/>
    <n v="0"/>
    <n v="60.391999999999996"/>
  </r>
  <r>
    <n v="2417"/>
    <s v="CA-2014-168655"/>
    <x v="3"/>
    <x v="386"/>
    <d v="2014-10-19T00:00:00"/>
    <x v="1"/>
    <s v="ML-18040"/>
    <s v="Michelle Lonsdale"/>
    <x v="1"/>
    <s v="United States"/>
    <s v="Albuquerque"/>
    <x v="27"/>
    <n v="87105"/>
    <x v="1"/>
    <s v="TEC-AC-10002842"/>
    <x v="2"/>
    <x v="11"/>
    <s v="WD My Passport Ultra 2TB Portable External Hard Drive"/>
    <n v="595"/>
    <x v="2"/>
    <n v="0"/>
    <n v="95.200000000000031"/>
  </r>
  <r>
    <n v="2418"/>
    <s v="CA-2014-168655"/>
    <x v="3"/>
    <x v="386"/>
    <d v="2014-10-19T00:00:00"/>
    <x v="1"/>
    <s v="ML-18040"/>
    <s v="Michelle Lonsdale"/>
    <x v="1"/>
    <s v="United States"/>
    <s v="Albuquerque"/>
    <x v="27"/>
    <n v="87105"/>
    <x v="1"/>
    <s v="OFF-BI-10002082"/>
    <x v="1"/>
    <x v="8"/>
    <s v="GBC Twin Loop Wire Binding Elements"/>
    <n v="79.872000000000014"/>
    <x v="1"/>
    <n v="0.2"/>
    <n v="29.951999999999998"/>
  </r>
  <r>
    <n v="2419"/>
    <s v="CA-2013-107202"/>
    <x v="0"/>
    <x v="206"/>
    <d v="2013-05-29T00:00:00"/>
    <x v="1"/>
    <s v="LC-16930"/>
    <s v="Linda Cazamias"/>
    <x v="1"/>
    <s v="United States"/>
    <s v="Sparks"/>
    <x v="33"/>
    <n v="89431"/>
    <x v="1"/>
    <s v="TEC-MA-10000112"/>
    <x v="2"/>
    <x v="15"/>
    <s v="Panasonic KX MB2061 Multifunction Printer"/>
    <n v="2396.4"/>
    <x v="12"/>
    <n v="0.2"/>
    <n v="179.73000000000013"/>
  </r>
  <r>
    <n v="2420"/>
    <s v="CA-2014-159597"/>
    <x v="3"/>
    <x v="45"/>
    <d v="2014-11-15T00:00:00"/>
    <x v="1"/>
    <s v="MC-17590"/>
    <s v="Matt Collister"/>
    <x v="1"/>
    <s v="United States"/>
    <s v="Coachella"/>
    <x v="1"/>
    <n v="92236"/>
    <x v="1"/>
    <s v="OFF-ST-10002289"/>
    <x v="1"/>
    <x v="4"/>
    <s v="Safco Wire Cube Shelving System, For Use as 4 or 5 14&quot; Cubes, Black"/>
    <n v="63.56"/>
    <x v="0"/>
    <n v="0"/>
    <n v="3.1779999999999973"/>
  </r>
  <r>
    <n v="2421"/>
    <s v="CA-2014-159597"/>
    <x v="3"/>
    <x v="45"/>
    <d v="2014-11-15T00:00:00"/>
    <x v="1"/>
    <s v="MC-17590"/>
    <s v="Matt Collister"/>
    <x v="1"/>
    <s v="United States"/>
    <s v="Coachella"/>
    <x v="1"/>
    <n v="92236"/>
    <x v="1"/>
    <s v="TEC-AC-10004171"/>
    <x v="2"/>
    <x v="11"/>
    <s v="Razer Kraken 7.1 Surround Sound Over Ear USB Gaming Headset"/>
    <n v="99.99"/>
    <x v="7"/>
    <n v="0"/>
    <n v="43.995600000000003"/>
  </r>
  <r>
    <n v="2422"/>
    <s v="CA-2013-155551"/>
    <x v="0"/>
    <x v="724"/>
    <d v="2013-04-24T00:00:00"/>
    <x v="1"/>
    <s v="CR-12580"/>
    <s v="Clay Rozendal"/>
    <x v="2"/>
    <s v="United States"/>
    <s v="Elmhurst"/>
    <x v="10"/>
    <n v="60126"/>
    <x v="2"/>
    <s v="OFF-ST-10003656"/>
    <x v="1"/>
    <x v="4"/>
    <s v="Safco Industrial Wire Shelving"/>
    <n v="230.376"/>
    <x v="1"/>
    <n v="0.2"/>
    <n v="-48.954900000000002"/>
  </r>
  <r>
    <n v="2423"/>
    <s v="CA-2013-155551"/>
    <x v="0"/>
    <x v="724"/>
    <d v="2013-04-24T00:00:00"/>
    <x v="1"/>
    <s v="CR-12580"/>
    <s v="Clay Rozendal"/>
    <x v="2"/>
    <s v="United States"/>
    <s v="Elmhurst"/>
    <x v="10"/>
    <n v="60126"/>
    <x v="2"/>
    <s v="OFF-PA-10001560"/>
    <x v="1"/>
    <x v="10"/>
    <s v="Adams Telephone Message Books, 5 1/4” x 11”"/>
    <n v="9.6640000000000015"/>
    <x v="0"/>
    <n v="0.2"/>
    <n v="3.2615999999999996"/>
  </r>
  <r>
    <n v="2424"/>
    <s v="US-2014-147669"/>
    <x v="3"/>
    <x v="53"/>
    <d v="2014-12-31T00:00:00"/>
    <x v="1"/>
    <s v="SV-20935"/>
    <s v="Susan Vittorini"/>
    <x v="0"/>
    <s v="United States"/>
    <s v="Fairfield"/>
    <x v="24"/>
    <n v="45014"/>
    <x v="3"/>
    <s v="TEC-AC-10002473"/>
    <x v="2"/>
    <x v="11"/>
    <s v="Maxell 4.7GB DVD-R"/>
    <n v="158.928"/>
    <x v="3"/>
    <n v="0.2"/>
    <n v="41.718599999999995"/>
  </r>
  <r>
    <n v="2425"/>
    <s v="US-2014-147669"/>
    <x v="3"/>
    <x v="53"/>
    <d v="2014-12-31T00:00:00"/>
    <x v="1"/>
    <s v="SV-20935"/>
    <s v="Susan Vittorini"/>
    <x v="0"/>
    <s v="United States"/>
    <s v="Fairfield"/>
    <x v="24"/>
    <n v="45014"/>
    <x v="3"/>
    <s v="OFF-BI-10000632"/>
    <x v="1"/>
    <x v="8"/>
    <s v="Satellite Sectional Post Binders"/>
    <n v="13.023000000000001"/>
    <x v="7"/>
    <n v="0.7"/>
    <n v="-10.418399999999998"/>
  </r>
  <r>
    <n v="2426"/>
    <s v="US-2014-147669"/>
    <x v="3"/>
    <x v="53"/>
    <d v="2014-12-31T00:00:00"/>
    <x v="1"/>
    <s v="SV-20935"/>
    <s v="Susan Vittorini"/>
    <x v="0"/>
    <s v="United States"/>
    <s v="Fairfield"/>
    <x v="24"/>
    <n v="45014"/>
    <x v="3"/>
    <s v="FUR-TA-10002645"/>
    <x v="0"/>
    <x v="3"/>
    <s v="Hon Rectangular Conference Tables"/>
    <n v="273.06"/>
    <x v="0"/>
    <n v="0.4"/>
    <n v="-104.67300000000006"/>
  </r>
  <r>
    <n v="2427"/>
    <s v="US-2014-147669"/>
    <x v="3"/>
    <x v="53"/>
    <d v="2014-12-31T00:00:00"/>
    <x v="1"/>
    <s v="SV-20935"/>
    <s v="Susan Vittorini"/>
    <x v="0"/>
    <s v="United States"/>
    <s v="Fairfield"/>
    <x v="24"/>
    <n v="45014"/>
    <x v="3"/>
    <s v="OFF-FA-10002975"/>
    <x v="1"/>
    <x v="13"/>
    <s v="Staples"/>
    <n v="39.311999999999998"/>
    <x v="11"/>
    <n v="0.2"/>
    <n v="12.776399999999999"/>
  </r>
  <r>
    <n v="2428"/>
    <s v="CA-2013-169922"/>
    <x v="0"/>
    <x v="725"/>
    <d v="2013-06-18T00:00:00"/>
    <x v="1"/>
    <s v="MZ-17515"/>
    <s v="Mary Zewe"/>
    <x v="1"/>
    <s v="United States"/>
    <s v="Arlington"/>
    <x v="5"/>
    <n v="76017"/>
    <x v="2"/>
    <s v="OFF-BI-10003784"/>
    <x v="1"/>
    <x v="8"/>
    <s v="Computer Printout Index Tabs"/>
    <n v="1.3439999999999996"/>
    <x v="4"/>
    <n v="0.8"/>
    <n v="-2.1504000000000008"/>
  </r>
  <r>
    <n v="2429"/>
    <s v="CA-2013-169922"/>
    <x v="0"/>
    <x v="725"/>
    <d v="2013-06-18T00:00:00"/>
    <x v="1"/>
    <s v="MZ-17515"/>
    <s v="Mary Zewe"/>
    <x v="1"/>
    <s v="United States"/>
    <s v="Arlington"/>
    <x v="5"/>
    <n v="76017"/>
    <x v="2"/>
    <s v="OFF-BI-10001617"/>
    <x v="1"/>
    <x v="8"/>
    <s v="GBC Wire Binding Combs"/>
    <n v="8.2719999999999985"/>
    <x v="4"/>
    <n v="0.8"/>
    <n v="-13.648800000000001"/>
  </r>
  <r>
    <n v="2430"/>
    <s v="CA-2013-169922"/>
    <x v="0"/>
    <x v="725"/>
    <d v="2013-06-18T00:00:00"/>
    <x v="1"/>
    <s v="MZ-17515"/>
    <s v="Mary Zewe"/>
    <x v="1"/>
    <s v="United States"/>
    <s v="Arlington"/>
    <x v="5"/>
    <n v="76017"/>
    <x v="2"/>
    <s v="FUR-FU-10004415"/>
    <x v="0"/>
    <x v="5"/>
    <s v="Stacking Tray, Side-Loading, Legal, Smoke"/>
    <n v="12.544000000000002"/>
    <x v="3"/>
    <n v="0.6"/>
    <n v="-9.0944000000000038"/>
  </r>
  <r>
    <n v="2431"/>
    <s v="CA-2014-100748"/>
    <x v="3"/>
    <x v="726"/>
    <d v="2014-05-21T00:00:00"/>
    <x v="1"/>
    <s v="RB-19795"/>
    <s v="Ross Baird"/>
    <x v="2"/>
    <s v="United States"/>
    <s v="San Francisco"/>
    <x v="1"/>
    <n v="94110"/>
    <x v="1"/>
    <s v="OFF-LA-10000240"/>
    <x v="1"/>
    <x v="2"/>
    <s v="Self-Adhesive Address Labels for Typewriters by Universal"/>
    <n v="58.48"/>
    <x v="8"/>
    <n v="0"/>
    <n v="27.485599999999998"/>
  </r>
  <r>
    <n v="2432"/>
    <s v="CA-2014-129805"/>
    <x v="3"/>
    <x v="116"/>
    <d v="2015-01-03T00:00:00"/>
    <x v="1"/>
    <s v="HM-14860"/>
    <s v="Harry Marie"/>
    <x v="1"/>
    <s v="United States"/>
    <s v="Seattle"/>
    <x v="4"/>
    <n v="98103"/>
    <x v="1"/>
    <s v="FUR-FU-10001935"/>
    <x v="0"/>
    <x v="5"/>
    <s v="3M Hangers With Command Adhesive"/>
    <n v="7.4"/>
    <x v="0"/>
    <n v="0"/>
    <n v="3.0340000000000007"/>
  </r>
  <r>
    <n v="2433"/>
    <s v="CA-2011-148586"/>
    <x v="2"/>
    <x v="727"/>
    <d v="2011-04-01T00:00:00"/>
    <x v="1"/>
    <s v="AZ-10750"/>
    <s v="Annie Zypern"/>
    <x v="0"/>
    <s v="United States"/>
    <s v="New York City"/>
    <x v="15"/>
    <n v="10009"/>
    <x v="3"/>
    <s v="FUR-CH-10002439"/>
    <x v="0"/>
    <x v="1"/>
    <s v="Iceberg Nesting Folding Chair, 19w x 6d x 43h"/>
    <n v="366.786"/>
    <x v="3"/>
    <n v="0.1"/>
    <n v="65.206400000000002"/>
  </r>
  <r>
    <n v="2434"/>
    <s v="US-2014-112613"/>
    <x v="3"/>
    <x v="39"/>
    <d v="2014-06-02T00:00:00"/>
    <x v="1"/>
    <s v="JH-15910"/>
    <s v="Jonathan Howell"/>
    <x v="0"/>
    <s v="United States"/>
    <s v="Houston"/>
    <x v="5"/>
    <n v="77070"/>
    <x v="2"/>
    <s v="TEC-PH-10001536"/>
    <x v="2"/>
    <x v="7"/>
    <s v="Spigen Samsung Galaxy S5 Case Wallet"/>
    <n v="54.367999999999995"/>
    <x v="4"/>
    <n v="0.2"/>
    <n v="4.0775999999999968"/>
  </r>
  <r>
    <n v="2435"/>
    <s v="CA-2012-154746"/>
    <x v="1"/>
    <x v="717"/>
    <d v="2012-11-17T00:00:00"/>
    <x v="2"/>
    <s v="PJ-18835"/>
    <s v="Patrick Jones"/>
    <x v="1"/>
    <s v="United States"/>
    <s v="Springfield"/>
    <x v="17"/>
    <n v="22153"/>
    <x v="0"/>
    <s v="OFF-EN-10001532"/>
    <x v="1"/>
    <x v="12"/>
    <s v="Brown Kraft Recycled Envelopes"/>
    <n v="33.96"/>
    <x v="0"/>
    <n v="0"/>
    <n v="16.98"/>
  </r>
  <r>
    <n v="2436"/>
    <s v="CA-2012-154746"/>
    <x v="1"/>
    <x v="717"/>
    <d v="2012-11-17T00:00:00"/>
    <x v="2"/>
    <s v="PJ-18835"/>
    <s v="Patrick Jones"/>
    <x v="1"/>
    <s v="United States"/>
    <s v="Springfield"/>
    <x v="17"/>
    <n v="22153"/>
    <x v="0"/>
    <s v="OFF-AP-10003057"/>
    <x v="1"/>
    <x v="9"/>
    <s v="Honeywell Enviracaire Portable HEPA Air Cleaner for 16' x 20' Room"/>
    <n v="826.11"/>
    <x v="1"/>
    <n v="0"/>
    <n v="322.18290000000002"/>
  </r>
  <r>
    <n v="2437"/>
    <s v="CA-2014-140053"/>
    <x v="3"/>
    <x v="445"/>
    <d v="2014-07-11T00:00:00"/>
    <x v="1"/>
    <s v="CA-12265"/>
    <s v="Christina Anderson"/>
    <x v="0"/>
    <s v="United States"/>
    <s v="Farmington"/>
    <x v="27"/>
    <n v="87401"/>
    <x v="1"/>
    <s v="FUR-FU-10003708"/>
    <x v="0"/>
    <x v="5"/>
    <s v="Tenex Traditional Chairmats for Medium Pile Carpet, Standard Lip, 36&quot; x 48&quot;"/>
    <n v="545.85"/>
    <x v="6"/>
    <n v="0"/>
    <n v="114.6285"/>
  </r>
  <r>
    <n v="2438"/>
    <s v="CA-2011-164210"/>
    <x v="2"/>
    <x v="728"/>
    <d v="2011-11-20T00:00:00"/>
    <x v="0"/>
    <s v="PW-19240"/>
    <s v="Pierre Wener"/>
    <x v="0"/>
    <s v="United States"/>
    <s v="Louisville"/>
    <x v="22"/>
    <n v="80027"/>
    <x v="1"/>
    <s v="FUR-TA-10000849"/>
    <x v="0"/>
    <x v="3"/>
    <s v="Bevis Rectangular Conference Tables"/>
    <n v="145.97999999999999"/>
    <x v="0"/>
    <n v="0.5"/>
    <n v="-99.266399999999976"/>
  </r>
  <r>
    <n v="2439"/>
    <s v="CA-2011-164210"/>
    <x v="2"/>
    <x v="728"/>
    <d v="2011-11-20T00:00:00"/>
    <x v="0"/>
    <s v="PW-19240"/>
    <s v="Pierre Wener"/>
    <x v="0"/>
    <s v="United States"/>
    <s v="Louisville"/>
    <x v="22"/>
    <n v="80027"/>
    <x v="1"/>
    <s v="OFF-PA-10002259"/>
    <x v="1"/>
    <x v="10"/>
    <s v="Geographics Note Cards, Blank, White, 8 1/2&quot; x 11&quot;"/>
    <n v="35.808"/>
    <x v="4"/>
    <n v="0.2"/>
    <n v="12.5328"/>
  </r>
  <r>
    <n v="2440"/>
    <s v="CA-2014-139948"/>
    <x v="3"/>
    <x v="729"/>
    <d v="2014-07-23T00:00:00"/>
    <x v="1"/>
    <s v="SW-20455"/>
    <s v="Shaun Weien"/>
    <x v="0"/>
    <s v="United States"/>
    <s v="Tampa"/>
    <x v="2"/>
    <n v="33614"/>
    <x v="0"/>
    <s v="FUR-FU-10002597"/>
    <x v="0"/>
    <x v="5"/>
    <s v="C-Line Magnetic Cubicle Keepers, Clear Polypropylene"/>
    <n v="7.9040000000000008"/>
    <x v="0"/>
    <n v="0.2"/>
    <n v="2.1736000000000004"/>
  </r>
  <r>
    <n v="2441"/>
    <s v="CA-2013-146934"/>
    <x v="0"/>
    <x v="730"/>
    <d v="2013-05-28T00:00:00"/>
    <x v="1"/>
    <s v="AF-10870"/>
    <s v="Art Ferguson"/>
    <x v="0"/>
    <s v="United States"/>
    <s v="Passaic"/>
    <x v="30"/>
    <n v="7055"/>
    <x v="3"/>
    <s v="TEC-PH-10004614"/>
    <x v="2"/>
    <x v="7"/>
    <s v="AT&amp;T 841000 Phone"/>
    <n v="345"/>
    <x v="2"/>
    <n v="0"/>
    <n v="86.25"/>
  </r>
  <r>
    <n v="2442"/>
    <s v="CA-2013-146934"/>
    <x v="0"/>
    <x v="730"/>
    <d v="2013-05-28T00:00:00"/>
    <x v="1"/>
    <s v="AF-10870"/>
    <s v="Art Ferguson"/>
    <x v="0"/>
    <s v="United States"/>
    <s v="Passaic"/>
    <x v="30"/>
    <n v="7055"/>
    <x v="3"/>
    <s v="FUR-TA-10003748"/>
    <x v="0"/>
    <x v="3"/>
    <s v="Bevis 36 x 72 Conference Tables"/>
    <n v="174.28599999999997"/>
    <x v="0"/>
    <n v="0.3"/>
    <n v="-19.918399999999991"/>
  </r>
  <r>
    <n v="2443"/>
    <s v="CA-2013-146934"/>
    <x v="0"/>
    <x v="730"/>
    <d v="2013-05-28T00:00:00"/>
    <x v="1"/>
    <s v="AF-10870"/>
    <s v="Art Ferguson"/>
    <x v="0"/>
    <s v="United States"/>
    <s v="Passaic"/>
    <x v="30"/>
    <n v="7055"/>
    <x v="3"/>
    <s v="OFF-AP-10003217"/>
    <x v="1"/>
    <x v="9"/>
    <s v="Eureka Sanitaire  Commercial Upright"/>
    <n v="662.84"/>
    <x v="4"/>
    <n v="0"/>
    <n v="172.33840000000004"/>
  </r>
  <r>
    <n v="2444"/>
    <s v="CA-2013-146934"/>
    <x v="0"/>
    <x v="730"/>
    <d v="2013-05-28T00:00:00"/>
    <x v="1"/>
    <s v="AF-10870"/>
    <s v="Art Ferguson"/>
    <x v="0"/>
    <s v="United States"/>
    <s v="Passaic"/>
    <x v="30"/>
    <n v="7055"/>
    <x v="3"/>
    <s v="TEC-AC-10002399"/>
    <x v="2"/>
    <x v="11"/>
    <s v="SanDisk Cruzer 32 GB USB Flash Drive"/>
    <n v="95.1"/>
    <x v="2"/>
    <n v="0"/>
    <n v="30.431999999999995"/>
  </r>
  <r>
    <n v="2445"/>
    <s v="CA-2013-146934"/>
    <x v="0"/>
    <x v="730"/>
    <d v="2013-05-28T00:00:00"/>
    <x v="1"/>
    <s v="AF-10870"/>
    <s v="Art Ferguson"/>
    <x v="0"/>
    <s v="United States"/>
    <s v="Passaic"/>
    <x v="30"/>
    <n v="7055"/>
    <x v="3"/>
    <s v="OFF-EN-10002973"/>
    <x v="1"/>
    <x v="12"/>
    <s v="Ampad #10 Peel &amp; Seel Holiday Envelopes"/>
    <n v="26.880000000000003"/>
    <x v="5"/>
    <n v="0"/>
    <n v="12.902400000000002"/>
  </r>
  <r>
    <n v="2446"/>
    <s v="CA-2013-146934"/>
    <x v="0"/>
    <x v="730"/>
    <d v="2013-05-28T00:00:00"/>
    <x v="1"/>
    <s v="AF-10870"/>
    <s v="Art Ferguson"/>
    <x v="0"/>
    <s v="United States"/>
    <s v="Passaic"/>
    <x v="30"/>
    <n v="7055"/>
    <x v="3"/>
    <s v="TEC-PH-10001336"/>
    <x v="2"/>
    <x v="7"/>
    <s v="Digium D40 VoIP phone"/>
    <n v="257.98"/>
    <x v="0"/>
    <n v="0"/>
    <n v="74.8142"/>
  </r>
  <r>
    <n v="2447"/>
    <s v="CA-2012-100573"/>
    <x v="1"/>
    <x v="12"/>
    <d v="2012-10-01T00:00:00"/>
    <x v="1"/>
    <s v="AM-10705"/>
    <s v="Anne McFarland"/>
    <x v="0"/>
    <s v="United States"/>
    <s v="Los Angeles"/>
    <x v="1"/>
    <n v="90004"/>
    <x v="1"/>
    <s v="OFF-EN-10000461"/>
    <x v="1"/>
    <x v="12"/>
    <s v="#10- 4 1/8&quot; x 9 1/2&quot; Recycled Envelopes"/>
    <n v="17.48"/>
    <x v="0"/>
    <n v="0"/>
    <n v="8.2156000000000002"/>
  </r>
  <r>
    <n v="2448"/>
    <s v="CA-2013-119165"/>
    <x v="0"/>
    <x v="731"/>
    <d v="2013-11-07T00:00:00"/>
    <x v="1"/>
    <s v="BD-11320"/>
    <s v="Bill Donatelli"/>
    <x v="0"/>
    <s v="United States"/>
    <s v="Philadelphia"/>
    <x v="9"/>
    <n v="19143"/>
    <x v="3"/>
    <s v="FUR-CH-10000988"/>
    <x v="0"/>
    <x v="1"/>
    <s v="Hon Olson Stacker Stools"/>
    <n v="492.83499999999998"/>
    <x v="2"/>
    <n v="0.3"/>
    <n v="-14.080999999999989"/>
  </r>
  <r>
    <n v="2449"/>
    <s v="CA-2012-128027"/>
    <x v="1"/>
    <x v="471"/>
    <d v="2012-09-17T00:00:00"/>
    <x v="0"/>
    <s v="CM-12385"/>
    <s v="Christopher Martinez"/>
    <x v="0"/>
    <s v="United States"/>
    <s v="North Charleston"/>
    <x v="20"/>
    <n v="29406"/>
    <x v="0"/>
    <s v="OFF-ST-10001809"/>
    <x v="1"/>
    <x v="4"/>
    <s v="Fellowes Officeware Wire Shelving"/>
    <n v="269.49"/>
    <x v="1"/>
    <n v="0"/>
    <n v="5.3897999999999939"/>
  </r>
  <r>
    <n v="2450"/>
    <s v="CA-2013-140207"/>
    <x v="0"/>
    <x v="732"/>
    <d v="2013-11-11T00:00:00"/>
    <x v="1"/>
    <s v="CS-12400"/>
    <s v="Christopher Schild"/>
    <x v="2"/>
    <s v="United States"/>
    <s v="San Jose"/>
    <x v="1"/>
    <n v="95123"/>
    <x v="1"/>
    <s v="OFF-BI-10003963"/>
    <x v="1"/>
    <x v="8"/>
    <s v="Cardinal Holdit Data Disk Pockets"/>
    <n v="29.120000000000005"/>
    <x v="2"/>
    <n v="0.2"/>
    <n v="9.8279999999999959"/>
  </r>
  <r>
    <n v="2451"/>
    <s v="CA-2014-140949"/>
    <x v="3"/>
    <x v="294"/>
    <d v="2014-03-23T00:00:00"/>
    <x v="0"/>
    <s v="DB-13405"/>
    <s v="Denny Blanton"/>
    <x v="0"/>
    <s v="United States"/>
    <s v="New York City"/>
    <x v="15"/>
    <n v="10011"/>
    <x v="3"/>
    <s v="OFF-LA-10000081"/>
    <x v="1"/>
    <x v="2"/>
    <s v="Avery 496"/>
    <n v="18.75"/>
    <x v="2"/>
    <n v="0"/>
    <n v="9"/>
  </r>
  <r>
    <n v="2452"/>
    <s v="CA-2014-140949"/>
    <x v="3"/>
    <x v="294"/>
    <d v="2014-03-23T00:00:00"/>
    <x v="0"/>
    <s v="DB-13405"/>
    <s v="Denny Blanton"/>
    <x v="0"/>
    <s v="United States"/>
    <s v="New York City"/>
    <x v="15"/>
    <n v="10011"/>
    <x v="3"/>
    <s v="TEC-PH-10000149"/>
    <x v="2"/>
    <x v="7"/>
    <s v="Cisco SPA525G2 IP Phone - Wireless"/>
    <n v="119.69999999999999"/>
    <x v="5"/>
    <n v="0"/>
    <n v="31.121999999999996"/>
  </r>
  <r>
    <n v="2453"/>
    <s v="CA-2014-140949"/>
    <x v="3"/>
    <x v="294"/>
    <d v="2014-03-23T00:00:00"/>
    <x v="0"/>
    <s v="DB-13405"/>
    <s v="Denny Blanton"/>
    <x v="0"/>
    <s v="United States"/>
    <s v="New York City"/>
    <x v="15"/>
    <n v="10011"/>
    <x v="3"/>
    <s v="OFF-BI-10000605"/>
    <x v="1"/>
    <x v="8"/>
    <s v="Acco Pressboard Covers with Storage Hooks, 9 1/2&quot; x 11&quot;, Executive Red"/>
    <n v="9.1440000000000001"/>
    <x v="1"/>
    <n v="0.2"/>
    <n v="3.0860999999999996"/>
  </r>
  <r>
    <n v="2454"/>
    <s v="CA-2014-140949"/>
    <x v="3"/>
    <x v="294"/>
    <d v="2014-03-23T00:00:00"/>
    <x v="0"/>
    <s v="DB-13405"/>
    <s v="Denny Blanton"/>
    <x v="0"/>
    <s v="United States"/>
    <s v="New York City"/>
    <x v="15"/>
    <n v="10011"/>
    <x v="3"/>
    <s v="TEC-AC-10002399"/>
    <x v="2"/>
    <x v="11"/>
    <s v="SanDisk Cruzer 32 GB USB Flash Drive"/>
    <n v="57.06"/>
    <x v="1"/>
    <n v="0"/>
    <n v="18.2592"/>
  </r>
  <r>
    <n v="2455"/>
    <s v="CA-2014-140949"/>
    <x v="3"/>
    <x v="294"/>
    <d v="2014-03-23T00:00:00"/>
    <x v="0"/>
    <s v="DB-13405"/>
    <s v="Denny Blanton"/>
    <x v="0"/>
    <s v="United States"/>
    <s v="New York City"/>
    <x v="15"/>
    <n v="10011"/>
    <x v="3"/>
    <s v="TEC-AC-10003038"/>
    <x v="2"/>
    <x v="11"/>
    <s v="Kingston Digital DataTraveler 16GB USB 2.0"/>
    <n v="71.599999999999994"/>
    <x v="8"/>
    <n v="0"/>
    <n v="13.603999999999992"/>
  </r>
  <r>
    <n v="2456"/>
    <s v="CA-2014-140949"/>
    <x v="3"/>
    <x v="294"/>
    <d v="2014-03-23T00:00:00"/>
    <x v="0"/>
    <s v="DB-13405"/>
    <s v="Denny Blanton"/>
    <x v="0"/>
    <s v="United States"/>
    <s v="New York City"/>
    <x v="15"/>
    <n v="10011"/>
    <x v="3"/>
    <s v="OFF-ST-10000344"/>
    <x v="1"/>
    <x v="4"/>
    <s v="Neat Ideas Personal Hanging Folder Files, Black"/>
    <n v="107.44"/>
    <x v="8"/>
    <n v="0"/>
    <n v="27.934399999999997"/>
  </r>
  <r>
    <n v="2457"/>
    <s v="CA-2014-140949"/>
    <x v="3"/>
    <x v="294"/>
    <d v="2014-03-23T00:00:00"/>
    <x v="0"/>
    <s v="DB-13405"/>
    <s v="Denny Blanton"/>
    <x v="0"/>
    <s v="United States"/>
    <s v="New York City"/>
    <x v="15"/>
    <n v="10011"/>
    <x v="3"/>
    <s v="OFF-LA-10004093"/>
    <x v="1"/>
    <x v="2"/>
    <s v="Avery 486"/>
    <n v="7.31"/>
    <x v="7"/>
    <n v="0"/>
    <n v="3.4356999999999998"/>
  </r>
  <r>
    <n v="2458"/>
    <s v="CA-2014-140949"/>
    <x v="3"/>
    <x v="294"/>
    <d v="2014-03-23T00:00:00"/>
    <x v="0"/>
    <s v="DB-13405"/>
    <s v="Denny Blanton"/>
    <x v="0"/>
    <s v="United States"/>
    <s v="New York City"/>
    <x v="15"/>
    <n v="10011"/>
    <x v="3"/>
    <s v="OFF-AR-10001683"/>
    <x v="1"/>
    <x v="6"/>
    <s v="Lumber Crayons"/>
    <n v="59.099999999999994"/>
    <x v="5"/>
    <n v="0"/>
    <n v="22.458000000000002"/>
  </r>
  <r>
    <n v="2459"/>
    <s v="CA-2014-140949"/>
    <x v="3"/>
    <x v="294"/>
    <d v="2014-03-23T00:00:00"/>
    <x v="0"/>
    <s v="DB-13405"/>
    <s v="Denny Blanton"/>
    <x v="0"/>
    <s v="United States"/>
    <s v="New York City"/>
    <x v="15"/>
    <n v="10011"/>
    <x v="3"/>
    <s v="OFF-ST-10003455"/>
    <x v="1"/>
    <x v="4"/>
    <s v="Tenex File Box, Personal Filing Tote with Lid, Black"/>
    <n v="46.53"/>
    <x v="1"/>
    <n v="0"/>
    <n v="12.097800000000001"/>
  </r>
  <r>
    <n v="2460"/>
    <s v="CA-2014-138548"/>
    <x v="3"/>
    <x v="733"/>
    <d v="2014-08-22T00:00:00"/>
    <x v="1"/>
    <s v="JG-15160"/>
    <s v="James Galang"/>
    <x v="0"/>
    <s v="United States"/>
    <s v="Plainfield"/>
    <x v="30"/>
    <n v="7060"/>
    <x v="3"/>
    <s v="OFF-AP-10002578"/>
    <x v="1"/>
    <x v="9"/>
    <s v="Fellowes Premier Superior Surge Suppressor, 10-Outlet, With Phone and Remote"/>
    <n v="97.84"/>
    <x v="0"/>
    <n v="0"/>
    <n v="25.438400000000001"/>
  </r>
  <r>
    <n v="2461"/>
    <s v="CA-2012-142419"/>
    <x v="1"/>
    <x v="655"/>
    <d v="2012-07-13T00:00:00"/>
    <x v="0"/>
    <s v="SC-20380"/>
    <s v="Shahid Collister"/>
    <x v="0"/>
    <s v="United States"/>
    <s v="Seattle"/>
    <x v="4"/>
    <n v="98115"/>
    <x v="1"/>
    <s v="OFF-PA-10001763"/>
    <x v="1"/>
    <x v="10"/>
    <s v="Xerox 1896"/>
    <n v="29.97"/>
    <x v="1"/>
    <n v="0"/>
    <n v="13.486499999999999"/>
  </r>
  <r>
    <n v="2462"/>
    <s v="CA-2012-142419"/>
    <x v="1"/>
    <x v="655"/>
    <d v="2012-07-13T00:00:00"/>
    <x v="0"/>
    <s v="SC-20380"/>
    <s v="Shahid Collister"/>
    <x v="0"/>
    <s v="United States"/>
    <s v="Seattle"/>
    <x v="4"/>
    <n v="98115"/>
    <x v="1"/>
    <s v="OFF-BI-10001597"/>
    <x v="1"/>
    <x v="8"/>
    <s v="Wilson Jones Ledger-Size, Piano-Hinge Binder, 2&quot;, Blue"/>
    <n v="98.352000000000004"/>
    <x v="1"/>
    <n v="0.2"/>
    <n v="34.423199999999987"/>
  </r>
  <r>
    <n v="2463"/>
    <s v="CA-2014-148691"/>
    <x v="3"/>
    <x v="734"/>
    <d v="2014-12-10T00:00:00"/>
    <x v="1"/>
    <s v="CS-12460"/>
    <s v="Chuck Sachs"/>
    <x v="0"/>
    <s v="United States"/>
    <s v="New York City"/>
    <x v="15"/>
    <n v="10009"/>
    <x v="3"/>
    <s v="OFF-BI-10001524"/>
    <x v="1"/>
    <x v="8"/>
    <s v="GBC Premium Transparent Covers with Diagonal Lined Pattern"/>
    <n v="83.920000000000016"/>
    <x v="2"/>
    <n v="0.2"/>
    <n v="29.371999999999993"/>
  </r>
  <r>
    <n v="2464"/>
    <s v="CA-2014-148691"/>
    <x v="3"/>
    <x v="734"/>
    <d v="2014-12-10T00:00:00"/>
    <x v="1"/>
    <s v="CS-12460"/>
    <s v="Chuck Sachs"/>
    <x v="0"/>
    <s v="United States"/>
    <s v="New York City"/>
    <x v="15"/>
    <n v="10009"/>
    <x v="3"/>
    <s v="OFF-BI-10001553"/>
    <x v="1"/>
    <x v="8"/>
    <s v="SpineVue Locking Slant-D Ring Binders by Cardinal"/>
    <n v="14.624000000000002"/>
    <x v="0"/>
    <n v="0.2"/>
    <n v="5.1183999999999994"/>
  </r>
  <r>
    <n v="2465"/>
    <s v="CA-2014-148691"/>
    <x v="3"/>
    <x v="734"/>
    <d v="2014-12-10T00:00:00"/>
    <x v="1"/>
    <s v="CS-12460"/>
    <s v="Chuck Sachs"/>
    <x v="0"/>
    <s v="United States"/>
    <s v="New York City"/>
    <x v="15"/>
    <n v="10009"/>
    <x v="3"/>
    <s v="TEC-PH-10000576"/>
    <x v="2"/>
    <x v="7"/>
    <s v="AT&amp;T 1080 Corded phone"/>
    <n v="136.99"/>
    <x v="7"/>
    <n v="0"/>
    <n v="36.987300000000005"/>
  </r>
  <r>
    <n v="2466"/>
    <s v="CA-2014-148691"/>
    <x v="3"/>
    <x v="734"/>
    <d v="2014-12-10T00:00:00"/>
    <x v="1"/>
    <s v="CS-12460"/>
    <s v="Chuck Sachs"/>
    <x v="0"/>
    <s v="United States"/>
    <s v="New York City"/>
    <x v="15"/>
    <n v="10009"/>
    <x v="3"/>
    <s v="OFF-LA-10001317"/>
    <x v="1"/>
    <x v="2"/>
    <s v="Avery 520"/>
    <n v="3.15"/>
    <x v="7"/>
    <n v="0"/>
    <n v="1.512"/>
  </r>
  <r>
    <n v="2467"/>
    <s v="CA-2014-128755"/>
    <x v="3"/>
    <x v="464"/>
    <d v="2014-05-09T00:00:00"/>
    <x v="1"/>
    <s v="MK-18160"/>
    <s v="Mike Kennedy"/>
    <x v="0"/>
    <s v="United States"/>
    <s v="Newport News"/>
    <x v="17"/>
    <n v="23602"/>
    <x v="0"/>
    <s v="OFF-PA-10000726"/>
    <x v="1"/>
    <x v="10"/>
    <s v="Black Print Carbonless Snap-Off Rapid Letter, 8 1/2&quot; x 7&quot;"/>
    <n v="9.11"/>
    <x v="7"/>
    <n v="0"/>
    <n v="4.099499999999999"/>
  </r>
  <r>
    <n v="2468"/>
    <s v="CA-2014-128755"/>
    <x v="3"/>
    <x v="464"/>
    <d v="2014-05-09T00:00:00"/>
    <x v="1"/>
    <s v="MK-18160"/>
    <s v="Mike Kennedy"/>
    <x v="0"/>
    <s v="United States"/>
    <s v="Newport News"/>
    <x v="17"/>
    <n v="23602"/>
    <x v="0"/>
    <s v="OFF-ST-10003306"/>
    <x v="1"/>
    <x v="4"/>
    <s v="Letter Size Cart"/>
    <n v="571.44000000000005"/>
    <x v="4"/>
    <n v="0"/>
    <n v="165.71759999999995"/>
  </r>
  <r>
    <n v="2469"/>
    <s v="CA-2014-128755"/>
    <x v="3"/>
    <x v="464"/>
    <d v="2014-05-09T00:00:00"/>
    <x v="1"/>
    <s v="MK-18160"/>
    <s v="Mike Kennedy"/>
    <x v="0"/>
    <s v="United States"/>
    <s v="Newport News"/>
    <x v="17"/>
    <n v="23602"/>
    <x v="0"/>
    <s v="OFF-PA-10004983"/>
    <x v="1"/>
    <x v="10"/>
    <s v="Xerox 23"/>
    <n v="32.400000000000006"/>
    <x v="2"/>
    <n v="0"/>
    <n v="15.552000000000001"/>
  </r>
  <r>
    <n v="2470"/>
    <s v="CA-2014-128755"/>
    <x v="3"/>
    <x v="464"/>
    <d v="2014-05-09T00:00:00"/>
    <x v="1"/>
    <s v="MK-18160"/>
    <s v="Mike Kennedy"/>
    <x v="0"/>
    <s v="United States"/>
    <s v="Newport News"/>
    <x v="17"/>
    <n v="23602"/>
    <x v="0"/>
    <s v="OFF-ST-10001291"/>
    <x v="1"/>
    <x v="4"/>
    <s v="Tenex Personal Self-Stacking Standard File Box, Black/Gray"/>
    <n v="16.91"/>
    <x v="7"/>
    <n v="0"/>
    <n v="4.5656999999999996"/>
  </r>
  <r>
    <n v="2471"/>
    <s v="US-2013-135923"/>
    <x v="0"/>
    <x v="115"/>
    <d v="2013-01-28T00:00:00"/>
    <x v="1"/>
    <s v="CM-11935"/>
    <s v="Carlos Meador"/>
    <x v="0"/>
    <s v="United States"/>
    <s v="Fayetteville"/>
    <x v="3"/>
    <n v="28314"/>
    <x v="0"/>
    <s v="FUR-FU-10002107"/>
    <x v="0"/>
    <x v="5"/>
    <s v="Eldon Pizzaz Desk Accessories"/>
    <n v="14.272"/>
    <x v="8"/>
    <n v="0.2"/>
    <n v="4.281600000000001"/>
  </r>
  <r>
    <n v="2472"/>
    <s v="US-2013-135923"/>
    <x v="0"/>
    <x v="115"/>
    <d v="2013-01-28T00:00:00"/>
    <x v="1"/>
    <s v="CM-11935"/>
    <s v="Carlos Meador"/>
    <x v="0"/>
    <s v="United States"/>
    <s v="Fayetteville"/>
    <x v="3"/>
    <n v="28314"/>
    <x v="0"/>
    <s v="FUR-BO-10002213"/>
    <x v="0"/>
    <x v="0"/>
    <s v="Sauder Forest Hills Library, Woodland Oak Finish"/>
    <n v="451.13599999999997"/>
    <x v="4"/>
    <n v="0.2"/>
    <n v="-67.670399999999972"/>
  </r>
  <r>
    <n v="2473"/>
    <s v="US-2013-135923"/>
    <x v="0"/>
    <x v="115"/>
    <d v="2013-01-28T00:00:00"/>
    <x v="1"/>
    <s v="CM-11935"/>
    <s v="Carlos Meador"/>
    <x v="0"/>
    <s v="United States"/>
    <s v="Fayetteville"/>
    <x v="3"/>
    <n v="28314"/>
    <x v="0"/>
    <s v="OFF-AP-10000692"/>
    <x v="1"/>
    <x v="9"/>
    <s v="Fellowes Mighty 8 Compact Surge Protector"/>
    <n v="64.864000000000004"/>
    <x v="4"/>
    <n v="0.2"/>
    <n v="6.4864000000000033"/>
  </r>
  <r>
    <n v="2474"/>
    <s v="CA-2013-114972"/>
    <x v="0"/>
    <x v="54"/>
    <d v="2013-11-07T00:00:00"/>
    <x v="2"/>
    <s v="PF-19225"/>
    <s v="Phillip Flathmann"/>
    <x v="0"/>
    <s v="United States"/>
    <s v="Los Angeles"/>
    <x v="1"/>
    <n v="90032"/>
    <x v="1"/>
    <s v="FUR-CH-10001190"/>
    <x v="0"/>
    <x v="1"/>
    <s v="Global Deluxe High-Back Office Chair in Storm"/>
    <n v="217.58400000000003"/>
    <x v="0"/>
    <n v="0.2"/>
    <n v="-29.917800000000021"/>
  </r>
  <r>
    <n v="2475"/>
    <s v="CA-2013-114972"/>
    <x v="0"/>
    <x v="54"/>
    <d v="2013-11-07T00:00:00"/>
    <x v="2"/>
    <s v="PF-19225"/>
    <s v="Phillip Flathmann"/>
    <x v="0"/>
    <s v="United States"/>
    <s v="Los Angeles"/>
    <x v="1"/>
    <n v="90032"/>
    <x v="1"/>
    <s v="TEC-AC-10000682"/>
    <x v="2"/>
    <x v="11"/>
    <s v="Kensington K72356US Mouse-in-a-Box USB Desktop Mouse"/>
    <n v="82.95"/>
    <x v="2"/>
    <n v="0"/>
    <n v="29.032499999999999"/>
  </r>
  <r>
    <n v="2476"/>
    <s v="CA-2013-114972"/>
    <x v="0"/>
    <x v="54"/>
    <d v="2013-11-07T00:00:00"/>
    <x v="2"/>
    <s v="PF-19225"/>
    <s v="Phillip Flathmann"/>
    <x v="0"/>
    <s v="United States"/>
    <s v="Los Angeles"/>
    <x v="1"/>
    <n v="90032"/>
    <x v="1"/>
    <s v="OFF-LA-10004545"/>
    <x v="1"/>
    <x v="2"/>
    <s v="Avery 50"/>
    <n v="87.71"/>
    <x v="3"/>
    <n v="0"/>
    <n v="41.223699999999994"/>
  </r>
  <r>
    <n v="2477"/>
    <s v="CA-2013-114972"/>
    <x v="0"/>
    <x v="54"/>
    <d v="2013-11-07T00:00:00"/>
    <x v="2"/>
    <s v="PF-19225"/>
    <s v="Phillip Flathmann"/>
    <x v="0"/>
    <s v="United States"/>
    <s v="Los Angeles"/>
    <x v="1"/>
    <n v="90032"/>
    <x v="1"/>
    <s v="OFF-AP-10003057"/>
    <x v="1"/>
    <x v="9"/>
    <s v="Honeywell Enviracaire Portable HEPA Air Cleaner for 16' x 20' Room"/>
    <n v="1101.48"/>
    <x v="4"/>
    <n v="0"/>
    <n v="429.57720000000006"/>
  </r>
  <r>
    <n v="2478"/>
    <s v="CA-2014-102750"/>
    <x v="3"/>
    <x v="507"/>
    <d v="2014-09-09T00:00:00"/>
    <x v="0"/>
    <s v="GM-14695"/>
    <s v="Greg Maxwell"/>
    <x v="1"/>
    <s v="United States"/>
    <s v="Los Angeles"/>
    <x v="1"/>
    <n v="90036"/>
    <x v="1"/>
    <s v="FUR-TA-10000198"/>
    <x v="0"/>
    <x v="3"/>
    <s v="Chromcraft Bull-Nose Wood Oval Conference Tables &amp; Bases"/>
    <n v="1322.3520000000001"/>
    <x v="1"/>
    <n v="0.2"/>
    <n v="-99.176400000000001"/>
  </r>
  <r>
    <n v="2479"/>
    <s v="CA-2011-145212"/>
    <x v="2"/>
    <x v="103"/>
    <d v="2011-09-19T00:00:00"/>
    <x v="1"/>
    <s v="DC-12850"/>
    <s v="Dan Campbell"/>
    <x v="0"/>
    <s v="United States"/>
    <s v="New York City"/>
    <x v="15"/>
    <n v="10011"/>
    <x v="3"/>
    <s v="OFF-AR-10002833"/>
    <x v="1"/>
    <x v="6"/>
    <s v="Newell 322"/>
    <n v="5.46"/>
    <x v="1"/>
    <n v="0"/>
    <n v="1.4742000000000002"/>
  </r>
  <r>
    <n v="2480"/>
    <s v="CA-2014-141992"/>
    <x v="3"/>
    <x v="249"/>
    <d v="2014-06-26T00:00:00"/>
    <x v="1"/>
    <s v="FO-14305"/>
    <s v="Frank Olsen"/>
    <x v="0"/>
    <s v="United States"/>
    <s v="Dallas"/>
    <x v="5"/>
    <n v="75220"/>
    <x v="2"/>
    <s v="OFF-SU-10002557"/>
    <x v="1"/>
    <x v="14"/>
    <s v="Fiskars Spring-Action Scissors"/>
    <n v="11.184000000000001"/>
    <x v="7"/>
    <n v="0.2"/>
    <n v="0.83879999999999999"/>
  </r>
  <r>
    <n v="2481"/>
    <s v="CA-2014-141992"/>
    <x v="3"/>
    <x v="249"/>
    <d v="2014-06-26T00:00:00"/>
    <x v="1"/>
    <s v="FO-14305"/>
    <s v="Frank Olsen"/>
    <x v="0"/>
    <s v="United States"/>
    <s v="Dallas"/>
    <x v="5"/>
    <n v="75220"/>
    <x v="2"/>
    <s v="OFF-ST-10003656"/>
    <x v="1"/>
    <x v="4"/>
    <s v="Safco Industrial Wire Shelving"/>
    <n v="153.584"/>
    <x v="0"/>
    <n v="0.2"/>
    <n v="-32.636600000000001"/>
  </r>
  <r>
    <n v="2482"/>
    <s v="CA-2014-147956"/>
    <x v="3"/>
    <x v="165"/>
    <d v="2015-01-01T00:00:00"/>
    <x v="1"/>
    <s v="AH-10210"/>
    <s v="Alan Hwang"/>
    <x v="0"/>
    <s v="United States"/>
    <s v="Seattle"/>
    <x v="4"/>
    <n v="98105"/>
    <x v="1"/>
    <s v="OFF-ST-10001097"/>
    <x v="1"/>
    <x v="4"/>
    <s v="Office Impressions Heavy Duty Welded Shelving &amp; Multimedia Storage Drawers"/>
    <n v="1003.6200000000001"/>
    <x v="5"/>
    <n v="0"/>
    <n v="0"/>
  </r>
  <r>
    <n v="2483"/>
    <s v="CA-2014-126067"/>
    <x v="3"/>
    <x v="735"/>
    <d v="2014-09-04T00:00:00"/>
    <x v="1"/>
    <s v="KN-16705"/>
    <s v="Kristina Nunn"/>
    <x v="2"/>
    <s v="United States"/>
    <s v="Seattle"/>
    <x v="4"/>
    <n v="98105"/>
    <x v="1"/>
    <s v="TEC-PH-10000912"/>
    <x v="2"/>
    <x v="7"/>
    <s v="Anker 24W Portable Micro USB Car Charger"/>
    <n v="35.167999999999999"/>
    <x v="4"/>
    <n v="0.2"/>
    <n v="11.429599999999999"/>
  </r>
  <r>
    <n v="2484"/>
    <s v="CA-2014-126067"/>
    <x v="3"/>
    <x v="735"/>
    <d v="2014-09-04T00:00:00"/>
    <x v="1"/>
    <s v="KN-16705"/>
    <s v="Kristina Nunn"/>
    <x v="2"/>
    <s v="United States"/>
    <s v="Seattle"/>
    <x v="4"/>
    <n v="98105"/>
    <x v="1"/>
    <s v="FUR-TA-10000617"/>
    <x v="0"/>
    <x v="3"/>
    <s v="Hon Practical Foundations 30 x 60 Training Table, Light Gray/Charcoal"/>
    <n v="1137.75"/>
    <x v="2"/>
    <n v="0"/>
    <n v="250.30500000000004"/>
  </r>
  <r>
    <n v="2485"/>
    <s v="CA-2014-126067"/>
    <x v="3"/>
    <x v="735"/>
    <d v="2014-09-04T00:00:00"/>
    <x v="1"/>
    <s v="KN-16705"/>
    <s v="Kristina Nunn"/>
    <x v="2"/>
    <s v="United States"/>
    <s v="Seattle"/>
    <x v="4"/>
    <n v="98105"/>
    <x v="1"/>
    <s v="OFF-BI-10001658"/>
    <x v="1"/>
    <x v="8"/>
    <s v="GBC Standard Therm-A-Bind Covers"/>
    <n v="99.680000000000021"/>
    <x v="2"/>
    <n v="0.2"/>
    <n v="32.396000000000001"/>
  </r>
  <r>
    <n v="2486"/>
    <s v="CA-2014-126067"/>
    <x v="3"/>
    <x v="735"/>
    <d v="2014-09-04T00:00:00"/>
    <x v="1"/>
    <s v="KN-16705"/>
    <s v="Kristina Nunn"/>
    <x v="2"/>
    <s v="United States"/>
    <s v="Seattle"/>
    <x v="4"/>
    <n v="98105"/>
    <x v="1"/>
    <s v="OFF-AR-10003856"/>
    <x v="1"/>
    <x v="6"/>
    <s v="Newell 344"/>
    <n v="5.56"/>
    <x v="0"/>
    <n v="0"/>
    <n v="1.4455999999999998"/>
  </r>
  <r>
    <n v="2487"/>
    <s v="CA-2012-104514"/>
    <x v="1"/>
    <x v="98"/>
    <d v="2012-01-04T00:00:00"/>
    <x v="0"/>
    <s v="CB-12535"/>
    <s v="Claudia Bergmann"/>
    <x v="1"/>
    <s v="United States"/>
    <s v="Newark"/>
    <x v="13"/>
    <n v="19711"/>
    <x v="3"/>
    <s v="OFF-ST-10001837"/>
    <x v="1"/>
    <x v="4"/>
    <s v="SAFCO Mobile Desk Side File, Wire Frame"/>
    <n v="85.52"/>
    <x v="0"/>
    <n v="0"/>
    <n v="22.235199999999999"/>
  </r>
  <r>
    <n v="2488"/>
    <s v="CA-2012-104514"/>
    <x v="1"/>
    <x v="98"/>
    <d v="2012-01-04T00:00:00"/>
    <x v="0"/>
    <s v="CB-12535"/>
    <s v="Claudia Bergmann"/>
    <x v="1"/>
    <s v="United States"/>
    <s v="Newark"/>
    <x v="13"/>
    <n v="19711"/>
    <x v="3"/>
    <s v="OFF-AR-10001473"/>
    <x v="1"/>
    <x v="6"/>
    <s v="Newell 313"/>
    <n v="9.84"/>
    <x v="1"/>
    <n v="0"/>
    <n v="2.6568000000000005"/>
  </r>
  <r>
    <n v="2489"/>
    <s v="CA-2012-104514"/>
    <x v="1"/>
    <x v="98"/>
    <d v="2012-01-04T00:00:00"/>
    <x v="0"/>
    <s v="CB-12535"/>
    <s v="Claudia Bergmann"/>
    <x v="1"/>
    <s v="United States"/>
    <s v="Newark"/>
    <x v="13"/>
    <n v="19711"/>
    <x v="3"/>
    <s v="OFF-PA-10004285"/>
    <x v="1"/>
    <x v="10"/>
    <s v="Xerox 1959"/>
    <n v="20.04"/>
    <x v="1"/>
    <n v="0"/>
    <n v="9.6191999999999993"/>
  </r>
  <r>
    <n v="2490"/>
    <s v="CA-2012-141040"/>
    <x v="1"/>
    <x v="330"/>
    <d v="2012-10-13T00:00:00"/>
    <x v="0"/>
    <s v="TB-21250"/>
    <s v="Tim Brockman"/>
    <x v="0"/>
    <s v="United States"/>
    <s v="New York City"/>
    <x v="15"/>
    <n v="10024"/>
    <x v="3"/>
    <s v="TEC-PH-10001835"/>
    <x v="2"/>
    <x v="7"/>
    <s v="Jawbone JAMBOX Wireless Bluetooth Speaker"/>
    <n v="631.96"/>
    <x v="4"/>
    <n v="0"/>
    <n v="303.3408"/>
  </r>
  <r>
    <n v="2491"/>
    <s v="CA-2012-141040"/>
    <x v="1"/>
    <x v="330"/>
    <d v="2012-10-13T00:00:00"/>
    <x v="0"/>
    <s v="TB-21250"/>
    <s v="Tim Brockman"/>
    <x v="0"/>
    <s v="United States"/>
    <s v="New York City"/>
    <x v="15"/>
    <n v="10024"/>
    <x v="3"/>
    <s v="OFF-PA-10002245"/>
    <x v="1"/>
    <x v="10"/>
    <s v="Xerox 1895"/>
    <n v="23.92"/>
    <x v="4"/>
    <n v="0"/>
    <n v="10.763999999999999"/>
  </r>
  <r>
    <n v="2492"/>
    <s v="CA-2011-113579"/>
    <x v="2"/>
    <x v="736"/>
    <d v="2011-12-15T00:00:00"/>
    <x v="0"/>
    <s v="KD-16345"/>
    <s v="Katherine Ducich"/>
    <x v="0"/>
    <s v="United States"/>
    <s v="Los Angeles"/>
    <x v="1"/>
    <n v="90049"/>
    <x v="1"/>
    <s v="OFF-PA-10001457"/>
    <x v="1"/>
    <x v="10"/>
    <s v="White GlueTop Scratch Pads"/>
    <n v="90.24"/>
    <x v="5"/>
    <n v="0"/>
    <n v="41.51039999999999"/>
  </r>
  <r>
    <n v="2493"/>
    <s v="CA-2011-144624"/>
    <x v="2"/>
    <x v="84"/>
    <d v="2011-11-23T00:00:00"/>
    <x v="1"/>
    <s v="JM-15865"/>
    <s v="John Murray"/>
    <x v="0"/>
    <s v="United States"/>
    <s v="Jamestown"/>
    <x v="15"/>
    <n v="14701"/>
    <x v="3"/>
    <s v="TEC-PH-10002885"/>
    <x v="2"/>
    <x v="7"/>
    <s v="Apple iPhone 5"/>
    <n v="4548.8100000000004"/>
    <x v="3"/>
    <n v="0"/>
    <n v="1228.1787000000004"/>
  </r>
  <r>
    <n v="2494"/>
    <s v="CA-2013-146206"/>
    <x v="0"/>
    <x v="545"/>
    <d v="2013-09-15T00:00:00"/>
    <x v="0"/>
    <s v="KT-16480"/>
    <s v="Kean Thornton"/>
    <x v="0"/>
    <s v="United States"/>
    <s v="Houston"/>
    <x v="5"/>
    <n v="77095"/>
    <x v="2"/>
    <s v="FUR-TA-10004086"/>
    <x v="0"/>
    <x v="3"/>
    <s v="KI Adjustable-Height Table"/>
    <n v="300.93"/>
    <x v="2"/>
    <n v="0.3"/>
    <n v="-34.39200000000001"/>
  </r>
  <r>
    <n v="2495"/>
    <s v="CA-2013-146206"/>
    <x v="0"/>
    <x v="545"/>
    <d v="2013-09-15T00:00:00"/>
    <x v="0"/>
    <s v="KT-16480"/>
    <s v="Kean Thornton"/>
    <x v="0"/>
    <s v="United States"/>
    <s v="Houston"/>
    <x v="5"/>
    <n v="77095"/>
    <x v="2"/>
    <s v="TEC-PH-10000895"/>
    <x v="2"/>
    <x v="7"/>
    <s v="Polycom VVX 310 VoIP phone"/>
    <n v="719.96"/>
    <x v="2"/>
    <n v="0.2"/>
    <n v="53.997000000000043"/>
  </r>
  <r>
    <n v="2496"/>
    <s v="CA-2011-136644"/>
    <x v="2"/>
    <x v="737"/>
    <d v="2011-06-22T00:00:00"/>
    <x v="1"/>
    <s v="SC-20575"/>
    <s v="Sonia Cooley"/>
    <x v="0"/>
    <s v="United States"/>
    <s v="Mishawaka"/>
    <x v="14"/>
    <n v="46544"/>
    <x v="2"/>
    <s v="FUR-CH-10000225"/>
    <x v="0"/>
    <x v="1"/>
    <s v="Global Geo Office Task Chair, Gray"/>
    <n v="647.84"/>
    <x v="8"/>
    <n v="0"/>
    <n v="32.391999999999939"/>
  </r>
  <r>
    <n v="2497"/>
    <s v="CA-2012-122371"/>
    <x v="1"/>
    <x v="120"/>
    <d v="2012-10-01T00:00:00"/>
    <x v="1"/>
    <s v="BS-11800"/>
    <s v="Bryan Spruell"/>
    <x v="2"/>
    <s v="United States"/>
    <s v="San Diego"/>
    <x v="1"/>
    <n v="92037"/>
    <x v="1"/>
    <s v="OFF-ST-10002370"/>
    <x v="1"/>
    <x v="4"/>
    <s v="Sortfiler Multipurpose Personal File Organizer, Black"/>
    <n v="64.17"/>
    <x v="1"/>
    <n v="0"/>
    <n v="18.609299999999998"/>
  </r>
  <r>
    <n v="2498"/>
    <s v="CA-2012-122371"/>
    <x v="1"/>
    <x v="120"/>
    <d v="2012-10-01T00:00:00"/>
    <x v="1"/>
    <s v="BS-11800"/>
    <s v="Bryan Spruell"/>
    <x v="2"/>
    <s v="United States"/>
    <s v="San Diego"/>
    <x v="1"/>
    <n v="92037"/>
    <x v="1"/>
    <s v="OFF-EN-10000056"/>
    <x v="1"/>
    <x v="12"/>
    <s v="Cameo Buff Policy Envelopes"/>
    <n v="124.46"/>
    <x v="0"/>
    <n v="0"/>
    <n v="58.496199999999988"/>
  </r>
  <r>
    <n v="2499"/>
    <s v="CA-2013-126935"/>
    <x v="0"/>
    <x v="288"/>
    <d v="2013-05-25T00:00:00"/>
    <x v="1"/>
    <s v="BT-11395"/>
    <s v="Bill Tyler"/>
    <x v="1"/>
    <s v="United States"/>
    <s v="San Francisco"/>
    <x v="1"/>
    <n v="94109"/>
    <x v="1"/>
    <s v="OFF-BI-10004817"/>
    <x v="1"/>
    <x v="8"/>
    <s v="GBC Personal VeloBind Strips"/>
    <n v="9.5840000000000014"/>
    <x v="7"/>
    <n v="0.2"/>
    <n v="3.3543999999999996"/>
  </r>
  <r>
    <n v="2500"/>
    <s v="US-2014-133781"/>
    <x v="3"/>
    <x v="738"/>
    <d v="2014-06-24T00:00:00"/>
    <x v="2"/>
    <s v="DC-12850"/>
    <s v="Dan Campbell"/>
    <x v="0"/>
    <s v="United States"/>
    <s v="Miami"/>
    <x v="2"/>
    <n v="33178"/>
    <x v="0"/>
    <s v="OFF-EN-10004483"/>
    <x v="1"/>
    <x v="12"/>
    <s v="#10 White Business Envelopes,4 1/8 x 9 1/2"/>
    <n v="37.608000000000004"/>
    <x v="1"/>
    <n v="0.2"/>
    <n v="12.692699999999995"/>
  </r>
  <r>
    <n v="2501"/>
    <s v="CA-2014-131618"/>
    <x v="3"/>
    <x v="46"/>
    <d v="2014-06-21T00:00:00"/>
    <x v="2"/>
    <s v="LS-17200"/>
    <s v="Luke Schmidt"/>
    <x v="1"/>
    <s v="United States"/>
    <s v="Skokie"/>
    <x v="10"/>
    <n v="60076"/>
    <x v="2"/>
    <s v="OFF-PA-10001892"/>
    <x v="1"/>
    <x v="10"/>
    <s v="Rediform Wirebound &quot;Phone Memo&quot; Message Book, 11 x 5-3/4"/>
    <n v="12.224"/>
    <x v="0"/>
    <n v="0.2"/>
    <n v="4.4311999999999996"/>
  </r>
  <r>
    <n v="2502"/>
    <s v="CA-2014-131618"/>
    <x v="3"/>
    <x v="46"/>
    <d v="2014-06-21T00:00:00"/>
    <x v="2"/>
    <s v="LS-17200"/>
    <s v="Luke Schmidt"/>
    <x v="1"/>
    <s v="United States"/>
    <s v="Skokie"/>
    <x v="10"/>
    <n v="60076"/>
    <x v="2"/>
    <s v="OFF-BI-10000546"/>
    <x v="1"/>
    <x v="8"/>
    <s v="Avery Durable Binders"/>
    <n v="2.3039999999999994"/>
    <x v="4"/>
    <n v="0.8"/>
    <n v="-3.5711999999999993"/>
  </r>
  <r>
    <n v="2503"/>
    <s v="CA-2014-131618"/>
    <x v="3"/>
    <x v="46"/>
    <d v="2014-06-21T00:00:00"/>
    <x v="2"/>
    <s v="LS-17200"/>
    <s v="Luke Schmidt"/>
    <x v="1"/>
    <s v="United States"/>
    <s v="Skokie"/>
    <x v="10"/>
    <n v="60076"/>
    <x v="2"/>
    <s v="OFF-BI-10001294"/>
    <x v="1"/>
    <x v="8"/>
    <s v="Fellowes Binding Cases"/>
    <n v="9.3599999999999977"/>
    <x v="4"/>
    <n v="0.8"/>
    <n v="-16.380000000000003"/>
  </r>
  <r>
    <n v="2504"/>
    <s v="CA-2013-149482"/>
    <x v="0"/>
    <x v="696"/>
    <d v="2013-11-20T00:00:00"/>
    <x v="1"/>
    <s v="RR-19315"/>
    <s v="Ralph Ritter"/>
    <x v="0"/>
    <s v="United States"/>
    <s v="San Francisco"/>
    <x v="1"/>
    <n v="94110"/>
    <x v="1"/>
    <s v="OFF-LA-10000248"/>
    <x v="1"/>
    <x v="2"/>
    <s v="Avery 52"/>
    <n v="7.38"/>
    <x v="0"/>
    <n v="0"/>
    <n v="3.4685999999999999"/>
  </r>
  <r>
    <n v="2505"/>
    <s v="CA-2011-143917"/>
    <x v="2"/>
    <x v="739"/>
    <d v="2011-07-27T00:00:00"/>
    <x v="0"/>
    <s v="KL-16645"/>
    <s v="Ken Lonsdale"/>
    <x v="0"/>
    <s v="United States"/>
    <s v="San Francisco"/>
    <x v="1"/>
    <n v="94122"/>
    <x v="1"/>
    <s v="OFF-ST-10001228"/>
    <x v="1"/>
    <x v="4"/>
    <s v="Fellowes Personal Hanging Folder Files, Navy"/>
    <n v="53.72"/>
    <x v="4"/>
    <n v="0"/>
    <n v="15.041600000000003"/>
  </r>
  <r>
    <n v="2506"/>
    <s v="CA-2011-143917"/>
    <x v="2"/>
    <x v="739"/>
    <d v="2011-07-27T00:00:00"/>
    <x v="0"/>
    <s v="KL-16645"/>
    <s v="Ken Lonsdale"/>
    <x v="0"/>
    <s v="United States"/>
    <s v="San Francisco"/>
    <x v="1"/>
    <n v="94122"/>
    <x v="1"/>
    <s v="OFF-SU-10000151"/>
    <x v="1"/>
    <x v="14"/>
    <s v="High Speed Automatic Electric Letter Opener"/>
    <n v="8187.65"/>
    <x v="2"/>
    <n v="0"/>
    <n v="327.50599999999963"/>
  </r>
  <r>
    <n v="2507"/>
    <s v="CA-2011-143917"/>
    <x v="2"/>
    <x v="739"/>
    <d v="2011-07-27T00:00:00"/>
    <x v="0"/>
    <s v="KL-16645"/>
    <s v="Ken Lonsdale"/>
    <x v="0"/>
    <s v="United States"/>
    <s v="San Francisco"/>
    <x v="1"/>
    <n v="94122"/>
    <x v="1"/>
    <s v="FUR-FU-10004351"/>
    <x v="0"/>
    <x v="5"/>
    <s v="Staples"/>
    <n v="77.92"/>
    <x v="8"/>
    <n v="0"/>
    <n v="34.284800000000004"/>
  </r>
  <r>
    <n v="2508"/>
    <s v="CA-2012-120397"/>
    <x v="1"/>
    <x v="740"/>
    <d v="2012-07-02T00:00:00"/>
    <x v="3"/>
    <s v="RB-19435"/>
    <s v="Richard Bierner"/>
    <x v="0"/>
    <s v="United States"/>
    <s v="Houston"/>
    <x v="5"/>
    <n v="77070"/>
    <x v="2"/>
    <s v="OFF-AP-10001293"/>
    <x v="1"/>
    <x v="9"/>
    <s v="Belkin 8 Outlet Surge Protector"/>
    <n v="32.783999999999992"/>
    <x v="4"/>
    <n v="0.8"/>
    <n v="-85.238399999999999"/>
  </r>
  <r>
    <n v="2509"/>
    <s v="CA-2014-163902"/>
    <x v="3"/>
    <x v="580"/>
    <d v="2014-03-09T00:00:00"/>
    <x v="1"/>
    <s v="MY-17380"/>
    <s v="Maribeth Yedwab"/>
    <x v="1"/>
    <s v="United States"/>
    <s v="Los Angeles"/>
    <x v="1"/>
    <n v="90045"/>
    <x v="1"/>
    <s v="TEC-PH-10000675"/>
    <x v="2"/>
    <x v="7"/>
    <s v="Panasonic KX TS3282B Corded phone"/>
    <n v="196.77600000000001"/>
    <x v="1"/>
    <n v="0.2"/>
    <n v="14.758199999999995"/>
  </r>
  <r>
    <n v="2510"/>
    <s v="CA-2014-163902"/>
    <x v="3"/>
    <x v="580"/>
    <d v="2014-03-09T00:00:00"/>
    <x v="1"/>
    <s v="MY-17380"/>
    <s v="Maribeth Yedwab"/>
    <x v="1"/>
    <s v="United States"/>
    <s v="Los Angeles"/>
    <x v="1"/>
    <n v="90045"/>
    <x v="1"/>
    <s v="TEC-AC-10000580"/>
    <x v="2"/>
    <x v="11"/>
    <s v="Logitech G13 Programmable Gameboard with LCD Display"/>
    <n v="479.93999999999994"/>
    <x v="5"/>
    <n v="0"/>
    <n v="52.79340000000002"/>
  </r>
  <r>
    <n v="2511"/>
    <s v="CA-2013-136812"/>
    <x v="0"/>
    <x v="741"/>
    <d v="2013-11-24T00:00:00"/>
    <x v="1"/>
    <s v="AW-10930"/>
    <s v="Arthur Wiediger"/>
    <x v="2"/>
    <s v="United States"/>
    <s v="Oklahoma City"/>
    <x v="26"/>
    <n v="73120"/>
    <x v="2"/>
    <s v="OFF-ST-10003470"/>
    <x v="1"/>
    <x v="4"/>
    <s v="Tennsco Snap-Together Open Shelving Units, Starter Sets and Add-On Units"/>
    <n v="1117.92"/>
    <x v="4"/>
    <n v="0"/>
    <n v="55.895999999999958"/>
  </r>
  <r>
    <n v="2512"/>
    <s v="CA-2012-102722"/>
    <x v="1"/>
    <x v="24"/>
    <d v="2012-04-19T00:00:00"/>
    <x v="2"/>
    <s v="KW-16570"/>
    <s v="Kelly Williams"/>
    <x v="0"/>
    <s v="United States"/>
    <s v="Monroe"/>
    <x v="28"/>
    <n v="71203"/>
    <x v="0"/>
    <s v="TEC-AC-10003116"/>
    <x v="2"/>
    <x v="11"/>
    <s v="Memorex Froggy Flash Drive 8 GB"/>
    <n v="106.5"/>
    <x v="5"/>
    <n v="0"/>
    <n v="41.534999999999997"/>
  </r>
  <r>
    <n v="2513"/>
    <s v="CA-2014-155089"/>
    <x v="3"/>
    <x v="574"/>
    <d v="2014-12-07T00:00:00"/>
    <x v="1"/>
    <s v="DB-12910"/>
    <s v="Daniel Byrd"/>
    <x v="2"/>
    <s v="United States"/>
    <s v="Tampa"/>
    <x v="2"/>
    <n v="33614"/>
    <x v="0"/>
    <s v="OFF-BI-10002429"/>
    <x v="1"/>
    <x v="8"/>
    <s v="Premier Elliptical Ring Binder, Black"/>
    <n v="45.660000000000011"/>
    <x v="2"/>
    <n v="0.7"/>
    <n v="-33.483999999999995"/>
  </r>
  <r>
    <n v="2514"/>
    <s v="CA-2013-124506"/>
    <x v="0"/>
    <x v="583"/>
    <d v="2013-11-18T00:00:00"/>
    <x v="1"/>
    <s v="BB-11545"/>
    <s v="Brenda Bowman"/>
    <x v="1"/>
    <s v="United States"/>
    <s v="Chicago"/>
    <x v="10"/>
    <n v="60623"/>
    <x v="2"/>
    <s v="TEC-AC-10003280"/>
    <x v="2"/>
    <x v="11"/>
    <s v="Belkin F8E887 USB Wired Ergonomic Keyboard"/>
    <n v="95.968000000000004"/>
    <x v="4"/>
    <n v="0.2"/>
    <n v="1.1995999999999931"/>
  </r>
  <r>
    <n v="2515"/>
    <s v="CA-2013-124506"/>
    <x v="0"/>
    <x v="583"/>
    <d v="2013-11-18T00:00:00"/>
    <x v="1"/>
    <s v="BB-11545"/>
    <s v="Brenda Bowman"/>
    <x v="1"/>
    <s v="United States"/>
    <s v="Chicago"/>
    <x v="10"/>
    <n v="60623"/>
    <x v="2"/>
    <s v="FUR-CH-10004540"/>
    <x v="0"/>
    <x v="1"/>
    <s v="Global Chrome Stack Chair"/>
    <n v="47.991999999999997"/>
    <x v="0"/>
    <n v="0.3"/>
    <n v="-2.0567999999999991"/>
  </r>
  <r>
    <n v="2516"/>
    <s v="CA-2011-106572"/>
    <x v="2"/>
    <x v="742"/>
    <d v="2011-09-10T00:00:00"/>
    <x v="1"/>
    <s v="NP-18700"/>
    <s v="Nora Preis"/>
    <x v="0"/>
    <s v="United States"/>
    <s v="Bowling Green"/>
    <x v="24"/>
    <n v="43402"/>
    <x v="3"/>
    <s v="OFF-ST-10000585"/>
    <x v="1"/>
    <x v="4"/>
    <s v="Economy Rollaway Files"/>
    <n v="264.32"/>
    <x v="0"/>
    <n v="0.2"/>
    <n v="19.823999999999998"/>
  </r>
  <r>
    <n v="2517"/>
    <s v="CA-2011-128888"/>
    <x v="2"/>
    <x v="647"/>
    <d v="2011-11-22T00:00:00"/>
    <x v="1"/>
    <s v="PB-19105"/>
    <s v="Peter Bühler"/>
    <x v="0"/>
    <s v="United States"/>
    <s v="Houston"/>
    <x v="5"/>
    <n v="77095"/>
    <x v="2"/>
    <s v="OFF-EN-10003001"/>
    <x v="1"/>
    <x v="12"/>
    <s v="Ames Color-File Green Diamond Border X-ray Mailers"/>
    <n v="604.65600000000006"/>
    <x v="6"/>
    <n v="0.2"/>
    <n v="204.07139999999995"/>
  </r>
  <r>
    <n v="2518"/>
    <s v="CA-2014-123134"/>
    <x v="3"/>
    <x v="743"/>
    <d v="2014-05-08T00:00:00"/>
    <x v="1"/>
    <s v="DW-13585"/>
    <s v="Dorothy Wardle"/>
    <x v="1"/>
    <s v="United States"/>
    <s v="Westfield"/>
    <x v="30"/>
    <n v="7090"/>
    <x v="3"/>
    <s v="FUR-FU-10003975"/>
    <x v="0"/>
    <x v="5"/>
    <s v="Eldon Advantage Chair Mats for Low to Medium Pile Carpets"/>
    <n v="129.93"/>
    <x v="1"/>
    <n v="0"/>
    <n v="12.992999999999988"/>
  </r>
  <r>
    <n v="2519"/>
    <s v="CA-2013-124352"/>
    <x v="0"/>
    <x v="680"/>
    <d v="2013-10-22T00:00:00"/>
    <x v="1"/>
    <s v="CD-12790"/>
    <s v="Cynthia Delaney"/>
    <x v="2"/>
    <s v="United States"/>
    <s v="Oklahoma City"/>
    <x v="26"/>
    <n v="73120"/>
    <x v="2"/>
    <s v="OFF-LA-10004559"/>
    <x v="1"/>
    <x v="2"/>
    <s v="Avery 49"/>
    <n v="20.16"/>
    <x v="3"/>
    <n v="0"/>
    <n v="9.8783999999999992"/>
  </r>
  <r>
    <n v="2520"/>
    <s v="CA-2013-124352"/>
    <x v="0"/>
    <x v="680"/>
    <d v="2013-10-22T00:00:00"/>
    <x v="1"/>
    <s v="CD-12790"/>
    <s v="Cynthia Delaney"/>
    <x v="2"/>
    <s v="United States"/>
    <s v="Oklahoma City"/>
    <x v="26"/>
    <n v="73120"/>
    <x v="2"/>
    <s v="OFF-LA-10003223"/>
    <x v="1"/>
    <x v="2"/>
    <s v="Avery 508"/>
    <n v="29.46"/>
    <x v="5"/>
    <n v="0"/>
    <n v="14.4354"/>
  </r>
  <r>
    <n v="2521"/>
    <s v="CA-2013-124352"/>
    <x v="0"/>
    <x v="680"/>
    <d v="2013-10-22T00:00:00"/>
    <x v="1"/>
    <s v="CD-12790"/>
    <s v="Cynthia Delaney"/>
    <x v="2"/>
    <s v="United States"/>
    <s v="Oklahoma City"/>
    <x v="26"/>
    <n v="73120"/>
    <x v="2"/>
    <s v="OFF-AP-10002651"/>
    <x v="1"/>
    <x v="9"/>
    <s v="Hoover Upright Vacuum With Dirt Cup"/>
    <n v="868.58999999999992"/>
    <x v="1"/>
    <n v="0"/>
    <n v="251.89109999999988"/>
  </r>
  <r>
    <n v="2522"/>
    <s v="CA-2013-124352"/>
    <x v="0"/>
    <x v="680"/>
    <d v="2013-10-22T00:00:00"/>
    <x v="1"/>
    <s v="CD-12790"/>
    <s v="Cynthia Delaney"/>
    <x v="2"/>
    <s v="United States"/>
    <s v="Oklahoma City"/>
    <x v="26"/>
    <n v="73120"/>
    <x v="2"/>
    <s v="OFF-PA-10003177"/>
    <x v="1"/>
    <x v="10"/>
    <s v="Xerox 1999"/>
    <n v="12.96"/>
    <x v="0"/>
    <n v="0"/>
    <n v="6.2208000000000006"/>
  </r>
  <r>
    <n v="2523"/>
    <s v="CA-2013-124352"/>
    <x v="0"/>
    <x v="680"/>
    <d v="2013-10-22T00:00:00"/>
    <x v="1"/>
    <s v="CD-12790"/>
    <s v="Cynthia Delaney"/>
    <x v="2"/>
    <s v="United States"/>
    <s v="Oklahoma City"/>
    <x v="26"/>
    <n v="73120"/>
    <x v="2"/>
    <s v="TEC-PH-10003442"/>
    <x v="2"/>
    <x v="7"/>
    <s v="Samsung Replacement EH64AVFWE Premium Headset"/>
    <n v="5.5"/>
    <x v="7"/>
    <n v="0"/>
    <n v="1.375"/>
  </r>
  <r>
    <n v="2524"/>
    <s v="CA-2013-124352"/>
    <x v="0"/>
    <x v="680"/>
    <d v="2013-10-22T00:00:00"/>
    <x v="1"/>
    <s v="CD-12790"/>
    <s v="Cynthia Delaney"/>
    <x v="2"/>
    <s v="United States"/>
    <s v="Oklahoma City"/>
    <x v="26"/>
    <n v="73120"/>
    <x v="2"/>
    <s v="OFF-BI-10000977"/>
    <x v="1"/>
    <x v="8"/>
    <s v="Ibico Plastic Spiral Binding Combs"/>
    <n v="121.6"/>
    <x v="4"/>
    <n v="0"/>
    <n v="55.935999999999993"/>
  </r>
  <r>
    <n v="2525"/>
    <s v="CA-2012-124541"/>
    <x v="1"/>
    <x v="744"/>
    <d v="2012-04-10T00:00:00"/>
    <x v="1"/>
    <s v="TT-21220"/>
    <s v="Thomas Thornton"/>
    <x v="0"/>
    <s v="United States"/>
    <s v="Houston"/>
    <x v="5"/>
    <n v="77041"/>
    <x v="2"/>
    <s v="OFF-AR-10004078"/>
    <x v="1"/>
    <x v="6"/>
    <s v="Newell 312"/>
    <n v="42.047999999999995"/>
    <x v="6"/>
    <n v="0.2"/>
    <n v="5.2559999999999985"/>
  </r>
  <r>
    <n v="2526"/>
    <s v="CA-2012-124541"/>
    <x v="1"/>
    <x v="744"/>
    <d v="2012-04-10T00:00:00"/>
    <x v="1"/>
    <s v="TT-21220"/>
    <s v="Thomas Thornton"/>
    <x v="0"/>
    <s v="United States"/>
    <s v="Houston"/>
    <x v="5"/>
    <n v="77041"/>
    <x v="2"/>
    <s v="TEC-AC-10002550"/>
    <x v="2"/>
    <x v="11"/>
    <s v="Maxell 4.7GB DVD-RW 3/Pack"/>
    <n v="25.488"/>
    <x v="0"/>
    <n v="0.2"/>
    <n v="4.4603999999999999"/>
  </r>
  <r>
    <n v="2527"/>
    <s v="CA-2012-124541"/>
    <x v="1"/>
    <x v="744"/>
    <d v="2012-04-10T00:00:00"/>
    <x v="1"/>
    <s v="TT-21220"/>
    <s v="Thomas Thornton"/>
    <x v="0"/>
    <s v="United States"/>
    <s v="Houston"/>
    <x v="5"/>
    <n v="77041"/>
    <x v="2"/>
    <s v="OFF-BI-10004965"/>
    <x v="1"/>
    <x v="8"/>
    <s v="Ibico Covers for Plastic or Wire Binding Elements"/>
    <n v="6.8999999999999986"/>
    <x v="1"/>
    <n v="0.8"/>
    <n v="-12.075000000000003"/>
  </r>
  <r>
    <n v="2528"/>
    <s v="CA-2012-124541"/>
    <x v="1"/>
    <x v="744"/>
    <d v="2012-04-10T00:00:00"/>
    <x v="1"/>
    <s v="TT-21220"/>
    <s v="Thomas Thornton"/>
    <x v="0"/>
    <s v="United States"/>
    <s v="Houston"/>
    <x v="5"/>
    <n v="77041"/>
    <x v="2"/>
    <s v="OFF-BI-10004209"/>
    <x v="1"/>
    <x v="8"/>
    <s v="Fellowes Twister Kit, Gray/Clear, 3/pkg"/>
    <n v="9.6479999999999961"/>
    <x v="5"/>
    <n v="0.8"/>
    <n v="-16.884"/>
  </r>
  <r>
    <n v="2529"/>
    <s v="CA-2012-124541"/>
    <x v="1"/>
    <x v="744"/>
    <d v="2012-04-10T00:00:00"/>
    <x v="1"/>
    <s v="TT-21220"/>
    <s v="Thomas Thornton"/>
    <x v="0"/>
    <s v="United States"/>
    <s v="Houston"/>
    <x v="5"/>
    <n v="77041"/>
    <x v="2"/>
    <s v="OFF-PA-10001526"/>
    <x v="1"/>
    <x v="10"/>
    <s v="Xerox 1949"/>
    <n v="7.9680000000000009"/>
    <x v="0"/>
    <n v="0.2"/>
    <n v="2.8884000000000007"/>
  </r>
  <r>
    <n v="2530"/>
    <s v="CA-2011-108707"/>
    <x v="2"/>
    <x v="745"/>
    <d v="2011-10-29T00:00:00"/>
    <x v="1"/>
    <s v="DB-12910"/>
    <s v="Daniel Byrd"/>
    <x v="2"/>
    <s v="United States"/>
    <s v="Fort Lauderdale"/>
    <x v="2"/>
    <n v="33311"/>
    <x v="0"/>
    <s v="OFF-PA-10000788"/>
    <x v="1"/>
    <x v="10"/>
    <s v="Xerox 210"/>
    <n v="10.368000000000002"/>
    <x v="0"/>
    <n v="0.2"/>
    <n v="3.6288"/>
  </r>
  <r>
    <n v="2531"/>
    <s v="CA-2011-111500"/>
    <x v="2"/>
    <x v="654"/>
    <d v="2011-08-21T00:00:00"/>
    <x v="1"/>
    <s v="DJ-13510"/>
    <s v="Don Jones"/>
    <x v="1"/>
    <s v="United States"/>
    <s v="Little Rock"/>
    <x v="36"/>
    <n v="72209"/>
    <x v="0"/>
    <s v="OFF-PA-10000595"/>
    <x v="1"/>
    <x v="10"/>
    <s v="Xerox 1929"/>
    <n v="114.2"/>
    <x v="2"/>
    <n v="0"/>
    <n v="52.531999999999996"/>
  </r>
  <r>
    <n v="2532"/>
    <s v="CA-2011-111500"/>
    <x v="2"/>
    <x v="654"/>
    <d v="2011-08-21T00:00:00"/>
    <x v="1"/>
    <s v="DJ-13510"/>
    <s v="Don Jones"/>
    <x v="1"/>
    <s v="United States"/>
    <s v="Little Rock"/>
    <x v="36"/>
    <n v="72209"/>
    <x v="0"/>
    <s v="OFF-BI-10000829"/>
    <x v="1"/>
    <x v="8"/>
    <s v="Avery Non-Stick Binders"/>
    <n v="17.96"/>
    <x v="4"/>
    <n v="0"/>
    <n v="8.2615999999999996"/>
  </r>
  <r>
    <n v="2533"/>
    <s v="CA-2011-111500"/>
    <x v="2"/>
    <x v="654"/>
    <d v="2011-08-21T00:00:00"/>
    <x v="1"/>
    <s v="DJ-13510"/>
    <s v="Don Jones"/>
    <x v="1"/>
    <s v="United States"/>
    <s v="Little Rock"/>
    <x v="36"/>
    <n v="72209"/>
    <x v="0"/>
    <s v="OFF-FA-10002676"/>
    <x v="1"/>
    <x v="13"/>
    <s v="Colored Push Pins"/>
    <n v="12.67"/>
    <x v="3"/>
    <n v="0"/>
    <n v="4.5611999999999995"/>
  </r>
  <r>
    <n v="2534"/>
    <s v="CA-2011-111500"/>
    <x v="2"/>
    <x v="654"/>
    <d v="2011-08-21T00:00:00"/>
    <x v="1"/>
    <s v="DJ-13510"/>
    <s v="Don Jones"/>
    <x v="1"/>
    <s v="United States"/>
    <s v="Little Rock"/>
    <x v="36"/>
    <n v="72209"/>
    <x v="0"/>
    <s v="TEC-AC-10000844"/>
    <x v="2"/>
    <x v="11"/>
    <s v="Logitech Gaming G510s - Keyboard"/>
    <n v="339.96"/>
    <x v="4"/>
    <n v="0"/>
    <n v="122.38559999999998"/>
  </r>
  <r>
    <n v="2535"/>
    <s v="US-2014-117723"/>
    <x v="3"/>
    <x v="733"/>
    <d v="2014-08-19T00:00:00"/>
    <x v="0"/>
    <s v="DL-13495"/>
    <s v="Dionis Lloyd"/>
    <x v="1"/>
    <s v="United States"/>
    <s v="Philadelphia"/>
    <x v="9"/>
    <n v="19120"/>
    <x v="3"/>
    <s v="OFF-ST-10004459"/>
    <x v="1"/>
    <x v="4"/>
    <s v="Tennsco Single-Tier Lockers"/>
    <n v="1801.6320000000001"/>
    <x v="5"/>
    <n v="0.2"/>
    <n v="-337.80600000000004"/>
  </r>
  <r>
    <n v="2536"/>
    <s v="CA-2012-143238"/>
    <x v="1"/>
    <x v="684"/>
    <d v="2012-09-08T00:00:00"/>
    <x v="2"/>
    <s v="LO-17170"/>
    <s v="Lori Olson"/>
    <x v="1"/>
    <s v="United States"/>
    <s v="La Quinta"/>
    <x v="1"/>
    <n v="92253"/>
    <x v="1"/>
    <s v="TEC-AC-10003499"/>
    <x v="2"/>
    <x v="11"/>
    <s v="Memorex Mini Travel Drive 8 GB USB 2.0 Flash Drive"/>
    <n v="46.32"/>
    <x v="4"/>
    <n v="0"/>
    <n v="18.064800000000002"/>
  </r>
  <r>
    <n v="2537"/>
    <s v="CA-2012-168746"/>
    <x v="1"/>
    <x v="746"/>
    <d v="2012-01-29T00:00:00"/>
    <x v="0"/>
    <s v="SV-20365"/>
    <s v="Seth Vernon"/>
    <x v="0"/>
    <s v="United States"/>
    <s v="Cleveland"/>
    <x v="24"/>
    <n v="44105"/>
    <x v="3"/>
    <s v="FUR-CH-10000513"/>
    <x v="0"/>
    <x v="1"/>
    <s v="High-Back Leather Manager's Chair"/>
    <n v="181.98599999999999"/>
    <x v="0"/>
    <n v="0.3"/>
    <n v="-54.595799999999997"/>
  </r>
  <r>
    <n v="2538"/>
    <s v="CA-2012-168746"/>
    <x v="1"/>
    <x v="746"/>
    <d v="2012-01-29T00:00:00"/>
    <x v="0"/>
    <s v="SV-20365"/>
    <s v="Seth Vernon"/>
    <x v="0"/>
    <s v="United States"/>
    <s v="Cleveland"/>
    <x v="24"/>
    <n v="44105"/>
    <x v="3"/>
    <s v="TEC-PH-10000895"/>
    <x v="2"/>
    <x v="7"/>
    <s v="Polycom VVX 310 VoIP phone"/>
    <n v="431.976"/>
    <x v="4"/>
    <n v="0.4"/>
    <n v="-100.7944"/>
  </r>
  <r>
    <n v="2539"/>
    <s v="CA-2012-168746"/>
    <x v="1"/>
    <x v="746"/>
    <d v="2012-01-29T00:00:00"/>
    <x v="0"/>
    <s v="SV-20365"/>
    <s v="Seth Vernon"/>
    <x v="0"/>
    <s v="United States"/>
    <s v="Cleveland"/>
    <x v="24"/>
    <n v="44105"/>
    <x v="3"/>
    <s v="TEC-PH-10002555"/>
    <x v="2"/>
    <x v="7"/>
    <s v="Nortel Meridian M5316 Digital phone"/>
    <n v="155.36999999999998"/>
    <x v="7"/>
    <n v="0.4"/>
    <n v="-36.253"/>
  </r>
  <r>
    <n v="2540"/>
    <s v="CA-2012-113404"/>
    <x v="1"/>
    <x v="747"/>
    <d v="2012-07-16T00:00:00"/>
    <x v="3"/>
    <s v="EM-13810"/>
    <s v="Eleni McCrary"/>
    <x v="1"/>
    <s v="United States"/>
    <s v="San Francisco"/>
    <x v="1"/>
    <n v="94122"/>
    <x v="1"/>
    <s v="FUR-CH-10003312"/>
    <x v="0"/>
    <x v="1"/>
    <s v="Hon 2090 “Pillow Soft” Series Mid Back Swivel/Tilt Chairs"/>
    <n v="1348.7040000000002"/>
    <x v="5"/>
    <n v="0.2"/>
    <n v="-219.16440000000023"/>
  </r>
  <r>
    <n v="2541"/>
    <s v="CA-2012-113404"/>
    <x v="1"/>
    <x v="747"/>
    <d v="2012-07-16T00:00:00"/>
    <x v="3"/>
    <s v="EM-13810"/>
    <s v="Eleni McCrary"/>
    <x v="1"/>
    <s v="United States"/>
    <s v="San Francisco"/>
    <x v="1"/>
    <n v="94122"/>
    <x v="1"/>
    <s v="FUR-CH-10004086"/>
    <x v="0"/>
    <x v="1"/>
    <s v="Hon 4070 Series Pagoda Armless Upholstered Stacking Chairs"/>
    <n v="700.15200000000004"/>
    <x v="1"/>
    <n v="0.2"/>
    <n v="78.767099999999971"/>
  </r>
  <r>
    <n v="2542"/>
    <s v="CA-2013-144792"/>
    <x v="0"/>
    <x v="567"/>
    <d v="2013-05-05T00:00:00"/>
    <x v="1"/>
    <s v="KD-16615"/>
    <s v="Ken Dana"/>
    <x v="1"/>
    <s v="United States"/>
    <s v="Scottsdale"/>
    <x v="16"/>
    <n v="85254"/>
    <x v="1"/>
    <s v="FUR-FU-10002759"/>
    <x v="0"/>
    <x v="5"/>
    <s v="12-1/2 Diameter Round Wall Clock"/>
    <n v="111.88800000000001"/>
    <x v="3"/>
    <n v="0.2"/>
    <n v="22.377600000000001"/>
  </r>
  <r>
    <n v="2543"/>
    <s v="CA-2011-164385"/>
    <x v="2"/>
    <x v="467"/>
    <d v="2011-10-01T00:00:00"/>
    <x v="0"/>
    <s v="NB-18580"/>
    <s v="Nicole Brennan"/>
    <x v="1"/>
    <s v="United States"/>
    <s v="Philadelphia"/>
    <x v="9"/>
    <n v="19134"/>
    <x v="3"/>
    <s v="OFF-AP-10002191"/>
    <x v="1"/>
    <x v="9"/>
    <s v="Belkin 8 Outlet SurgeMaster II Gold Surge Protector"/>
    <n v="143.952"/>
    <x v="1"/>
    <n v="0.2"/>
    <n v="14.39520000000001"/>
  </r>
  <r>
    <n v="2544"/>
    <s v="US-2013-114174"/>
    <x v="0"/>
    <x v="162"/>
    <d v="2013-09-15T00:00:00"/>
    <x v="1"/>
    <s v="AP-10720"/>
    <s v="Anne Pryor"/>
    <x v="2"/>
    <s v="United States"/>
    <s v="Malden"/>
    <x v="31"/>
    <n v="2148"/>
    <x v="3"/>
    <s v="FUR-BO-10003450"/>
    <x v="0"/>
    <x v="0"/>
    <s v="Bush Westfield Collection Bookcases, Dark Cherry Finish"/>
    <n v="173.94"/>
    <x v="1"/>
    <n v="0"/>
    <n v="13.915199999999992"/>
  </r>
  <r>
    <n v="2545"/>
    <s v="US-2013-114174"/>
    <x v="0"/>
    <x v="162"/>
    <d v="2013-09-15T00:00:00"/>
    <x v="1"/>
    <s v="AP-10720"/>
    <s v="Anne Pryor"/>
    <x v="2"/>
    <s v="United States"/>
    <s v="Malden"/>
    <x v="31"/>
    <n v="2148"/>
    <x v="3"/>
    <s v="OFF-LA-10000248"/>
    <x v="1"/>
    <x v="2"/>
    <s v="Avery 52"/>
    <n v="14.76"/>
    <x v="4"/>
    <n v="0"/>
    <n v="6.9371999999999998"/>
  </r>
  <r>
    <n v="2546"/>
    <s v="CA-2014-108070"/>
    <x v="3"/>
    <x v="513"/>
    <d v="2014-04-21T00:00:00"/>
    <x v="1"/>
    <s v="JE-15745"/>
    <s v="Joel Eaton"/>
    <x v="0"/>
    <s v="United States"/>
    <s v="San Jose"/>
    <x v="1"/>
    <n v="95123"/>
    <x v="1"/>
    <s v="OFF-ST-10004804"/>
    <x v="1"/>
    <x v="4"/>
    <s v="Belkin 19&quot; Vented Equipment Shelf, Black"/>
    <n v="205.92"/>
    <x v="4"/>
    <n v="0"/>
    <n v="2.0592000000000041"/>
  </r>
  <r>
    <n v="2547"/>
    <s v="CA-2014-108070"/>
    <x v="3"/>
    <x v="513"/>
    <d v="2014-04-21T00:00:00"/>
    <x v="1"/>
    <s v="JE-15745"/>
    <s v="Joel Eaton"/>
    <x v="0"/>
    <s v="United States"/>
    <s v="San Jose"/>
    <x v="1"/>
    <n v="95123"/>
    <x v="1"/>
    <s v="FUR-BO-10001337"/>
    <x v="0"/>
    <x v="0"/>
    <s v="O'Sullivan Living Dimensions 2-Shelf Bookcases"/>
    <n v="102.833"/>
    <x v="7"/>
    <n v="0.15"/>
    <n v="-6.0489999999999995"/>
  </r>
  <r>
    <n v="2548"/>
    <s v="US-2012-128090"/>
    <x v="1"/>
    <x v="748"/>
    <d v="2012-08-22T00:00:00"/>
    <x v="1"/>
    <s v="JM-15865"/>
    <s v="John Murray"/>
    <x v="0"/>
    <s v="United States"/>
    <s v="Phoenix"/>
    <x v="16"/>
    <n v="85023"/>
    <x v="1"/>
    <s v="OFF-AR-10002255"/>
    <x v="1"/>
    <x v="6"/>
    <s v="Newell 346"/>
    <n v="2.3039999999999998"/>
    <x v="7"/>
    <n v="0.2"/>
    <n v="0.25919999999999999"/>
  </r>
  <r>
    <n v="2549"/>
    <s v="US-2012-128090"/>
    <x v="1"/>
    <x v="748"/>
    <d v="2012-08-22T00:00:00"/>
    <x v="1"/>
    <s v="JM-15865"/>
    <s v="John Murray"/>
    <x v="0"/>
    <s v="United States"/>
    <s v="Phoenix"/>
    <x v="16"/>
    <n v="85023"/>
    <x v="1"/>
    <s v="TEC-PH-10002624"/>
    <x v="2"/>
    <x v="7"/>
    <s v="Samsung Galaxy S4 Mini"/>
    <n v="1879.96"/>
    <x v="2"/>
    <n v="0.2"/>
    <n v="211.49549999999977"/>
  </r>
  <r>
    <n v="2550"/>
    <s v="US-2012-128090"/>
    <x v="1"/>
    <x v="748"/>
    <d v="2012-08-22T00:00:00"/>
    <x v="1"/>
    <s v="JM-15865"/>
    <s v="John Murray"/>
    <x v="0"/>
    <s v="United States"/>
    <s v="Phoenix"/>
    <x v="16"/>
    <n v="85023"/>
    <x v="1"/>
    <s v="OFF-PA-10001878"/>
    <x v="1"/>
    <x v="10"/>
    <s v="Xerox 1891"/>
    <n v="313.024"/>
    <x v="8"/>
    <n v="0.2"/>
    <n v="105.64559999999997"/>
  </r>
  <r>
    <n v="2551"/>
    <s v="US-2012-128090"/>
    <x v="1"/>
    <x v="748"/>
    <d v="2012-08-22T00:00:00"/>
    <x v="1"/>
    <s v="JM-15865"/>
    <s v="John Murray"/>
    <x v="0"/>
    <s v="United States"/>
    <s v="Phoenix"/>
    <x v="16"/>
    <n v="85023"/>
    <x v="1"/>
    <s v="OFF-LA-10000452"/>
    <x v="1"/>
    <x v="2"/>
    <s v="Avery 488"/>
    <n v="5.04"/>
    <x v="0"/>
    <n v="0.2"/>
    <n v="1.764"/>
  </r>
  <r>
    <n v="2552"/>
    <s v="CA-2014-101042"/>
    <x v="3"/>
    <x v="123"/>
    <d v="2014-11-24T00:00:00"/>
    <x v="1"/>
    <s v="AB-10105"/>
    <s v="Adrian Barton"/>
    <x v="0"/>
    <s v="United States"/>
    <s v="Henderson"/>
    <x v="0"/>
    <n v="42420"/>
    <x v="0"/>
    <s v="FUR-FU-10004665"/>
    <x v="0"/>
    <x v="5"/>
    <s v="3M Polarizing Task Lamp with Clamp Arm, Light Gray"/>
    <n v="821.87999999999988"/>
    <x v="5"/>
    <n v="0"/>
    <n v="213.68880000000001"/>
  </r>
  <r>
    <n v="2553"/>
    <s v="CA-2014-101042"/>
    <x v="3"/>
    <x v="123"/>
    <d v="2014-11-24T00:00:00"/>
    <x v="1"/>
    <s v="AB-10105"/>
    <s v="Adrian Barton"/>
    <x v="0"/>
    <s v="United States"/>
    <s v="Henderson"/>
    <x v="0"/>
    <n v="42420"/>
    <x v="0"/>
    <s v="OFF-BI-10000088"/>
    <x v="1"/>
    <x v="8"/>
    <s v="GBC Imprintable Covers"/>
    <n v="21.96"/>
    <x v="0"/>
    <n v="0"/>
    <n v="10.760400000000001"/>
  </r>
  <r>
    <n v="2554"/>
    <s v="CA-2013-155439"/>
    <x v="0"/>
    <x v="749"/>
    <d v="2013-09-19T00:00:00"/>
    <x v="1"/>
    <s v="PN-18775"/>
    <s v="Parhena Norris"/>
    <x v="2"/>
    <s v="United States"/>
    <s v="Columbia"/>
    <x v="20"/>
    <n v="29203"/>
    <x v="0"/>
    <s v="OFF-PA-10000029"/>
    <x v="1"/>
    <x v="10"/>
    <s v="Xerox 224"/>
    <n v="25.92"/>
    <x v="4"/>
    <n v="0"/>
    <n v="12.441600000000001"/>
  </r>
  <r>
    <n v="2555"/>
    <s v="CA-2013-118626"/>
    <x v="0"/>
    <x v="243"/>
    <d v="2013-08-21T00:00:00"/>
    <x v="1"/>
    <s v="JC-15775"/>
    <s v="John Castell"/>
    <x v="0"/>
    <s v="United States"/>
    <s v="Tallahassee"/>
    <x v="2"/>
    <n v="32303"/>
    <x v="0"/>
    <s v="TEC-PH-10000369"/>
    <x v="2"/>
    <x v="7"/>
    <s v="HTC One Mini"/>
    <n v="705.54399999999998"/>
    <x v="3"/>
    <n v="0.2"/>
    <n v="70.554400000000072"/>
  </r>
  <r>
    <n v="2556"/>
    <s v="CA-2012-111458"/>
    <x v="1"/>
    <x v="120"/>
    <d v="2012-09-30T00:00:00"/>
    <x v="1"/>
    <s v="PF-19165"/>
    <s v="Philip Fox"/>
    <x v="0"/>
    <s v="United States"/>
    <s v="New York City"/>
    <x v="15"/>
    <n v="10035"/>
    <x v="3"/>
    <s v="TEC-AC-10001590"/>
    <x v="2"/>
    <x v="11"/>
    <s v="Dell Slim USB Multimedia Keyboard"/>
    <n v="50"/>
    <x v="0"/>
    <n v="0"/>
    <n v="12"/>
  </r>
  <r>
    <n v="2557"/>
    <s v="US-2013-126844"/>
    <x v="0"/>
    <x v="750"/>
    <d v="2013-10-15T00:00:00"/>
    <x v="1"/>
    <s v="BW-11110"/>
    <s v="Bart Watters"/>
    <x v="1"/>
    <s v="United States"/>
    <s v="Houston"/>
    <x v="5"/>
    <n v="77070"/>
    <x v="2"/>
    <s v="FUR-FU-10004909"/>
    <x v="0"/>
    <x v="5"/>
    <s v="Contemporary Wood/Metal Frame"/>
    <n v="51.712000000000003"/>
    <x v="8"/>
    <n v="0.6"/>
    <n v="-32.320000000000007"/>
  </r>
  <r>
    <n v="2558"/>
    <s v="US-2012-112508"/>
    <x v="1"/>
    <x v="539"/>
    <d v="2012-03-30T00:00:00"/>
    <x v="1"/>
    <s v="BP-11185"/>
    <s v="Ben Peterman"/>
    <x v="1"/>
    <s v="United States"/>
    <s v="Coral Springs"/>
    <x v="2"/>
    <n v="33065"/>
    <x v="0"/>
    <s v="OFF-AP-10002287"/>
    <x v="1"/>
    <x v="9"/>
    <s v="Eureka Sanitaire  Multi-Pro Heavy-Duty Upright, Disposable Bags"/>
    <n v="6.9920000000000009"/>
    <x v="0"/>
    <n v="0.2"/>
    <n v="0.52439999999999998"/>
  </r>
  <r>
    <n v="2559"/>
    <s v="CA-2012-147788"/>
    <x v="1"/>
    <x v="70"/>
    <d v="2012-06-04T00:00:00"/>
    <x v="1"/>
    <s v="TM-21010"/>
    <s v="Tamara Manning"/>
    <x v="0"/>
    <s v="United States"/>
    <s v="Orem"/>
    <x v="7"/>
    <n v="84057"/>
    <x v="1"/>
    <s v="FUR-BO-10004357"/>
    <x v="0"/>
    <x v="0"/>
    <s v="O'Sullivan Living Dimensions 3-Shelf Bookcases"/>
    <n v="1406.86"/>
    <x v="3"/>
    <n v="0"/>
    <n v="140.68599999999989"/>
  </r>
  <r>
    <n v="2560"/>
    <s v="CA-2012-147788"/>
    <x v="1"/>
    <x v="70"/>
    <d v="2012-06-04T00:00:00"/>
    <x v="1"/>
    <s v="TM-21010"/>
    <s v="Tamara Manning"/>
    <x v="0"/>
    <s v="United States"/>
    <s v="Orem"/>
    <x v="7"/>
    <n v="84057"/>
    <x v="1"/>
    <s v="OFF-LA-10003766"/>
    <x v="1"/>
    <x v="2"/>
    <s v="Self-Adhesive Removable Labels"/>
    <n v="15.75"/>
    <x v="2"/>
    <n v="0"/>
    <n v="7.5600000000000005"/>
  </r>
  <r>
    <n v="2561"/>
    <s v="CA-2012-147788"/>
    <x v="1"/>
    <x v="70"/>
    <d v="2012-06-04T00:00:00"/>
    <x v="1"/>
    <s v="TM-21010"/>
    <s v="Tamara Manning"/>
    <x v="0"/>
    <s v="United States"/>
    <s v="Orem"/>
    <x v="7"/>
    <n v="84057"/>
    <x v="1"/>
    <s v="OFF-ST-10000046"/>
    <x v="1"/>
    <x v="4"/>
    <s v="Fellowes Super Stor/Drawer Files"/>
    <n v="323.10000000000002"/>
    <x v="0"/>
    <n v="0"/>
    <n v="61.38900000000001"/>
  </r>
  <r>
    <n v="2562"/>
    <s v="CA-2012-144288"/>
    <x v="1"/>
    <x v="707"/>
    <d v="2012-12-31T00:00:00"/>
    <x v="1"/>
    <s v="MB-17305"/>
    <s v="Maria Bertelson"/>
    <x v="0"/>
    <s v="United States"/>
    <s v="Nashville"/>
    <x v="18"/>
    <n v="37211"/>
    <x v="0"/>
    <s v="OFF-LA-10003190"/>
    <x v="1"/>
    <x v="2"/>
    <s v="Avery 474"/>
    <n v="9.2159999999999993"/>
    <x v="4"/>
    <n v="0.2"/>
    <n v="3.3408000000000002"/>
  </r>
  <r>
    <n v="2563"/>
    <s v="CA-2012-144288"/>
    <x v="1"/>
    <x v="707"/>
    <d v="2012-12-31T00:00:00"/>
    <x v="1"/>
    <s v="MB-17305"/>
    <s v="Maria Bertelson"/>
    <x v="0"/>
    <s v="United States"/>
    <s v="Nashville"/>
    <x v="18"/>
    <n v="37211"/>
    <x v="0"/>
    <s v="OFF-PA-10002787"/>
    <x v="1"/>
    <x v="10"/>
    <s v="Xerox 227"/>
    <n v="10.368000000000002"/>
    <x v="0"/>
    <n v="0.2"/>
    <n v="3.6288"/>
  </r>
  <r>
    <n v="2564"/>
    <s v="CA-2012-110632"/>
    <x v="1"/>
    <x v="751"/>
    <d v="2012-03-22T00:00:00"/>
    <x v="0"/>
    <s v="HR-14830"/>
    <s v="Harold Ryan"/>
    <x v="1"/>
    <s v="United States"/>
    <s v="New York City"/>
    <x v="15"/>
    <n v="10009"/>
    <x v="3"/>
    <s v="TEC-AC-10000387"/>
    <x v="2"/>
    <x v="11"/>
    <s v="KeyTronic KT800P2 - Keyboard - Black"/>
    <n v="15.02"/>
    <x v="7"/>
    <n v="0"/>
    <n v="2.7035999999999998"/>
  </r>
  <r>
    <n v="2565"/>
    <s v="CA-2012-110632"/>
    <x v="1"/>
    <x v="751"/>
    <d v="2012-03-22T00:00:00"/>
    <x v="0"/>
    <s v="HR-14830"/>
    <s v="Harold Ryan"/>
    <x v="1"/>
    <s v="United States"/>
    <s v="New York City"/>
    <x v="15"/>
    <n v="10009"/>
    <x v="3"/>
    <s v="OFF-ST-10001291"/>
    <x v="1"/>
    <x v="4"/>
    <s v="Tenex Personal Self-Stacking Standard File Box, Black/Gray"/>
    <n v="33.82"/>
    <x v="0"/>
    <n v="0"/>
    <n v="9.1313999999999993"/>
  </r>
  <r>
    <n v="2566"/>
    <s v="CA-2014-109589"/>
    <x v="3"/>
    <x v="202"/>
    <d v="2014-12-25T00:00:00"/>
    <x v="2"/>
    <s v="BD-11635"/>
    <s v="Brian Derr"/>
    <x v="0"/>
    <s v="United States"/>
    <s v="Bowling Green"/>
    <x v="0"/>
    <n v="42104"/>
    <x v="0"/>
    <s v="TEC-AC-10003116"/>
    <x v="2"/>
    <x v="11"/>
    <s v="Memorex Froggy Flash Drive 8 GB"/>
    <n v="71"/>
    <x v="4"/>
    <n v="0"/>
    <n v="27.689999999999998"/>
  </r>
  <r>
    <n v="2567"/>
    <s v="CA-2014-123967"/>
    <x v="3"/>
    <x v="752"/>
    <d v="2014-11-04T00:00:00"/>
    <x v="0"/>
    <s v="SF-20200"/>
    <s v="Sarah Foster"/>
    <x v="0"/>
    <s v="United States"/>
    <s v="Bellingham"/>
    <x v="4"/>
    <n v="98226"/>
    <x v="1"/>
    <s v="OFF-BI-10001308"/>
    <x v="1"/>
    <x v="8"/>
    <s v="GBC Standard Plastic Binding Systems' Combs"/>
    <n v="25.120000000000005"/>
    <x v="2"/>
    <n v="0.2"/>
    <n v="7.8499999999999979"/>
  </r>
  <r>
    <n v="2568"/>
    <s v="CA-2014-123967"/>
    <x v="3"/>
    <x v="752"/>
    <d v="2014-11-04T00:00:00"/>
    <x v="0"/>
    <s v="SF-20200"/>
    <s v="Sarah Foster"/>
    <x v="0"/>
    <s v="United States"/>
    <s v="Bellingham"/>
    <x v="4"/>
    <n v="98226"/>
    <x v="1"/>
    <s v="FUR-TA-10003954"/>
    <x v="0"/>
    <x v="3"/>
    <s v="Hon 94000 Series Round Tables"/>
    <n v="2665.62"/>
    <x v="6"/>
    <n v="0"/>
    <n v="239.90580000000011"/>
  </r>
  <r>
    <n v="2569"/>
    <s v="CA-2014-148929"/>
    <x v="3"/>
    <x v="210"/>
    <d v="2014-09-12T00:00:00"/>
    <x v="1"/>
    <s v="SP-20620"/>
    <s v="Stefania Perrino"/>
    <x v="1"/>
    <s v="United States"/>
    <s v="New York City"/>
    <x v="15"/>
    <n v="10011"/>
    <x v="3"/>
    <s v="OFF-ST-10003282"/>
    <x v="1"/>
    <x v="4"/>
    <s v="Advantus 10-Drawer Portable Organizer, Chrome Metal Frame, Smoke Drawers"/>
    <n v="478.08"/>
    <x v="8"/>
    <n v="0"/>
    <n v="133.86240000000004"/>
  </r>
  <r>
    <n v="2570"/>
    <s v="CA-2014-134404"/>
    <x v="3"/>
    <x v="753"/>
    <d v="2014-12-28T00:00:00"/>
    <x v="3"/>
    <s v="DR-12880"/>
    <s v="Dan Reichenbach"/>
    <x v="1"/>
    <s v="United States"/>
    <s v="Newark"/>
    <x v="24"/>
    <n v="43055"/>
    <x v="3"/>
    <s v="TEC-PH-10000576"/>
    <x v="2"/>
    <x v="7"/>
    <s v="AT&amp;T 1080 Corded phone"/>
    <n v="164.38800000000001"/>
    <x v="0"/>
    <n v="0.4"/>
    <n v="-35.617400000000004"/>
  </r>
  <r>
    <n v="2571"/>
    <s v="CA-2014-134404"/>
    <x v="3"/>
    <x v="753"/>
    <d v="2014-12-28T00:00:00"/>
    <x v="3"/>
    <s v="DR-12880"/>
    <s v="Dan Reichenbach"/>
    <x v="1"/>
    <s v="United States"/>
    <s v="Newark"/>
    <x v="24"/>
    <n v="43055"/>
    <x v="3"/>
    <s v="OFF-AR-10004441"/>
    <x v="1"/>
    <x v="6"/>
    <s v="BIC Brite Liner Highlighters"/>
    <n v="13.247999999999999"/>
    <x v="4"/>
    <n v="0.2"/>
    <n v="3.6431999999999998"/>
  </r>
  <r>
    <n v="2572"/>
    <s v="CA-2014-109778"/>
    <x v="3"/>
    <x v="11"/>
    <d v="2014-07-22T00:00:00"/>
    <x v="1"/>
    <s v="VM-21685"/>
    <s v="Valerie Mitchum"/>
    <x v="2"/>
    <s v="United States"/>
    <s v="Woodstock"/>
    <x v="10"/>
    <n v="60098"/>
    <x v="2"/>
    <s v="OFF-AR-10003759"/>
    <x v="1"/>
    <x v="6"/>
    <s v="Crayola Anti Dust Chalk, 12/Pack"/>
    <n v="2.9120000000000004"/>
    <x v="0"/>
    <n v="0.2"/>
    <n v="0.90999999999999981"/>
  </r>
  <r>
    <n v="2573"/>
    <s v="CA-2013-155845"/>
    <x v="0"/>
    <x v="399"/>
    <d v="2013-08-16T00:00:00"/>
    <x v="0"/>
    <s v="CM-12235"/>
    <s v="Chris McAfee"/>
    <x v="0"/>
    <s v="United States"/>
    <s v="Carrollton"/>
    <x v="5"/>
    <n v="75007"/>
    <x v="2"/>
    <s v="TEC-AC-10004145"/>
    <x v="2"/>
    <x v="11"/>
    <s v="Logitech diNovo Edge Keyboard"/>
    <n v="1399.9440000000002"/>
    <x v="3"/>
    <n v="0.2"/>
    <n v="52.497900000000016"/>
  </r>
  <r>
    <n v="2574"/>
    <s v="CA-2014-145128"/>
    <x v="3"/>
    <x v="362"/>
    <d v="2014-07-15T00:00:00"/>
    <x v="1"/>
    <s v="SM-20320"/>
    <s v="Sean Miller"/>
    <x v="2"/>
    <s v="United States"/>
    <s v="Lafayette"/>
    <x v="14"/>
    <n v="47905"/>
    <x v="2"/>
    <s v="FUR-FU-10000293"/>
    <x v="0"/>
    <x v="5"/>
    <s v="Eldon Antistatic Chair Mats for Low to Medium Pile Carpets"/>
    <n v="526.45000000000005"/>
    <x v="2"/>
    <n v="0"/>
    <n v="31.586999999999961"/>
  </r>
  <r>
    <n v="2575"/>
    <s v="CA-2011-129091"/>
    <x v="2"/>
    <x v="754"/>
    <d v="2011-11-27T00:00:00"/>
    <x v="1"/>
    <s v="RA-19885"/>
    <s v="Ruben Ausman"/>
    <x v="1"/>
    <s v="United States"/>
    <s v="Columbus"/>
    <x v="32"/>
    <n v="31907"/>
    <x v="0"/>
    <s v="OFF-EN-10004955"/>
    <x v="1"/>
    <x v="12"/>
    <s v="Fashion Color Clasp Envelopes"/>
    <n v="16.23"/>
    <x v="1"/>
    <n v="0"/>
    <n v="7.9527000000000001"/>
  </r>
  <r>
    <n v="2576"/>
    <s v="CA-2011-129091"/>
    <x v="2"/>
    <x v="754"/>
    <d v="2011-11-27T00:00:00"/>
    <x v="1"/>
    <s v="RA-19885"/>
    <s v="Ruben Ausman"/>
    <x v="1"/>
    <s v="United States"/>
    <s v="Columbus"/>
    <x v="32"/>
    <n v="31907"/>
    <x v="0"/>
    <s v="OFF-BI-10001071"/>
    <x v="1"/>
    <x v="8"/>
    <s v="GBC ProClick Punch Binding System"/>
    <n v="319.89999999999998"/>
    <x v="2"/>
    <n v="0"/>
    <n v="156.751"/>
  </r>
  <r>
    <n v="2577"/>
    <s v="CA-2011-129091"/>
    <x v="2"/>
    <x v="754"/>
    <d v="2011-11-27T00:00:00"/>
    <x v="1"/>
    <s v="RA-19885"/>
    <s v="Ruben Ausman"/>
    <x v="1"/>
    <s v="United States"/>
    <s v="Columbus"/>
    <x v="32"/>
    <n v="31907"/>
    <x v="0"/>
    <s v="OFF-EN-10001990"/>
    <x v="1"/>
    <x v="12"/>
    <s v="Staples"/>
    <n v="11.36"/>
    <x v="0"/>
    <n v="0"/>
    <n v="5.3391999999999991"/>
  </r>
  <r>
    <n v="2578"/>
    <s v="CA-2011-129091"/>
    <x v="2"/>
    <x v="754"/>
    <d v="2011-11-27T00:00:00"/>
    <x v="1"/>
    <s v="RA-19885"/>
    <s v="Ruben Ausman"/>
    <x v="1"/>
    <s v="United States"/>
    <s v="Columbus"/>
    <x v="32"/>
    <n v="31907"/>
    <x v="0"/>
    <s v="OFF-AP-10002734"/>
    <x v="1"/>
    <x v="9"/>
    <s v="Holmes Harmony HEPA Air Purifier for 17 x 20 Room"/>
    <n v="675.12"/>
    <x v="1"/>
    <n v="0"/>
    <n v="290.30160000000001"/>
  </r>
  <r>
    <n v="2579"/>
    <s v="US-2011-155502"/>
    <x v="2"/>
    <x v="755"/>
    <d v="2011-02-01T00:00:00"/>
    <x v="1"/>
    <s v="SD-20485"/>
    <s v="Shirley Daniels"/>
    <x v="2"/>
    <s v="United States"/>
    <s v="Alexandria"/>
    <x v="17"/>
    <n v="22304"/>
    <x v="0"/>
    <s v="FUR-FU-10004587"/>
    <x v="0"/>
    <x v="5"/>
    <s v="GE General Use Halogen Bulbs, 100 Watts, 1 Bulb per Pack"/>
    <n v="62.820000000000007"/>
    <x v="1"/>
    <n v="0"/>
    <n v="30.7818"/>
  </r>
  <r>
    <n v="2580"/>
    <s v="US-2011-155502"/>
    <x v="2"/>
    <x v="755"/>
    <d v="2011-02-01T00:00:00"/>
    <x v="1"/>
    <s v="SD-20485"/>
    <s v="Shirley Daniels"/>
    <x v="2"/>
    <s v="United States"/>
    <s v="Alexandria"/>
    <x v="17"/>
    <n v="22304"/>
    <x v="0"/>
    <s v="OFF-ST-10004337"/>
    <x v="1"/>
    <x v="4"/>
    <s v="SAFCO Commercial Wire Shelving, 72h"/>
    <n v="489.92"/>
    <x v="8"/>
    <n v="0"/>
    <n v="0"/>
  </r>
  <r>
    <n v="2581"/>
    <s v="US-2011-155502"/>
    <x v="2"/>
    <x v="755"/>
    <d v="2011-02-01T00:00:00"/>
    <x v="1"/>
    <s v="SD-20485"/>
    <s v="Shirley Daniels"/>
    <x v="2"/>
    <s v="United States"/>
    <s v="Alexandria"/>
    <x v="17"/>
    <n v="22304"/>
    <x v="0"/>
    <s v="OFF-PA-10003072"/>
    <x v="1"/>
    <x v="10"/>
    <s v="Eureka Recycled Copy Paper 8 1/2&quot; x 11&quot;, Ream"/>
    <n v="19.440000000000001"/>
    <x v="1"/>
    <n v="0"/>
    <n v="9.3312000000000008"/>
  </r>
  <r>
    <n v="2582"/>
    <s v="US-2011-155502"/>
    <x v="2"/>
    <x v="755"/>
    <d v="2011-02-01T00:00:00"/>
    <x v="1"/>
    <s v="SD-20485"/>
    <s v="Shirley Daniels"/>
    <x v="2"/>
    <s v="United States"/>
    <s v="Alexandria"/>
    <x v="17"/>
    <n v="22304"/>
    <x v="0"/>
    <s v="OFF-PA-10000380"/>
    <x v="1"/>
    <x v="10"/>
    <s v="REDIFORM Incoming/Outgoing Call Register, 11&quot; X 8 1/2&quot;, 100 Messages"/>
    <n v="16.68"/>
    <x v="0"/>
    <n v="0"/>
    <n v="8.34"/>
  </r>
  <r>
    <n v="2583"/>
    <s v="US-2011-155502"/>
    <x v="2"/>
    <x v="755"/>
    <d v="2011-02-01T00:00:00"/>
    <x v="1"/>
    <s v="SD-20485"/>
    <s v="Shirley Daniels"/>
    <x v="2"/>
    <s v="United States"/>
    <s v="Alexandria"/>
    <x v="17"/>
    <n v="22304"/>
    <x v="0"/>
    <s v="TEC-PH-10004833"/>
    <x v="2"/>
    <x v="7"/>
    <s v="Macally Suction Cup Mount"/>
    <n v="155.35"/>
    <x v="11"/>
    <n v="0"/>
    <n v="0"/>
  </r>
  <r>
    <n v="2584"/>
    <s v="US-2011-155502"/>
    <x v="2"/>
    <x v="755"/>
    <d v="2011-02-01T00:00:00"/>
    <x v="1"/>
    <s v="SD-20485"/>
    <s v="Shirley Daniels"/>
    <x v="2"/>
    <s v="United States"/>
    <s v="Alexandria"/>
    <x v="17"/>
    <n v="22304"/>
    <x v="0"/>
    <s v="FUR-FU-10001847"/>
    <x v="0"/>
    <x v="5"/>
    <s v="Eldon Image Series Black Desk Accessories"/>
    <n v="12.419999999999998"/>
    <x v="1"/>
    <n v="0"/>
    <n v="4.4711999999999996"/>
  </r>
  <r>
    <n v="2585"/>
    <s v="US-2011-155502"/>
    <x v="2"/>
    <x v="755"/>
    <d v="2011-02-01T00:00:00"/>
    <x v="1"/>
    <s v="SD-20485"/>
    <s v="Shirley Daniels"/>
    <x v="2"/>
    <s v="United States"/>
    <s v="Alexandria"/>
    <x v="17"/>
    <n v="22304"/>
    <x v="0"/>
    <s v="TEC-PH-10002103"/>
    <x v="2"/>
    <x v="7"/>
    <s v="Jabra SPEAK 410"/>
    <n v="187.98"/>
    <x v="0"/>
    <n v="0"/>
    <n v="52.634399999999999"/>
  </r>
  <r>
    <n v="2586"/>
    <s v="CA-2012-121041"/>
    <x v="1"/>
    <x v="502"/>
    <d v="2012-11-10T00:00:00"/>
    <x v="1"/>
    <s v="CS-12250"/>
    <s v="Chris Selesnick"/>
    <x v="1"/>
    <s v="United States"/>
    <s v="Haltom City"/>
    <x v="5"/>
    <n v="76117"/>
    <x v="2"/>
    <s v="OFF-EN-10001137"/>
    <x v="1"/>
    <x v="12"/>
    <s v="#10 Gummed Flap White Envelopes, 100/Box"/>
    <n v="6.6080000000000005"/>
    <x v="0"/>
    <n v="0.2"/>
    <n v="2.1475999999999997"/>
  </r>
  <r>
    <n v="2587"/>
    <s v="CA-2014-131695"/>
    <x v="3"/>
    <x v="160"/>
    <d v="2014-07-07T00:00:00"/>
    <x v="1"/>
    <s v="RA-19285"/>
    <s v="Ralph Arnett"/>
    <x v="0"/>
    <s v="United States"/>
    <s v="New York City"/>
    <x v="15"/>
    <n v="10024"/>
    <x v="3"/>
    <s v="OFF-ST-10001476"/>
    <x v="1"/>
    <x v="4"/>
    <s v="Steel Personal Filing/Posting Tote"/>
    <n v="248.57"/>
    <x v="3"/>
    <n v="0"/>
    <n v="67.113900000000015"/>
  </r>
  <r>
    <n v="2588"/>
    <s v="CA-2014-131695"/>
    <x v="3"/>
    <x v="160"/>
    <d v="2014-07-07T00:00:00"/>
    <x v="1"/>
    <s v="RA-19285"/>
    <s v="Ralph Arnett"/>
    <x v="0"/>
    <s v="United States"/>
    <s v="New York City"/>
    <x v="15"/>
    <n v="10024"/>
    <x v="3"/>
    <s v="FUR-FU-10002045"/>
    <x v="0"/>
    <x v="5"/>
    <s v="Executive Impressions 14&quot;"/>
    <n v="22.23"/>
    <x v="7"/>
    <n v="0"/>
    <n v="9.7812000000000019"/>
  </r>
  <r>
    <n v="2589"/>
    <s v="CA-2013-137729"/>
    <x v="0"/>
    <x v="465"/>
    <d v="2013-05-10T00:00:00"/>
    <x v="1"/>
    <s v="BF-11005"/>
    <s v="Barry Franz"/>
    <x v="2"/>
    <s v="United States"/>
    <s v="Los Angeles"/>
    <x v="1"/>
    <n v="90004"/>
    <x v="1"/>
    <s v="OFF-ST-10001505"/>
    <x v="1"/>
    <x v="4"/>
    <s v="Perma STOR-ALL Hanging File Box, 13 1/8&quot;W x 12 1/4&quot;D x 10 1/2&quot;H"/>
    <n v="5.98"/>
    <x v="7"/>
    <n v="0"/>
    <n v="1.0165999999999995"/>
  </r>
  <r>
    <n v="2590"/>
    <s v="CA-2013-137729"/>
    <x v="0"/>
    <x v="465"/>
    <d v="2013-05-10T00:00:00"/>
    <x v="1"/>
    <s v="BF-11005"/>
    <s v="Barry Franz"/>
    <x v="2"/>
    <s v="United States"/>
    <s v="Los Angeles"/>
    <x v="1"/>
    <n v="90004"/>
    <x v="1"/>
    <s v="TEC-PH-10001433"/>
    <x v="2"/>
    <x v="7"/>
    <s v="Cisco Small Business SPA 502G VoIP phone"/>
    <n v="246.16800000000001"/>
    <x v="1"/>
    <n v="0.2"/>
    <n v="21.539699999999996"/>
  </r>
  <r>
    <n v="2591"/>
    <s v="US-2013-115455"/>
    <x v="0"/>
    <x v="162"/>
    <d v="2013-09-15T00:00:00"/>
    <x v="1"/>
    <s v="SE-20110"/>
    <s v="Sanjit Engle"/>
    <x v="0"/>
    <s v="United States"/>
    <s v="Wheeling"/>
    <x v="10"/>
    <n v="60090"/>
    <x v="2"/>
    <s v="FUR-FU-10004671"/>
    <x v="0"/>
    <x v="5"/>
    <s v="Executive Impressions 12&quot; Wall Clock"/>
    <n v="14.136000000000003"/>
    <x v="0"/>
    <n v="0.6"/>
    <n v="-7.774799999999999"/>
  </r>
  <r>
    <n v="2592"/>
    <s v="US-2013-115455"/>
    <x v="0"/>
    <x v="162"/>
    <d v="2013-09-15T00:00:00"/>
    <x v="1"/>
    <s v="SE-20110"/>
    <s v="Sanjit Engle"/>
    <x v="0"/>
    <s v="United States"/>
    <s v="Wheeling"/>
    <x v="10"/>
    <n v="60090"/>
    <x v="2"/>
    <s v="FUR-TA-10003569"/>
    <x v="0"/>
    <x v="3"/>
    <s v="Bretford CR8500 Series Meeting Room Furniture"/>
    <n v="601.47"/>
    <x v="1"/>
    <n v="0.5"/>
    <n v="-300.73500000000001"/>
  </r>
  <r>
    <n v="2593"/>
    <s v="CA-2014-128300"/>
    <x v="3"/>
    <x v="221"/>
    <d v="2014-11-27T00:00:00"/>
    <x v="0"/>
    <s v="RS-19765"/>
    <s v="Roland Schwarz"/>
    <x v="1"/>
    <s v="United States"/>
    <s v="Summerville"/>
    <x v="20"/>
    <n v="29483"/>
    <x v="0"/>
    <s v="TEC-PH-10002807"/>
    <x v="2"/>
    <x v="7"/>
    <s v="Motorla HX550 Universal Bluetooth Headset"/>
    <n v="79.099999999999994"/>
    <x v="0"/>
    <n v="0"/>
    <n v="39.549999999999997"/>
  </r>
  <r>
    <n v="2594"/>
    <s v="CA-2014-128300"/>
    <x v="3"/>
    <x v="221"/>
    <d v="2014-11-27T00:00:00"/>
    <x v="0"/>
    <s v="RS-19765"/>
    <s v="Roland Schwarz"/>
    <x v="1"/>
    <s v="United States"/>
    <s v="Summerville"/>
    <x v="20"/>
    <n v="29483"/>
    <x v="0"/>
    <s v="OFF-BI-10001597"/>
    <x v="1"/>
    <x v="8"/>
    <s v="Wilson Jones Ledger-Size, Piano-Hinge Binder, 2&quot;, Blue"/>
    <n v="327.84"/>
    <x v="8"/>
    <n v="0"/>
    <n v="157.36319999999998"/>
  </r>
  <r>
    <n v="2595"/>
    <s v="CA-2014-149048"/>
    <x v="3"/>
    <x v="726"/>
    <d v="2014-05-18T00:00:00"/>
    <x v="1"/>
    <s v="BM-11650"/>
    <s v="Brian Moss"/>
    <x v="1"/>
    <s v="United States"/>
    <s v="Columbus"/>
    <x v="14"/>
    <n v="47201"/>
    <x v="2"/>
    <s v="OFF-EN-10003296"/>
    <x v="1"/>
    <x v="12"/>
    <s v="Tyvek Side-Opening Peel &amp; Seel Expanding Envelopes"/>
    <n v="180.96"/>
    <x v="0"/>
    <n v="0"/>
    <n v="81.432000000000002"/>
  </r>
  <r>
    <n v="2596"/>
    <s v="CA-2014-149048"/>
    <x v="3"/>
    <x v="726"/>
    <d v="2014-05-18T00:00:00"/>
    <x v="1"/>
    <s v="BM-11650"/>
    <s v="Brian Moss"/>
    <x v="1"/>
    <s v="United States"/>
    <s v="Columbus"/>
    <x v="14"/>
    <n v="47201"/>
    <x v="2"/>
    <s v="OFF-BI-10004632"/>
    <x v="1"/>
    <x v="8"/>
    <s v="Ibico Hi-Tech Manual Binding System"/>
    <n v="914.97"/>
    <x v="1"/>
    <n v="0"/>
    <n v="411.73649999999998"/>
  </r>
  <r>
    <n v="2597"/>
    <s v="CA-2014-149048"/>
    <x v="3"/>
    <x v="726"/>
    <d v="2014-05-18T00:00:00"/>
    <x v="1"/>
    <s v="BM-11650"/>
    <s v="Brian Moss"/>
    <x v="1"/>
    <s v="United States"/>
    <s v="Columbus"/>
    <x v="14"/>
    <n v="47201"/>
    <x v="2"/>
    <s v="TEC-PH-10002310"/>
    <x v="2"/>
    <x v="7"/>
    <s v="Plantronics Calisto P620-M USB Wireless Speakerphone System"/>
    <n v="587.97"/>
    <x v="1"/>
    <n v="0"/>
    <n v="158.75190000000003"/>
  </r>
  <r>
    <n v="2598"/>
    <s v="CA-2014-149048"/>
    <x v="3"/>
    <x v="726"/>
    <d v="2014-05-18T00:00:00"/>
    <x v="1"/>
    <s v="BM-11650"/>
    <s v="Brian Moss"/>
    <x v="1"/>
    <s v="United States"/>
    <s v="Columbus"/>
    <x v="14"/>
    <n v="47201"/>
    <x v="2"/>
    <s v="OFF-ST-10000078"/>
    <x v="1"/>
    <x v="4"/>
    <s v="Tennsco 6- and 18-Compartment Lockers"/>
    <n v="530.34"/>
    <x v="0"/>
    <n v="0"/>
    <n v="95.461199999999963"/>
  </r>
  <r>
    <n v="2599"/>
    <s v="CA-2014-149048"/>
    <x v="3"/>
    <x v="726"/>
    <d v="2014-05-18T00:00:00"/>
    <x v="1"/>
    <s v="BM-11650"/>
    <s v="Brian Moss"/>
    <x v="1"/>
    <s v="United States"/>
    <s v="Columbus"/>
    <x v="14"/>
    <n v="47201"/>
    <x v="2"/>
    <s v="OFF-PA-10001752"/>
    <x v="1"/>
    <x v="10"/>
    <s v="Hammermill CopyPlus Copy Paper (20Lb. and 84 Bright)"/>
    <n v="14.940000000000001"/>
    <x v="1"/>
    <n v="0"/>
    <n v="7.3206000000000007"/>
  </r>
  <r>
    <n v="2600"/>
    <s v="CA-2014-108553"/>
    <x v="3"/>
    <x v="756"/>
    <d v="2014-04-30T00:00:00"/>
    <x v="1"/>
    <s v="SK-19990"/>
    <s v="Sally Knutson"/>
    <x v="0"/>
    <s v="United States"/>
    <s v="New York City"/>
    <x v="15"/>
    <n v="10024"/>
    <x v="3"/>
    <s v="OFF-AP-10000026"/>
    <x v="1"/>
    <x v="9"/>
    <s v="Tripp Lite Isotel 6 Outlet Surge Protector with Fax/Modem Protection"/>
    <n v="121.94"/>
    <x v="0"/>
    <n v="0"/>
    <n v="35.362599999999986"/>
  </r>
  <r>
    <n v="2601"/>
    <s v="CA-2014-108553"/>
    <x v="3"/>
    <x v="756"/>
    <d v="2014-04-30T00:00:00"/>
    <x v="1"/>
    <s v="SK-19990"/>
    <s v="Sally Knutson"/>
    <x v="0"/>
    <s v="United States"/>
    <s v="New York City"/>
    <x v="15"/>
    <n v="10024"/>
    <x v="3"/>
    <s v="OFF-SU-10002573"/>
    <x v="1"/>
    <x v="14"/>
    <s v="Acme 10&quot; Easy Grip Assistive Scissors"/>
    <n v="122.71000000000001"/>
    <x v="3"/>
    <n v="0"/>
    <n v="36.812999999999988"/>
  </r>
  <r>
    <n v="2602"/>
    <s v="CA-2013-165848"/>
    <x v="0"/>
    <x v="30"/>
    <d v="2013-06-05T00:00:00"/>
    <x v="3"/>
    <s v="EN-13780"/>
    <s v="Edward Nazzal"/>
    <x v="0"/>
    <s v="United States"/>
    <s v="New York City"/>
    <x v="15"/>
    <n v="10035"/>
    <x v="3"/>
    <s v="OFF-PA-10000349"/>
    <x v="1"/>
    <x v="10"/>
    <s v="Staples"/>
    <n v="14.940000000000001"/>
    <x v="1"/>
    <n v="0"/>
    <n v="7.0218000000000007"/>
  </r>
  <r>
    <n v="2603"/>
    <s v="CA-2013-165848"/>
    <x v="0"/>
    <x v="30"/>
    <d v="2013-06-05T00:00:00"/>
    <x v="3"/>
    <s v="EN-13780"/>
    <s v="Edward Nazzal"/>
    <x v="0"/>
    <s v="United States"/>
    <s v="New York City"/>
    <x v="15"/>
    <n v="10035"/>
    <x v="3"/>
    <s v="TEC-MA-10003356"/>
    <x v="2"/>
    <x v="15"/>
    <s v="Panasonic KX MC6040 Color Laser Multifunction Printer"/>
    <n v="1349.85"/>
    <x v="1"/>
    <n v="0"/>
    <n v="364.45949999999993"/>
  </r>
  <r>
    <n v="2604"/>
    <s v="CA-2013-165848"/>
    <x v="0"/>
    <x v="30"/>
    <d v="2013-06-05T00:00:00"/>
    <x v="3"/>
    <s v="EN-13780"/>
    <s v="Edward Nazzal"/>
    <x v="0"/>
    <s v="United States"/>
    <s v="New York City"/>
    <x v="15"/>
    <n v="10035"/>
    <x v="3"/>
    <s v="FUR-BO-10000362"/>
    <x v="0"/>
    <x v="0"/>
    <s v="Sauder Inglewood Library Bookcases"/>
    <n v="136.78399999999999"/>
    <x v="7"/>
    <n v="0.2"/>
    <n v="5.129400000000004"/>
  </r>
  <r>
    <n v="2605"/>
    <s v="CA-2013-165848"/>
    <x v="0"/>
    <x v="30"/>
    <d v="2013-06-05T00:00:00"/>
    <x v="3"/>
    <s v="EN-13780"/>
    <s v="Edward Nazzal"/>
    <x v="0"/>
    <s v="United States"/>
    <s v="New York City"/>
    <x v="15"/>
    <n v="10035"/>
    <x v="3"/>
    <s v="FUR-FU-10003878"/>
    <x v="0"/>
    <x v="5"/>
    <s v="Linden 10&quot; Round Wall Clock, Black"/>
    <n v="61.12"/>
    <x v="4"/>
    <n v="0"/>
    <n v="20.780799999999999"/>
  </r>
  <r>
    <n v="2606"/>
    <s v="CA-2011-112718"/>
    <x v="2"/>
    <x v="757"/>
    <d v="2011-12-21T00:00:00"/>
    <x v="1"/>
    <s v="KN-16450"/>
    <s v="Kean Nguyen"/>
    <x v="1"/>
    <s v="United States"/>
    <s v="Jacksonville"/>
    <x v="2"/>
    <n v="32216"/>
    <x v="0"/>
    <s v="OFF-BI-10000591"/>
    <x v="1"/>
    <x v="8"/>
    <s v="Avery Binder Labels"/>
    <n v="1.1670000000000003"/>
    <x v="7"/>
    <n v="0.7"/>
    <n v="-0.85579999999999989"/>
  </r>
  <r>
    <n v="2607"/>
    <s v="CA-2013-154053"/>
    <x v="0"/>
    <x v="758"/>
    <d v="2013-03-11T00:00:00"/>
    <x v="1"/>
    <s v="MG-17890"/>
    <s v="Michael Granlund"/>
    <x v="2"/>
    <s v="United States"/>
    <s v="San Diego"/>
    <x v="1"/>
    <n v="92024"/>
    <x v="1"/>
    <s v="OFF-AR-10003727"/>
    <x v="1"/>
    <x v="6"/>
    <s v="Berol Giant Pencil Sharpener"/>
    <n v="16.989999999999998"/>
    <x v="7"/>
    <n v="0"/>
    <n v="4.9270999999999976"/>
  </r>
  <r>
    <n v="2608"/>
    <s v="CA-2011-127446"/>
    <x v="2"/>
    <x v="641"/>
    <d v="2011-11-30T00:00:00"/>
    <x v="1"/>
    <s v="MC-17590"/>
    <s v="Matt Collister"/>
    <x v="1"/>
    <s v="United States"/>
    <s v="Arlington"/>
    <x v="5"/>
    <n v="76017"/>
    <x v="2"/>
    <s v="TEC-AC-10001635"/>
    <x v="2"/>
    <x v="11"/>
    <s v="KeyTronic KT400U2 - Keyboard - Black"/>
    <n v="24.672000000000001"/>
    <x v="1"/>
    <n v="0.2"/>
    <n v="0"/>
  </r>
  <r>
    <n v="2609"/>
    <s v="CA-2011-127446"/>
    <x v="2"/>
    <x v="641"/>
    <d v="2011-11-30T00:00:00"/>
    <x v="1"/>
    <s v="MC-17590"/>
    <s v="Matt Collister"/>
    <x v="1"/>
    <s v="United States"/>
    <s v="Arlington"/>
    <x v="5"/>
    <n v="76017"/>
    <x v="2"/>
    <s v="OFF-LA-10001317"/>
    <x v="1"/>
    <x v="2"/>
    <s v="Avery 520"/>
    <n v="2.52"/>
    <x v="7"/>
    <n v="0.2"/>
    <n v="0.88200000000000001"/>
  </r>
  <r>
    <n v="2610"/>
    <s v="CA-2011-127446"/>
    <x v="2"/>
    <x v="641"/>
    <d v="2011-11-30T00:00:00"/>
    <x v="1"/>
    <s v="MC-17590"/>
    <s v="Matt Collister"/>
    <x v="1"/>
    <s v="United States"/>
    <s v="Arlington"/>
    <x v="5"/>
    <n v="76017"/>
    <x v="2"/>
    <s v="FUR-TA-10000577"/>
    <x v="0"/>
    <x v="3"/>
    <s v="Bretford CR4500 Series Slim Rectangular Table"/>
    <n v="1218.7349999999997"/>
    <x v="2"/>
    <n v="0.3"/>
    <n v="-121.87349999999992"/>
  </r>
  <r>
    <n v="2611"/>
    <s v="CA-2011-127446"/>
    <x v="2"/>
    <x v="641"/>
    <d v="2011-11-30T00:00:00"/>
    <x v="1"/>
    <s v="MC-17590"/>
    <s v="Matt Collister"/>
    <x v="1"/>
    <s v="United States"/>
    <s v="Arlington"/>
    <x v="5"/>
    <n v="76017"/>
    <x v="2"/>
    <s v="OFF-LA-10000248"/>
    <x v="1"/>
    <x v="2"/>
    <s v="Avery 52"/>
    <n v="5.9039999999999999"/>
    <x v="0"/>
    <n v="0.2"/>
    <n v="1.9925999999999999"/>
  </r>
  <r>
    <n v="2612"/>
    <s v="CA-2011-127446"/>
    <x v="2"/>
    <x v="641"/>
    <d v="2011-11-30T00:00:00"/>
    <x v="1"/>
    <s v="MC-17590"/>
    <s v="Matt Collister"/>
    <x v="1"/>
    <s v="United States"/>
    <s v="Arlington"/>
    <x v="5"/>
    <n v="76017"/>
    <x v="2"/>
    <s v="OFF-PA-10000955"/>
    <x v="1"/>
    <x v="10"/>
    <s v="Southworth 25% Cotton Granite Paper &amp; Envelopes"/>
    <n v="15.696000000000002"/>
    <x v="1"/>
    <n v="0.2"/>
    <n v="5.1011999999999995"/>
  </r>
  <r>
    <n v="2613"/>
    <s v="CA-2011-127446"/>
    <x v="2"/>
    <x v="641"/>
    <d v="2011-11-30T00:00:00"/>
    <x v="1"/>
    <s v="MC-17590"/>
    <s v="Matt Collister"/>
    <x v="1"/>
    <s v="United States"/>
    <s v="Arlington"/>
    <x v="5"/>
    <n v="76017"/>
    <x v="2"/>
    <s v="FUR-FU-10000221"/>
    <x v="0"/>
    <x v="5"/>
    <s v="Master Caster Door Stop, Brown"/>
    <n v="6.0960000000000001"/>
    <x v="1"/>
    <n v="0.6"/>
    <n v="-3.9624000000000006"/>
  </r>
  <r>
    <n v="2614"/>
    <s v="CA-2013-137204"/>
    <x v="0"/>
    <x v="236"/>
    <d v="2013-05-06T00:00:00"/>
    <x v="1"/>
    <s v="BO-11350"/>
    <s v="Bill Overfelt"/>
    <x v="1"/>
    <s v="United States"/>
    <s v="Los Angeles"/>
    <x v="1"/>
    <n v="90045"/>
    <x v="1"/>
    <s v="FUR-CH-10002304"/>
    <x v="0"/>
    <x v="1"/>
    <s v="Global Stack Chair without Arms, Black"/>
    <n v="41.568000000000005"/>
    <x v="0"/>
    <n v="0.2"/>
    <n v="2.5980000000000008"/>
  </r>
  <r>
    <n v="2615"/>
    <s v="CA-2011-147298"/>
    <x v="2"/>
    <x v="759"/>
    <d v="2011-05-03T00:00:00"/>
    <x v="1"/>
    <s v="AG-10300"/>
    <s v="Aleksandra Gannaway"/>
    <x v="1"/>
    <s v="United States"/>
    <s v="Los Angeles"/>
    <x v="1"/>
    <n v="90049"/>
    <x v="1"/>
    <s v="FUR-CH-10004886"/>
    <x v="0"/>
    <x v="1"/>
    <s v="Bevis Steel Folding Chairs"/>
    <n v="230.28000000000003"/>
    <x v="1"/>
    <n v="0.2"/>
    <n v="23.027999999999992"/>
  </r>
  <r>
    <n v="2616"/>
    <s v="CA-2011-147298"/>
    <x v="2"/>
    <x v="759"/>
    <d v="2011-05-03T00:00:00"/>
    <x v="1"/>
    <s v="AG-10300"/>
    <s v="Aleksandra Gannaway"/>
    <x v="1"/>
    <s v="United States"/>
    <s v="Los Angeles"/>
    <x v="1"/>
    <n v="90049"/>
    <x v="1"/>
    <s v="OFF-BI-10001525"/>
    <x v="1"/>
    <x v="8"/>
    <s v="Acco Pressboard Covers with Storage Hooks, 14 7/8&quot; x 11&quot;, Executive Red"/>
    <n v="18.288"/>
    <x v="5"/>
    <n v="0.2"/>
    <n v="5.714999999999999"/>
  </r>
  <r>
    <n v="2617"/>
    <s v="CA-2014-147942"/>
    <x v="3"/>
    <x v="719"/>
    <d v="2014-04-06T00:00:00"/>
    <x v="1"/>
    <s v="MS-17365"/>
    <s v="Maribeth Schnelling"/>
    <x v="0"/>
    <s v="United States"/>
    <s v="San Francisco"/>
    <x v="1"/>
    <n v="94110"/>
    <x v="1"/>
    <s v="OFF-LA-10003663"/>
    <x v="1"/>
    <x v="2"/>
    <s v="Avery 498"/>
    <n v="5.78"/>
    <x v="0"/>
    <n v="0"/>
    <n v="2.7166000000000001"/>
  </r>
  <r>
    <n v="2618"/>
    <s v="CA-2014-147942"/>
    <x v="3"/>
    <x v="719"/>
    <d v="2014-04-06T00:00:00"/>
    <x v="1"/>
    <s v="MS-17365"/>
    <s v="Maribeth Schnelling"/>
    <x v="0"/>
    <s v="United States"/>
    <s v="San Francisco"/>
    <x v="1"/>
    <n v="94110"/>
    <x v="1"/>
    <s v="OFF-BI-10001294"/>
    <x v="1"/>
    <x v="8"/>
    <s v="Fellowes Binding Cases"/>
    <n v="121.67999999999999"/>
    <x v="11"/>
    <n v="0.2"/>
    <n v="38.024999999999977"/>
  </r>
  <r>
    <n v="2619"/>
    <s v="CA-2014-115931"/>
    <x v="3"/>
    <x v="66"/>
    <d v="2014-12-27T00:00:00"/>
    <x v="1"/>
    <s v="JM-15655"/>
    <s v="Jim Mitchum"/>
    <x v="1"/>
    <s v="United States"/>
    <s v="Carlsbad"/>
    <x v="27"/>
    <n v="88220"/>
    <x v="1"/>
    <s v="OFF-AR-10000369"/>
    <x v="1"/>
    <x v="6"/>
    <s v="Design Ebony Sketching Pencil"/>
    <n v="4.17"/>
    <x v="1"/>
    <n v="0"/>
    <n v="1.0841999999999998"/>
  </r>
  <r>
    <n v="2620"/>
    <s v="CA-2014-115931"/>
    <x v="3"/>
    <x v="66"/>
    <d v="2014-12-27T00:00:00"/>
    <x v="1"/>
    <s v="JM-15655"/>
    <s v="Jim Mitchum"/>
    <x v="1"/>
    <s v="United States"/>
    <s v="Carlsbad"/>
    <x v="27"/>
    <n v="88220"/>
    <x v="1"/>
    <s v="TEC-PH-10001300"/>
    <x v="2"/>
    <x v="7"/>
    <s v="iKross Bluetooth Portable Keyboard + Cell Phone Stand Holder + Brush for Apple iPhone 5S 5C 5, 4S 4"/>
    <n v="67.040000000000006"/>
    <x v="4"/>
    <n v="0.2"/>
    <n v="6.7039999999999971"/>
  </r>
  <r>
    <n v="2621"/>
    <s v="CA-2014-115931"/>
    <x v="3"/>
    <x v="66"/>
    <d v="2014-12-27T00:00:00"/>
    <x v="1"/>
    <s v="JM-15655"/>
    <s v="Jim Mitchum"/>
    <x v="1"/>
    <s v="United States"/>
    <s v="Carlsbad"/>
    <x v="27"/>
    <n v="88220"/>
    <x v="1"/>
    <s v="OFF-ST-10000876"/>
    <x v="1"/>
    <x v="4"/>
    <s v="Eldon Simplefile Box Office"/>
    <n v="37.32"/>
    <x v="1"/>
    <n v="0"/>
    <n v="10.4496"/>
  </r>
  <r>
    <n v="2622"/>
    <s v="CA-2014-115931"/>
    <x v="3"/>
    <x v="66"/>
    <d v="2014-12-27T00:00:00"/>
    <x v="1"/>
    <s v="JM-15655"/>
    <s v="Jim Mitchum"/>
    <x v="1"/>
    <s v="United States"/>
    <s v="Carlsbad"/>
    <x v="27"/>
    <n v="88220"/>
    <x v="1"/>
    <s v="OFF-LA-10001404"/>
    <x v="1"/>
    <x v="2"/>
    <s v="Avery 517"/>
    <n v="18.45"/>
    <x v="2"/>
    <n v="0"/>
    <n v="8.6715"/>
  </r>
  <r>
    <n v="2623"/>
    <s v="CA-2011-164861"/>
    <x v="2"/>
    <x v="640"/>
    <d v="2011-12-06T00:00:00"/>
    <x v="0"/>
    <s v="MC-17635"/>
    <s v="Matthew Clasen"/>
    <x v="1"/>
    <s v="United States"/>
    <s v="Saint Louis"/>
    <x v="25"/>
    <n v="63116"/>
    <x v="2"/>
    <s v="OFF-PA-10001972"/>
    <x v="1"/>
    <x v="10"/>
    <s v="Xerox 214"/>
    <n v="25.92"/>
    <x v="4"/>
    <n v="0"/>
    <n v="12.441600000000001"/>
  </r>
  <r>
    <n v="2624"/>
    <s v="CA-2014-127180"/>
    <x v="3"/>
    <x v="760"/>
    <d v="2014-10-25T00:00:00"/>
    <x v="2"/>
    <s v="TA-21385"/>
    <s v="Tom Ashbrook"/>
    <x v="2"/>
    <s v="United States"/>
    <s v="New York City"/>
    <x v="15"/>
    <n v="10024"/>
    <x v="3"/>
    <s v="TEC-CO-10004722"/>
    <x v="2"/>
    <x v="16"/>
    <s v="Canon imageCLASS 2200 Advanced Copier"/>
    <n v="11199.968000000001"/>
    <x v="4"/>
    <n v="0.2"/>
    <n v="3919.9887999999992"/>
  </r>
  <r>
    <n v="2625"/>
    <s v="CA-2014-127180"/>
    <x v="3"/>
    <x v="760"/>
    <d v="2014-10-25T00:00:00"/>
    <x v="2"/>
    <s v="TA-21385"/>
    <s v="Tom Ashbrook"/>
    <x v="2"/>
    <s v="United States"/>
    <s v="New York City"/>
    <x v="15"/>
    <n v="10024"/>
    <x v="3"/>
    <s v="TEC-PH-10001494"/>
    <x v="2"/>
    <x v="7"/>
    <s v="Polycom CX600 IP Phone VoIP phone"/>
    <n v="2399.6"/>
    <x v="8"/>
    <n v="0"/>
    <n v="647.89200000000005"/>
  </r>
  <r>
    <n v="2626"/>
    <s v="CA-2014-127180"/>
    <x v="3"/>
    <x v="760"/>
    <d v="2014-10-25T00:00:00"/>
    <x v="2"/>
    <s v="TA-21385"/>
    <s v="Tom Ashbrook"/>
    <x v="2"/>
    <s v="United States"/>
    <s v="New York City"/>
    <x v="15"/>
    <n v="10024"/>
    <x v="3"/>
    <s v="OFF-EN-10002500"/>
    <x v="1"/>
    <x v="12"/>
    <s v="Globe Weis Peel &amp; Seel First Class Envelopes"/>
    <n v="63.9"/>
    <x v="2"/>
    <n v="0"/>
    <n v="28.754999999999995"/>
  </r>
  <r>
    <n v="2627"/>
    <s v="CA-2014-127180"/>
    <x v="3"/>
    <x v="760"/>
    <d v="2014-10-25T00:00:00"/>
    <x v="2"/>
    <s v="TA-21385"/>
    <s v="Tom Ashbrook"/>
    <x v="2"/>
    <s v="United States"/>
    <s v="New York City"/>
    <x v="15"/>
    <n v="10024"/>
    <x v="3"/>
    <s v="TEC-PH-10003800"/>
    <x v="2"/>
    <x v="7"/>
    <s v="i.Sound Portable Power - 8000 mAh"/>
    <n v="52.99"/>
    <x v="7"/>
    <n v="0"/>
    <n v="0.52989999999999782"/>
  </r>
  <r>
    <n v="2628"/>
    <s v="US-2014-165344"/>
    <x v="3"/>
    <x v="38"/>
    <d v="2014-11-16T00:00:00"/>
    <x v="2"/>
    <s v="SB-20290"/>
    <s v="Sean Braxton"/>
    <x v="1"/>
    <s v="United States"/>
    <s v="Springfield"/>
    <x v="24"/>
    <n v="45503"/>
    <x v="3"/>
    <s v="TEC-AC-10002399"/>
    <x v="2"/>
    <x v="11"/>
    <s v="SanDisk Cruzer 32 GB USB Flash Drive"/>
    <n v="60.864000000000004"/>
    <x v="4"/>
    <n v="0.2"/>
    <n v="9.1295999999999964"/>
  </r>
  <r>
    <n v="2629"/>
    <s v="US-2014-165344"/>
    <x v="3"/>
    <x v="38"/>
    <d v="2014-11-16T00:00:00"/>
    <x v="2"/>
    <s v="SB-20290"/>
    <s v="Sean Braxton"/>
    <x v="1"/>
    <s v="United States"/>
    <s v="Springfield"/>
    <x v="24"/>
    <n v="45503"/>
    <x v="3"/>
    <s v="TEC-MA-10002210"/>
    <x v="2"/>
    <x v="15"/>
    <s v="Epson TM-T88V Direct Thermal Printer - Monochrome - Desktop"/>
    <n v="652.99500000000012"/>
    <x v="3"/>
    <n v="0.7"/>
    <n v="-935.95949999999993"/>
  </r>
  <r>
    <n v="2630"/>
    <s v="US-2014-165344"/>
    <x v="3"/>
    <x v="38"/>
    <d v="2014-11-16T00:00:00"/>
    <x v="2"/>
    <s v="SB-20290"/>
    <s v="Sean Braxton"/>
    <x v="1"/>
    <s v="United States"/>
    <s v="Springfield"/>
    <x v="24"/>
    <n v="45503"/>
    <x v="3"/>
    <s v="OFF-BI-10003196"/>
    <x v="1"/>
    <x v="8"/>
    <s v="Accohide Poly Flexible Ring Binders"/>
    <n v="11.220000000000002"/>
    <x v="12"/>
    <n v="0.7"/>
    <n v="-7.4799999999999969"/>
  </r>
  <r>
    <n v="2631"/>
    <s v="CA-2012-168186"/>
    <x v="1"/>
    <x v="229"/>
    <d v="2012-09-15T00:00:00"/>
    <x v="1"/>
    <s v="AB-10150"/>
    <s v="Aimee Bixby"/>
    <x v="0"/>
    <s v="United States"/>
    <s v="Tulsa"/>
    <x v="26"/>
    <n v="74133"/>
    <x v="2"/>
    <s v="OFF-PA-10000477"/>
    <x v="1"/>
    <x v="10"/>
    <s v="Xerox 1952"/>
    <n v="14.940000000000001"/>
    <x v="1"/>
    <n v="0"/>
    <n v="7.0218000000000007"/>
  </r>
  <r>
    <n v="2632"/>
    <s v="US-2014-110604"/>
    <x v="3"/>
    <x v="356"/>
    <d v="2014-05-21T00:00:00"/>
    <x v="1"/>
    <s v="JF-15295"/>
    <s v="Jason Fortune-"/>
    <x v="0"/>
    <s v="United States"/>
    <s v="Seattle"/>
    <x v="4"/>
    <n v="98103"/>
    <x v="1"/>
    <s v="FUR-FU-10000076"/>
    <x v="0"/>
    <x v="5"/>
    <s v="24-Hour Round Wall Clock"/>
    <n v="39.96"/>
    <x v="0"/>
    <n v="0"/>
    <n v="17.182800000000004"/>
  </r>
  <r>
    <n v="2633"/>
    <s v="US-2014-110604"/>
    <x v="3"/>
    <x v="356"/>
    <d v="2014-05-21T00:00:00"/>
    <x v="1"/>
    <s v="JF-15295"/>
    <s v="Jason Fortune-"/>
    <x v="0"/>
    <s v="United States"/>
    <s v="Seattle"/>
    <x v="4"/>
    <n v="98103"/>
    <x v="1"/>
    <s v="FUR-CH-10002017"/>
    <x v="0"/>
    <x v="1"/>
    <s v="SAFCO Optional Arm Kit for Workspace Cribbage Stacking Chair"/>
    <n v="42.624000000000002"/>
    <x v="0"/>
    <n v="0.2"/>
    <n v="4.2623999999999977"/>
  </r>
  <r>
    <n v="2634"/>
    <s v="US-2014-110604"/>
    <x v="3"/>
    <x v="356"/>
    <d v="2014-05-21T00:00:00"/>
    <x v="1"/>
    <s v="JF-15295"/>
    <s v="Jason Fortune-"/>
    <x v="0"/>
    <s v="United States"/>
    <s v="Seattle"/>
    <x v="4"/>
    <n v="98103"/>
    <x v="1"/>
    <s v="FUR-CH-10004287"/>
    <x v="0"/>
    <x v="1"/>
    <s v="SAFCO Arco Folding Chair"/>
    <n v="220.96"/>
    <x v="7"/>
    <n v="0.2"/>
    <n v="24.857999999999983"/>
  </r>
  <r>
    <n v="2635"/>
    <s v="CA-2012-116750"/>
    <x v="1"/>
    <x v="761"/>
    <d v="2012-07-10T00:00:00"/>
    <x v="0"/>
    <s v="BF-10975"/>
    <s v="Barbara Fisher"/>
    <x v="1"/>
    <s v="United States"/>
    <s v="Fayetteville"/>
    <x v="3"/>
    <n v="28314"/>
    <x v="0"/>
    <s v="FUR-FU-10003829"/>
    <x v="0"/>
    <x v="5"/>
    <s v="Stackable Trays"/>
    <n v="4.9280000000000008"/>
    <x v="0"/>
    <n v="0.2"/>
    <n v="0.73919999999999941"/>
  </r>
  <r>
    <n v="2636"/>
    <s v="CA-2012-116750"/>
    <x v="1"/>
    <x v="761"/>
    <d v="2012-07-10T00:00:00"/>
    <x v="0"/>
    <s v="BF-10975"/>
    <s v="Barbara Fisher"/>
    <x v="1"/>
    <s v="United States"/>
    <s v="Fayetteville"/>
    <x v="3"/>
    <n v="28314"/>
    <x v="0"/>
    <s v="OFF-BI-10004728"/>
    <x v="1"/>
    <x v="8"/>
    <s v="Wilson Jones Turn Tabs Binder Tool for Ring Binders"/>
    <n v="7.2300000000000022"/>
    <x v="2"/>
    <n v="0.7"/>
    <n v="-5.7840000000000007"/>
  </r>
  <r>
    <n v="2637"/>
    <s v="CA-2012-162369"/>
    <x v="1"/>
    <x v="762"/>
    <d v="2012-08-19T00:00:00"/>
    <x v="1"/>
    <s v="TT-21265"/>
    <s v="Tim Taslimi"/>
    <x v="1"/>
    <s v="United States"/>
    <s v="Los Angeles"/>
    <x v="1"/>
    <n v="90045"/>
    <x v="1"/>
    <s v="OFF-ST-10000046"/>
    <x v="1"/>
    <x v="4"/>
    <s v="Fellowes Super Stor/Drawer Files"/>
    <n v="323.10000000000002"/>
    <x v="0"/>
    <n v="0"/>
    <n v="61.38900000000001"/>
  </r>
  <r>
    <n v="2638"/>
    <s v="CA-2014-108441"/>
    <x v="3"/>
    <x v="492"/>
    <d v="2014-06-19T00:00:00"/>
    <x v="1"/>
    <s v="SB-20170"/>
    <s v="Sarah Bern"/>
    <x v="0"/>
    <s v="United States"/>
    <s v="New York City"/>
    <x v="15"/>
    <n v="10035"/>
    <x v="3"/>
    <s v="OFF-PA-10000697"/>
    <x v="1"/>
    <x v="10"/>
    <s v="TOPS Voice Message Log Book, Flash Format"/>
    <n v="19.04"/>
    <x v="4"/>
    <n v="0"/>
    <n v="9.3295999999999992"/>
  </r>
  <r>
    <n v="2639"/>
    <s v="CA-2014-108441"/>
    <x v="3"/>
    <x v="492"/>
    <d v="2014-06-19T00:00:00"/>
    <x v="1"/>
    <s v="SB-20170"/>
    <s v="Sarah Bern"/>
    <x v="0"/>
    <s v="United States"/>
    <s v="New York City"/>
    <x v="15"/>
    <n v="10035"/>
    <x v="3"/>
    <s v="OFF-BI-10000848"/>
    <x v="1"/>
    <x v="8"/>
    <s v="Angle-D Ring Binders"/>
    <n v="13.128"/>
    <x v="1"/>
    <n v="0.2"/>
    <n v="4.2665999999999986"/>
  </r>
  <r>
    <n v="2640"/>
    <s v="CA-2014-108441"/>
    <x v="3"/>
    <x v="492"/>
    <d v="2014-06-19T00:00:00"/>
    <x v="1"/>
    <s v="SB-20170"/>
    <s v="Sarah Bern"/>
    <x v="0"/>
    <s v="United States"/>
    <s v="New York City"/>
    <x v="15"/>
    <n v="10035"/>
    <x v="3"/>
    <s v="OFF-AR-10004691"/>
    <x v="1"/>
    <x v="6"/>
    <s v="Boston 1730 StandUp Electric Pencil Sharpener"/>
    <n v="64.14"/>
    <x v="1"/>
    <n v="0"/>
    <n v="16.676400000000001"/>
  </r>
  <r>
    <n v="2641"/>
    <s v="CA-2014-108441"/>
    <x v="3"/>
    <x v="492"/>
    <d v="2014-06-19T00:00:00"/>
    <x v="1"/>
    <s v="SB-20170"/>
    <s v="Sarah Bern"/>
    <x v="0"/>
    <s v="United States"/>
    <s v="New York City"/>
    <x v="15"/>
    <n v="10035"/>
    <x v="3"/>
    <s v="FUR-CH-10000595"/>
    <x v="0"/>
    <x v="1"/>
    <s v="Safco Contoured Stacking Chairs"/>
    <n v="858.24"/>
    <x v="4"/>
    <n v="0.1"/>
    <n v="143.03999999999996"/>
  </r>
  <r>
    <n v="2642"/>
    <s v="CA-2012-169740"/>
    <x v="1"/>
    <x v="763"/>
    <d v="2012-02-25T00:00:00"/>
    <x v="1"/>
    <s v="LM-17065"/>
    <s v="Liz MacKendrick"/>
    <x v="0"/>
    <s v="United States"/>
    <s v="Hot Springs"/>
    <x v="36"/>
    <n v="71901"/>
    <x v="0"/>
    <s v="TEC-AC-10000927"/>
    <x v="2"/>
    <x v="11"/>
    <s v="Anker Ultrathin Bluetooth Wireless Keyboard Aluminum Cover with Stand "/>
    <n v="29.99"/>
    <x v="7"/>
    <n v="0"/>
    <n v="2.9989999999999988"/>
  </r>
  <r>
    <n v="2643"/>
    <s v="CA-2013-124051"/>
    <x v="0"/>
    <x v="723"/>
    <d v="2013-12-31T00:00:00"/>
    <x v="2"/>
    <s v="KA-16525"/>
    <s v="Kelly Andreada"/>
    <x v="0"/>
    <s v="United States"/>
    <s v="Aurora"/>
    <x v="10"/>
    <n v="60505"/>
    <x v="2"/>
    <s v="OFF-PA-10001289"/>
    <x v="1"/>
    <x v="10"/>
    <s v="White Computer Printout Paper by Universal"/>
    <n v="186.048"/>
    <x v="5"/>
    <n v="0.2"/>
    <n v="67.442399999999992"/>
  </r>
  <r>
    <n v="2644"/>
    <s v="CA-2013-149111"/>
    <x v="0"/>
    <x v="764"/>
    <d v="2013-04-22T00:00:00"/>
    <x v="0"/>
    <s v="BF-11170"/>
    <s v="Ben Ferrer"/>
    <x v="2"/>
    <s v="United States"/>
    <s v="Raleigh"/>
    <x v="3"/>
    <n v="27604"/>
    <x v="0"/>
    <s v="TEC-PH-10003092"/>
    <x v="2"/>
    <x v="7"/>
    <s v="Motorola L804"/>
    <n v="36.792000000000002"/>
    <x v="7"/>
    <n v="0.2"/>
    <n v="4.1390999999999991"/>
  </r>
  <r>
    <n v="2645"/>
    <s v="CA-2013-149111"/>
    <x v="0"/>
    <x v="764"/>
    <d v="2013-04-22T00:00:00"/>
    <x v="0"/>
    <s v="BF-11170"/>
    <s v="Ben Ferrer"/>
    <x v="2"/>
    <s v="United States"/>
    <s v="Raleigh"/>
    <x v="3"/>
    <n v="27604"/>
    <x v="0"/>
    <s v="FUR-FU-10000206"/>
    <x v="0"/>
    <x v="5"/>
    <s v="GE General Purpose, Extra Long Life, Showcase &amp; Floodlight Incandescent Bulbs"/>
    <n v="18.624000000000002"/>
    <x v="8"/>
    <n v="0.2"/>
    <n v="6.2855999999999987"/>
  </r>
  <r>
    <n v="2646"/>
    <s v="CA-2011-131002"/>
    <x v="2"/>
    <x v="557"/>
    <d v="2011-09-12T00:00:00"/>
    <x v="0"/>
    <s v="TB-21400"/>
    <s v="Tom Boeckenhauer"/>
    <x v="0"/>
    <s v="United States"/>
    <s v="Tulsa"/>
    <x v="26"/>
    <n v="74133"/>
    <x v="2"/>
    <s v="FUR-FU-10004270"/>
    <x v="0"/>
    <x v="5"/>
    <s v="Executive Impressions 13&quot; Clairmont Wall Clock"/>
    <n v="57.69"/>
    <x v="1"/>
    <n v="0"/>
    <n v="23.652900000000002"/>
  </r>
  <r>
    <n v="2647"/>
    <s v="CA-2011-131002"/>
    <x v="2"/>
    <x v="557"/>
    <d v="2011-09-12T00:00:00"/>
    <x v="0"/>
    <s v="TB-21400"/>
    <s v="Tom Boeckenhauer"/>
    <x v="0"/>
    <s v="United States"/>
    <s v="Tulsa"/>
    <x v="26"/>
    <n v="74133"/>
    <x v="2"/>
    <s v="OFF-BI-10000948"/>
    <x v="1"/>
    <x v="8"/>
    <s v="GBC Laser Imprintable Binding System Covers, Desert Sand"/>
    <n v="42.81"/>
    <x v="1"/>
    <n v="0"/>
    <n v="20.120699999999999"/>
  </r>
  <r>
    <n v="2648"/>
    <s v="CA-2011-131002"/>
    <x v="2"/>
    <x v="557"/>
    <d v="2011-09-12T00:00:00"/>
    <x v="0"/>
    <s v="TB-21400"/>
    <s v="Tom Boeckenhauer"/>
    <x v="0"/>
    <s v="United States"/>
    <s v="Tulsa"/>
    <x v="26"/>
    <n v="74133"/>
    <x v="2"/>
    <s v="OFF-PA-10000223"/>
    <x v="1"/>
    <x v="10"/>
    <s v="Xerox 2000"/>
    <n v="12.96"/>
    <x v="0"/>
    <n v="0"/>
    <n v="6.2208000000000006"/>
  </r>
  <r>
    <n v="2649"/>
    <s v="CA-2011-131002"/>
    <x v="2"/>
    <x v="557"/>
    <d v="2011-09-12T00:00:00"/>
    <x v="0"/>
    <s v="TB-21400"/>
    <s v="Tom Boeckenhauer"/>
    <x v="0"/>
    <s v="United States"/>
    <s v="Tulsa"/>
    <x v="26"/>
    <n v="74133"/>
    <x v="2"/>
    <s v="FUR-FU-10004665"/>
    <x v="0"/>
    <x v="5"/>
    <s v="3M Polarizing Task Lamp with Clamp Arm, Light Gray"/>
    <n v="821.87999999999988"/>
    <x v="5"/>
    <n v="0"/>
    <n v="213.68880000000001"/>
  </r>
  <r>
    <n v="2650"/>
    <s v="CA-2011-131002"/>
    <x v="2"/>
    <x v="557"/>
    <d v="2011-09-12T00:00:00"/>
    <x v="0"/>
    <s v="TB-21400"/>
    <s v="Tom Boeckenhauer"/>
    <x v="0"/>
    <s v="United States"/>
    <s v="Tulsa"/>
    <x v="26"/>
    <n v="74133"/>
    <x v="2"/>
    <s v="TEC-PH-10000215"/>
    <x v="2"/>
    <x v="7"/>
    <s v="Plantronics Cordless Phone Headset with In-line Volume - M214C"/>
    <n v="104.85000000000001"/>
    <x v="1"/>
    <n v="0"/>
    <n v="28.309500000000007"/>
  </r>
  <r>
    <n v="2651"/>
    <s v="US-2013-146794"/>
    <x v="0"/>
    <x v="182"/>
    <d v="2013-10-02T00:00:00"/>
    <x v="1"/>
    <s v="SH-19975"/>
    <s v="Sally Hughsby"/>
    <x v="1"/>
    <s v="United States"/>
    <s v="Hesperia"/>
    <x v="1"/>
    <n v="92345"/>
    <x v="1"/>
    <s v="FUR-BO-10004467"/>
    <x v="0"/>
    <x v="0"/>
    <s v="Bestar Classic Bookcase"/>
    <n v="424.95749999999992"/>
    <x v="2"/>
    <n v="0.15"/>
    <n v="19.997999999999976"/>
  </r>
  <r>
    <n v="2652"/>
    <s v="CA-2014-112515"/>
    <x v="3"/>
    <x v="697"/>
    <d v="2014-09-22T00:00:00"/>
    <x v="0"/>
    <s v="AS-10225"/>
    <s v="Alan Schoenberger"/>
    <x v="1"/>
    <s v="United States"/>
    <s v="Provo"/>
    <x v="7"/>
    <n v="84604"/>
    <x v="1"/>
    <s v="OFF-BI-10000829"/>
    <x v="1"/>
    <x v="8"/>
    <s v="Avery Non-Stick Binders"/>
    <n v="10.776000000000002"/>
    <x v="1"/>
    <n v="0.2"/>
    <n v="3.5021999999999989"/>
  </r>
  <r>
    <n v="2653"/>
    <s v="CA-2014-112515"/>
    <x v="3"/>
    <x v="697"/>
    <d v="2014-09-22T00:00:00"/>
    <x v="0"/>
    <s v="AS-10225"/>
    <s v="Alan Schoenberger"/>
    <x v="1"/>
    <s v="United States"/>
    <s v="Provo"/>
    <x v="7"/>
    <n v="84604"/>
    <x v="1"/>
    <s v="OFF-BI-10003712"/>
    <x v="1"/>
    <x v="8"/>
    <s v="Acco Pressboard Covers with Storage Hooks, 14 7/8&quot; x 11&quot;, Light Blue"/>
    <n v="11.784000000000001"/>
    <x v="1"/>
    <n v="0.2"/>
    <n v="4.2716999999999992"/>
  </r>
  <r>
    <n v="2654"/>
    <s v="CA-2014-112515"/>
    <x v="3"/>
    <x v="697"/>
    <d v="2014-09-22T00:00:00"/>
    <x v="0"/>
    <s v="AS-10225"/>
    <s v="Alan Schoenberger"/>
    <x v="1"/>
    <s v="United States"/>
    <s v="Provo"/>
    <x v="7"/>
    <n v="84604"/>
    <x v="1"/>
    <s v="OFF-PA-10000062"/>
    <x v="1"/>
    <x v="10"/>
    <s v="Green Bar Computer Printout Paper"/>
    <n v="164.88"/>
    <x v="1"/>
    <n v="0"/>
    <n v="80.791200000000003"/>
  </r>
  <r>
    <n v="2655"/>
    <s v="CA-2014-112515"/>
    <x v="3"/>
    <x v="697"/>
    <d v="2014-09-22T00:00:00"/>
    <x v="0"/>
    <s v="AS-10225"/>
    <s v="Alan Schoenberger"/>
    <x v="1"/>
    <s v="United States"/>
    <s v="Provo"/>
    <x v="7"/>
    <n v="84604"/>
    <x v="1"/>
    <s v="FUR-BO-10003404"/>
    <x v="0"/>
    <x v="0"/>
    <s v="Global Adaptabilites Bookcase, Cherry/Storm Gray Finish"/>
    <n v="1292.94"/>
    <x v="1"/>
    <n v="0"/>
    <n v="77.576399999999921"/>
  </r>
  <r>
    <n v="2656"/>
    <s v="CA-2014-112515"/>
    <x v="3"/>
    <x v="697"/>
    <d v="2014-09-22T00:00:00"/>
    <x v="0"/>
    <s v="AS-10225"/>
    <s v="Alan Schoenberger"/>
    <x v="1"/>
    <s v="United States"/>
    <s v="Provo"/>
    <x v="7"/>
    <n v="84604"/>
    <x v="1"/>
    <s v="OFF-BI-10004233"/>
    <x v="1"/>
    <x v="8"/>
    <s v="GBC Pre-Punched Binding Paper, Plastic, White, 8-1/2&quot; x 11&quot;"/>
    <n v="25.584000000000003"/>
    <x v="0"/>
    <n v="0.2"/>
    <n v="8.9543999999999997"/>
  </r>
  <r>
    <n v="2657"/>
    <s v="CA-2014-112515"/>
    <x v="3"/>
    <x v="697"/>
    <d v="2014-09-22T00:00:00"/>
    <x v="0"/>
    <s v="AS-10225"/>
    <s v="Alan Schoenberger"/>
    <x v="1"/>
    <s v="United States"/>
    <s v="Provo"/>
    <x v="7"/>
    <n v="84604"/>
    <x v="1"/>
    <s v="OFF-ST-10001272"/>
    <x v="1"/>
    <x v="4"/>
    <s v="Mini 13-1/2 Capacity Data Binder Rack, Pearl"/>
    <n v="261.74"/>
    <x v="0"/>
    <n v="0"/>
    <n v="65.435000000000002"/>
  </r>
  <r>
    <n v="2658"/>
    <s v="CA-2014-112515"/>
    <x v="3"/>
    <x v="697"/>
    <d v="2014-09-22T00:00:00"/>
    <x v="0"/>
    <s v="AS-10225"/>
    <s v="Alan Schoenberger"/>
    <x v="1"/>
    <s v="United States"/>
    <s v="Provo"/>
    <x v="7"/>
    <n v="84604"/>
    <x v="1"/>
    <s v="OFF-LA-10001175"/>
    <x v="1"/>
    <x v="2"/>
    <s v="Avery 514"/>
    <n v="14.399999999999999"/>
    <x v="2"/>
    <n v="0"/>
    <n v="7.056"/>
  </r>
  <r>
    <n v="2659"/>
    <s v="CA-2013-150343"/>
    <x v="0"/>
    <x v="765"/>
    <d v="2013-08-21T00:00:00"/>
    <x v="1"/>
    <s v="PK-19075"/>
    <s v="Pete Kriz"/>
    <x v="0"/>
    <s v="United States"/>
    <s v="San Francisco"/>
    <x v="1"/>
    <n v="94110"/>
    <x v="1"/>
    <s v="OFF-EN-10004030"/>
    <x v="1"/>
    <x v="12"/>
    <s v="Convenience Packs of Business Envelopes"/>
    <n v="10.86"/>
    <x v="1"/>
    <n v="0"/>
    <n v="5.1042000000000005"/>
  </r>
  <r>
    <n v="2660"/>
    <s v="CA-2012-135538"/>
    <x v="1"/>
    <x v="100"/>
    <d v="2012-12-28T00:00:00"/>
    <x v="1"/>
    <s v="HR-14830"/>
    <s v="Harold Ryan"/>
    <x v="1"/>
    <s v="United States"/>
    <s v="Gilbert"/>
    <x v="16"/>
    <n v="85234"/>
    <x v="1"/>
    <s v="FUR-CH-10004287"/>
    <x v="0"/>
    <x v="1"/>
    <s v="SAFCO Arco Folding Chair"/>
    <n v="883.84"/>
    <x v="4"/>
    <n v="0.2"/>
    <n v="99.431999999999931"/>
  </r>
  <r>
    <n v="2661"/>
    <s v="CA-2014-123372"/>
    <x v="3"/>
    <x v="354"/>
    <d v="2014-12-03T00:00:00"/>
    <x v="1"/>
    <s v="DG-13300"/>
    <s v="Deirdre Greer"/>
    <x v="1"/>
    <s v="United States"/>
    <s v="New York City"/>
    <x v="15"/>
    <n v="10035"/>
    <x v="3"/>
    <s v="TEC-PH-10002834"/>
    <x v="2"/>
    <x v="7"/>
    <s v="Google Nexus 5"/>
    <n v="1979.89"/>
    <x v="10"/>
    <n v="0"/>
    <n v="494.97250000000003"/>
  </r>
  <r>
    <n v="2662"/>
    <s v="CA-2014-123372"/>
    <x v="3"/>
    <x v="354"/>
    <d v="2014-12-03T00:00:00"/>
    <x v="1"/>
    <s v="DG-13300"/>
    <s v="Deirdre Greer"/>
    <x v="1"/>
    <s v="United States"/>
    <s v="New York City"/>
    <x v="15"/>
    <n v="10035"/>
    <x v="3"/>
    <s v="OFF-EN-10003055"/>
    <x v="1"/>
    <x v="12"/>
    <s v="Blue String-Tie &amp; Button Interoffice Envelopes, 10 x 13"/>
    <n v="79.959999999999994"/>
    <x v="0"/>
    <n v="0"/>
    <n v="35.981999999999992"/>
  </r>
  <r>
    <n v="2663"/>
    <s v="CA-2014-159604"/>
    <x v="3"/>
    <x v="349"/>
    <d v="2014-04-16T00:00:00"/>
    <x v="2"/>
    <s v="CL-12700"/>
    <s v="Craig Leslie"/>
    <x v="2"/>
    <s v="United States"/>
    <s v="Springfield"/>
    <x v="25"/>
    <n v="65807"/>
    <x v="2"/>
    <s v="OFF-BI-10003460"/>
    <x v="1"/>
    <x v="8"/>
    <s v="Acco 3-Hole Punch"/>
    <n v="8.76"/>
    <x v="0"/>
    <n v="0"/>
    <n v="4.2047999999999996"/>
  </r>
  <r>
    <n v="2664"/>
    <s v="CA-2013-164784"/>
    <x v="0"/>
    <x v="766"/>
    <d v="2013-05-05T00:00:00"/>
    <x v="2"/>
    <s v="HF-14995"/>
    <s v="Herbert Flentye"/>
    <x v="0"/>
    <s v="United States"/>
    <s v="Memphis"/>
    <x v="18"/>
    <n v="38109"/>
    <x v="0"/>
    <s v="OFF-LA-10001569"/>
    <x v="1"/>
    <x v="2"/>
    <s v="Avery 499"/>
    <n v="3.9840000000000004"/>
    <x v="7"/>
    <n v="0.2"/>
    <n v="1.2948"/>
  </r>
  <r>
    <n v="2665"/>
    <s v="CA-2013-164784"/>
    <x v="0"/>
    <x v="766"/>
    <d v="2013-05-05T00:00:00"/>
    <x v="2"/>
    <s v="HF-14995"/>
    <s v="Herbert Flentye"/>
    <x v="0"/>
    <s v="United States"/>
    <s v="Memphis"/>
    <x v="18"/>
    <n v="38109"/>
    <x v="0"/>
    <s v="FUR-TA-10004534"/>
    <x v="0"/>
    <x v="3"/>
    <s v="Bevis 44 x 96 Conference Tables"/>
    <n v="370.62"/>
    <x v="1"/>
    <n v="0.4"/>
    <n v="-142.07100000000008"/>
  </r>
  <r>
    <n v="2666"/>
    <s v="CA-2013-164784"/>
    <x v="0"/>
    <x v="766"/>
    <d v="2013-05-05T00:00:00"/>
    <x v="2"/>
    <s v="HF-14995"/>
    <s v="Herbert Flentye"/>
    <x v="0"/>
    <s v="United States"/>
    <s v="Memphis"/>
    <x v="18"/>
    <n v="38109"/>
    <x v="0"/>
    <s v="OFF-BI-10002954"/>
    <x v="1"/>
    <x v="8"/>
    <s v="Newell 3-Hole Punched Plastic Slotted Magazine Holders for Binders"/>
    <n v="2.7420000000000004"/>
    <x v="0"/>
    <n v="0.7"/>
    <n v="-2.0107999999999997"/>
  </r>
  <r>
    <n v="2667"/>
    <s v="CA-2013-111794"/>
    <x v="0"/>
    <x v="393"/>
    <d v="2013-10-02T00:00:00"/>
    <x v="3"/>
    <s v="HG-15025"/>
    <s v="Hunter Glantz"/>
    <x v="0"/>
    <s v="United States"/>
    <s v="Amarillo"/>
    <x v="5"/>
    <n v="79109"/>
    <x v="2"/>
    <s v="TEC-AC-10003832"/>
    <x v="2"/>
    <x v="11"/>
    <s v="Imation 16GB Mini TravelDrive USB 2.0 Flash Drive"/>
    <n v="79.512000000000015"/>
    <x v="1"/>
    <n v="0.2"/>
    <n v="20.8719"/>
  </r>
  <r>
    <n v="2668"/>
    <s v="CA-2013-111794"/>
    <x v="0"/>
    <x v="393"/>
    <d v="2013-10-02T00:00:00"/>
    <x v="3"/>
    <s v="HG-15025"/>
    <s v="Hunter Glantz"/>
    <x v="0"/>
    <s v="United States"/>
    <s v="Amarillo"/>
    <x v="5"/>
    <n v="79109"/>
    <x v="2"/>
    <s v="OFF-PA-10000474"/>
    <x v="1"/>
    <x v="10"/>
    <s v="Staples"/>
    <n v="28.352"/>
    <x v="7"/>
    <n v="0.2"/>
    <n v="9.568799999999996"/>
  </r>
  <r>
    <n v="2669"/>
    <s v="US-2012-139759"/>
    <x v="1"/>
    <x v="767"/>
    <d v="2012-08-30T00:00:00"/>
    <x v="1"/>
    <s v="NL-18310"/>
    <s v="Nancy Lomonaco"/>
    <x v="2"/>
    <s v="United States"/>
    <s v="Los Angeles"/>
    <x v="1"/>
    <n v="90045"/>
    <x v="1"/>
    <s v="FUR-CH-10002774"/>
    <x v="0"/>
    <x v="1"/>
    <s v="Global Deluxe Stacking Chair, Gray"/>
    <n v="40.783999999999999"/>
    <x v="7"/>
    <n v="0.2"/>
    <n v="4.5881999999999987"/>
  </r>
  <r>
    <n v="2670"/>
    <s v="US-2012-139759"/>
    <x v="1"/>
    <x v="767"/>
    <d v="2012-08-30T00:00:00"/>
    <x v="1"/>
    <s v="NL-18310"/>
    <s v="Nancy Lomonaco"/>
    <x v="2"/>
    <s v="United States"/>
    <s v="Los Angeles"/>
    <x v="1"/>
    <n v="90045"/>
    <x v="1"/>
    <s v="OFF-AP-10002765"/>
    <x v="1"/>
    <x v="9"/>
    <s v="Fellowes Advanced Computer Series Surge Protectors"/>
    <n v="105.96"/>
    <x v="4"/>
    <n v="0"/>
    <n v="29.668800000000005"/>
  </r>
  <r>
    <n v="2671"/>
    <s v="CA-2011-126403"/>
    <x v="2"/>
    <x v="340"/>
    <d v="2011-09-12T00:00:00"/>
    <x v="0"/>
    <s v="RR-19525"/>
    <s v="Rick Reed"/>
    <x v="1"/>
    <s v="United States"/>
    <s v="Lowell"/>
    <x v="31"/>
    <n v="1852"/>
    <x v="3"/>
    <s v="OFF-PA-10001144"/>
    <x v="1"/>
    <x v="10"/>
    <s v="Xerox 1913"/>
    <n v="166.44"/>
    <x v="1"/>
    <n v="0"/>
    <n v="79.891199999999998"/>
  </r>
  <r>
    <n v="2672"/>
    <s v="CA-2011-126403"/>
    <x v="2"/>
    <x v="340"/>
    <d v="2011-09-12T00:00:00"/>
    <x v="0"/>
    <s v="RR-19525"/>
    <s v="Rick Reed"/>
    <x v="1"/>
    <s v="United States"/>
    <s v="Lowell"/>
    <x v="31"/>
    <n v="1852"/>
    <x v="3"/>
    <s v="FUR-CH-10003761"/>
    <x v="0"/>
    <x v="1"/>
    <s v="Global Italian Leather Office Chair"/>
    <n v="785.87999999999988"/>
    <x v="5"/>
    <n v="0"/>
    <n v="212.18759999999997"/>
  </r>
  <r>
    <n v="2673"/>
    <s v="CA-2011-126403"/>
    <x v="2"/>
    <x v="340"/>
    <d v="2011-09-12T00:00:00"/>
    <x v="0"/>
    <s v="RR-19525"/>
    <s v="Rick Reed"/>
    <x v="1"/>
    <s v="United States"/>
    <s v="Lowell"/>
    <x v="31"/>
    <n v="1852"/>
    <x v="3"/>
    <s v="OFF-PA-10004665"/>
    <x v="1"/>
    <x v="10"/>
    <s v="Advantus Motivational Note Cards"/>
    <n v="26.2"/>
    <x v="0"/>
    <n v="0"/>
    <n v="12.837999999999999"/>
  </r>
  <r>
    <n v="2674"/>
    <s v="CA-2011-126403"/>
    <x v="2"/>
    <x v="340"/>
    <d v="2011-09-12T00:00:00"/>
    <x v="0"/>
    <s v="RR-19525"/>
    <s v="Rick Reed"/>
    <x v="1"/>
    <s v="United States"/>
    <s v="Lowell"/>
    <x v="31"/>
    <n v="1852"/>
    <x v="3"/>
    <s v="OFF-ST-10000078"/>
    <x v="1"/>
    <x v="4"/>
    <s v="Tennsco 6- and 18-Compartment Lockers"/>
    <n v="1325.8500000000001"/>
    <x v="2"/>
    <n v="0"/>
    <n v="238.65299999999991"/>
  </r>
  <r>
    <n v="2675"/>
    <s v="CA-2014-136875"/>
    <x v="3"/>
    <x v="734"/>
    <d v="2014-12-04T00:00:00"/>
    <x v="3"/>
    <s v="TC-21295"/>
    <s v="Toby Carlisle"/>
    <x v="0"/>
    <s v="United States"/>
    <s v="San Diego"/>
    <x v="1"/>
    <n v="92024"/>
    <x v="1"/>
    <s v="OFF-PA-10000357"/>
    <x v="1"/>
    <x v="10"/>
    <s v="Xerox 1888"/>
    <n v="166.44"/>
    <x v="1"/>
    <n v="0"/>
    <n v="79.891199999999998"/>
  </r>
  <r>
    <n v="2676"/>
    <s v="CA-2014-132185"/>
    <x v="3"/>
    <x v="344"/>
    <d v="2014-12-03T00:00:00"/>
    <x v="1"/>
    <s v="DB-13615"/>
    <s v="Doug Bickford"/>
    <x v="0"/>
    <s v="United States"/>
    <s v="Asheville"/>
    <x v="3"/>
    <n v="28806"/>
    <x v="0"/>
    <s v="OFF-AR-10000422"/>
    <x v="1"/>
    <x v="6"/>
    <s v="Pencil and Crayon Sharpener"/>
    <n v="8.76"/>
    <x v="2"/>
    <n v="0.2"/>
    <n v="0.76649999999999974"/>
  </r>
  <r>
    <n v="2677"/>
    <s v="CA-2014-132185"/>
    <x v="3"/>
    <x v="344"/>
    <d v="2014-12-03T00:00:00"/>
    <x v="1"/>
    <s v="DB-13615"/>
    <s v="Doug Bickford"/>
    <x v="0"/>
    <s v="United States"/>
    <s v="Asheville"/>
    <x v="3"/>
    <n v="28806"/>
    <x v="0"/>
    <s v="OFF-AP-10001205"/>
    <x v="1"/>
    <x v="9"/>
    <s v="Belkin 5 Outlet SurgeMaster Power Centers"/>
    <n v="43.584000000000003"/>
    <x v="7"/>
    <n v="0.2"/>
    <n v="4.3584000000000032"/>
  </r>
  <r>
    <n v="2678"/>
    <s v="US-2011-160780"/>
    <x v="2"/>
    <x v="261"/>
    <d v="2011-06-21T00:00:00"/>
    <x v="3"/>
    <s v="SV-20785"/>
    <s v="Stewart Visinsky"/>
    <x v="0"/>
    <s v="United States"/>
    <s v="Pueblo"/>
    <x v="22"/>
    <n v="81001"/>
    <x v="1"/>
    <s v="OFF-BI-10001116"/>
    <x v="1"/>
    <x v="8"/>
    <s v="Wilson Jones 1&quot; Hanging DublLock Ring Binders"/>
    <n v="11.088000000000003"/>
    <x v="3"/>
    <n v="0.7"/>
    <n v="-8.1311999999999998"/>
  </r>
  <r>
    <n v="2679"/>
    <s v="US-2011-160780"/>
    <x v="2"/>
    <x v="261"/>
    <d v="2011-06-21T00:00:00"/>
    <x v="3"/>
    <s v="SV-20785"/>
    <s v="Stewart Visinsky"/>
    <x v="0"/>
    <s v="United States"/>
    <s v="Pueblo"/>
    <x v="22"/>
    <n v="81001"/>
    <x v="1"/>
    <s v="OFF-BI-10002931"/>
    <x v="1"/>
    <x v="8"/>
    <s v="Avery Trapezoid Extra Heavy Duty 4&quot; Binders"/>
    <n v="25.164000000000001"/>
    <x v="0"/>
    <n v="0.7"/>
    <n v="-16.775999999999996"/>
  </r>
  <r>
    <n v="2680"/>
    <s v="CA-2014-127026"/>
    <x v="3"/>
    <x v="276"/>
    <d v="2014-01-28T00:00:00"/>
    <x v="1"/>
    <s v="MH-18115"/>
    <s v="Mick Hernandez"/>
    <x v="2"/>
    <s v="United States"/>
    <s v="Jackson"/>
    <x v="12"/>
    <n v="49201"/>
    <x v="2"/>
    <s v="OFF-BI-10000546"/>
    <x v="1"/>
    <x v="8"/>
    <s v="Avery Durable Binders"/>
    <n v="14.399999999999999"/>
    <x v="2"/>
    <n v="0"/>
    <n v="7.056"/>
  </r>
  <r>
    <n v="2681"/>
    <s v="CA-2014-127026"/>
    <x v="3"/>
    <x v="276"/>
    <d v="2014-01-28T00:00:00"/>
    <x v="1"/>
    <s v="MH-18115"/>
    <s v="Mick Hernandez"/>
    <x v="2"/>
    <s v="United States"/>
    <s v="Jackson"/>
    <x v="12"/>
    <n v="49201"/>
    <x v="2"/>
    <s v="TEC-AC-10002049"/>
    <x v="2"/>
    <x v="11"/>
    <s v="Logitech G19 Programmable Gaming Keyboard"/>
    <n v="619.94999999999993"/>
    <x v="2"/>
    <n v="0"/>
    <n v="111.59099999999995"/>
  </r>
  <r>
    <n v="2682"/>
    <s v="CA-2014-127026"/>
    <x v="3"/>
    <x v="276"/>
    <d v="2014-01-28T00:00:00"/>
    <x v="1"/>
    <s v="MH-18115"/>
    <s v="Mick Hernandez"/>
    <x v="2"/>
    <s v="United States"/>
    <s v="Jackson"/>
    <x v="12"/>
    <n v="49201"/>
    <x v="2"/>
    <s v="OFF-BI-10001196"/>
    <x v="1"/>
    <x v="8"/>
    <s v="Avery Flip-Chart Easel Binder, Black"/>
    <n v="89.52"/>
    <x v="4"/>
    <n v="0"/>
    <n v="42.074399999999997"/>
  </r>
  <r>
    <n v="2683"/>
    <s v="CA-2014-127026"/>
    <x v="3"/>
    <x v="276"/>
    <d v="2014-01-28T00:00:00"/>
    <x v="1"/>
    <s v="MH-18115"/>
    <s v="Mick Hernandez"/>
    <x v="2"/>
    <s v="United States"/>
    <s v="Jackson"/>
    <x v="12"/>
    <n v="49201"/>
    <x v="2"/>
    <s v="TEC-MA-10002981"/>
    <x v="2"/>
    <x v="15"/>
    <s v="I.R.I.S IRISCard Anywhere 5 Card Scanner"/>
    <n v="350.97300000000007"/>
    <x v="1"/>
    <n v="0.1"/>
    <n v="152.08829999999998"/>
  </r>
  <r>
    <n v="2684"/>
    <s v="CA-2014-127026"/>
    <x v="3"/>
    <x v="276"/>
    <d v="2014-01-28T00:00:00"/>
    <x v="1"/>
    <s v="MH-18115"/>
    <s v="Mick Hernandez"/>
    <x v="2"/>
    <s v="United States"/>
    <s v="Jackson"/>
    <x v="12"/>
    <n v="49201"/>
    <x v="2"/>
    <s v="TEC-PH-10003601"/>
    <x v="2"/>
    <x v="7"/>
    <s v="Ativa D5772 2-Line 5.8GHz Digital Expandable Corded/Cordless Phone System with Answering &amp; Caller ID/Call Waiting, Black/Silver"/>
    <n v="164.99"/>
    <x v="7"/>
    <n v="0"/>
    <n v="49.496999999999986"/>
  </r>
  <r>
    <n v="2685"/>
    <s v="CA-2014-137085"/>
    <x v="3"/>
    <x v="222"/>
    <d v="2014-07-07T00:00:00"/>
    <x v="1"/>
    <s v="CT-11995"/>
    <s v="Carol Triggs"/>
    <x v="0"/>
    <s v="United States"/>
    <s v="Los Angeles"/>
    <x v="1"/>
    <n v="90004"/>
    <x v="1"/>
    <s v="OFF-BI-10000632"/>
    <x v="1"/>
    <x v="8"/>
    <s v="Satellite Sectional Post Binders"/>
    <n v="312.55200000000002"/>
    <x v="6"/>
    <n v="0.2"/>
    <n v="101.57939999999999"/>
  </r>
  <r>
    <n v="2686"/>
    <s v="CA-2013-133123"/>
    <x v="0"/>
    <x v="47"/>
    <d v="2013-09-12T00:00:00"/>
    <x v="1"/>
    <s v="KB-16315"/>
    <s v="Karl Braun"/>
    <x v="0"/>
    <s v="United States"/>
    <s v="Thomasville"/>
    <x v="3"/>
    <n v="27360"/>
    <x v="0"/>
    <s v="OFF-EN-10003055"/>
    <x v="1"/>
    <x v="12"/>
    <s v="Blue String-Tie &amp; Button Interoffice Envelopes, 10 x 13"/>
    <n v="95.951999999999998"/>
    <x v="1"/>
    <n v="0.2"/>
    <n v="29.984999999999985"/>
  </r>
  <r>
    <n v="2687"/>
    <s v="CA-2013-133123"/>
    <x v="0"/>
    <x v="47"/>
    <d v="2013-09-12T00:00:00"/>
    <x v="1"/>
    <s v="KB-16315"/>
    <s v="Karl Braun"/>
    <x v="0"/>
    <s v="United States"/>
    <s v="Thomasville"/>
    <x v="3"/>
    <n v="27360"/>
    <x v="0"/>
    <s v="OFF-BI-10001031"/>
    <x v="1"/>
    <x v="8"/>
    <s v="Pressboard Data Binders by Wilson Jones"/>
    <n v="3.2040000000000002"/>
    <x v="0"/>
    <n v="0.7"/>
    <n v="-2.4563999999999995"/>
  </r>
  <r>
    <n v="2688"/>
    <s v="US-2013-128195"/>
    <x v="0"/>
    <x v="578"/>
    <d v="2013-08-06T00:00:00"/>
    <x v="2"/>
    <s v="RA-19285"/>
    <s v="Ralph Arnett"/>
    <x v="0"/>
    <s v="United States"/>
    <s v="Peoria"/>
    <x v="10"/>
    <n v="61604"/>
    <x v="2"/>
    <s v="OFF-BI-10002003"/>
    <x v="1"/>
    <x v="8"/>
    <s v="Ibico Presentation Index for Binding Systems"/>
    <n v="3.9799999999999991"/>
    <x v="2"/>
    <n v="0.8"/>
    <n v="-6.5670000000000019"/>
  </r>
  <r>
    <n v="2689"/>
    <s v="CA-2012-153220"/>
    <x v="1"/>
    <x v="768"/>
    <d v="2012-11-14T00:00:00"/>
    <x v="2"/>
    <s v="YC-21895"/>
    <s v="Yoseph Carroll"/>
    <x v="1"/>
    <s v="United States"/>
    <s v="Los Angeles"/>
    <x v="1"/>
    <n v="90032"/>
    <x v="1"/>
    <s v="OFF-PA-10003016"/>
    <x v="1"/>
    <x v="10"/>
    <s v="Adams &quot;While You Were Out&quot; Message Pads"/>
    <n v="15.700000000000001"/>
    <x v="2"/>
    <n v="0"/>
    <n v="7.0649999999999995"/>
  </r>
  <r>
    <n v="2690"/>
    <s v="CA-2011-123064"/>
    <x v="2"/>
    <x v="479"/>
    <d v="2011-07-02T00:00:00"/>
    <x v="2"/>
    <s v="RA-19915"/>
    <s v="Russell Applegate"/>
    <x v="0"/>
    <s v="United States"/>
    <s v="Chicago"/>
    <x v="10"/>
    <n v="60653"/>
    <x v="2"/>
    <s v="OFF-AR-10004582"/>
    <x v="1"/>
    <x v="6"/>
    <s v="BIC Brite Liner Grip Highlighters"/>
    <n v="5.2480000000000002"/>
    <x v="4"/>
    <n v="0.2"/>
    <n v="1.6399999999999995"/>
  </r>
  <r>
    <n v="2691"/>
    <s v="CA-2014-156412"/>
    <x v="3"/>
    <x v="769"/>
    <d v="2014-12-09T00:00:00"/>
    <x v="1"/>
    <s v="CM-12160"/>
    <s v="Charles McCrossin"/>
    <x v="0"/>
    <s v="United States"/>
    <s v="Philadelphia"/>
    <x v="9"/>
    <n v="19134"/>
    <x v="3"/>
    <s v="OFF-BI-10004364"/>
    <x v="1"/>
    <x v="8"/>
    <s v="Storex Dura Pro Binders"/>
    <n v="5.3460000000000019"/>
    <x v="1"/>
    <n v="0.7"/>
    <n v="-4.4550000000000001"/>
  </r>
  <r>
    <n v="2692"/>
    <s v="US-2013-144211"/>
    <x v="0"/>
    <x v="770"/>
    <d v="2013-09-03T00:00:00"/>
    <x v="1"/>
    <s v="CS-12130"/>
    <s v="Chad Sievert"/>
    <x v="0"/>
    <s v="United States"/>
    <s v="Englewood"/>
    <x v="22"/>
    <n v="80112"/>
    <x v="1"/>
    <s v="OFF-PA-10002246"/>
    <x v="1"/>
    <x v="10"/>
    <s v="Wirebound Four 2-3/4 x 5 Forms per Page, 400 Sets per Book"/>
    <n v="15.48"/>
    <x v="1"/>
    <n v="0.2"/>
    <n v="5.6115000000000004"/>
  </r>
  <r>
    <n v="2693"/>
    <s v="US-2013-144211"/>
    <x v="0"/>
    <x v="770"/>
    <d v="2013-09-03T00:00:00"/>
    <x v="1"/>
    <s v="CS-12130"/>
    <s v="Chad Sievert"/>
    <x v="0"/>
    <s v="United States"/>
    <s v="Englewood"/>
    <x v="22"/>
    <n v="80112"/>
    <x v="1"/>
    <s v="TEC-PH-10002890"/>
    <x v="2"/>
    <x v="7"/>
    <s v="AT&amp;T 17929 Lendline Telephone"/>
    <n v="108.57599999999999"/>
    <x v="1"/>
    <n v="0.2"/>
    <n v="8.1432000000000002"/>
  </r>
  <r>
    <n v="2694"/>
    <s v="CA-2013-138079"/>
    <x v="0"/>
    <x v="115"/>
    <d v="2013-01-28T00:00:00"/>
    <x v="1"/>
    <s v="AJ-10795"/>
    <s v="Anthony Johnson"/>
    <x v="1"/>
    <s v="United States"/>
    <s v="Seattle"/>
    <x v="4"/>
    <n v="98115"/>
    <x v="1"/>
    <s v="FUR-FU-10001475"/>
    <x v="0"/>
    <x v="5"/>
    <s v="Contract Clock, 14&quot;, Brown"/>
    <n v="109.9"/>
    <x v="2"/>
    <n v="0"/>
    <n v="37.366"/>
  </r>
  <r>
    <n v="2695"/>
    <s v="CA-2011-143182"/>
    <x v="2"/>
    <x v="771"/>
    <d v="2011-10-20T00:00:00"/>
    <x v="1"/>
    <s v="DL-12865"/>
    <s v="Dan Lawera"/>
    <x v="0"/>
    <s v="United States"/>
    <s v="Hialeah"/>
    <x v="2"/>
    <n v="33012"/>
    <x v="0"/>
    <s v="FUR-FU-10004270"/>
    <x v="0"/>
    <x v="5"/>
    <s v="Executive Impressions 13&quot; Clairmont Wall Clock"/>
    <n v="15.384"/>
    <x v="7"/>
    <n v="0.2"/>
    <n v="4.0383000000000013"/>
  </r>
  <r>
    <n v="2696"/>
    <s v="CA-2013-161662"/>
    <x v="0"/>
    <x v="569"/>
    <d v="2013-02-09T00:00:00"/>
    <x v="2"/>
    <s v="BE-11410"/>
    <s v="Bobby Elias"/>
    <x v="0"/>
    <s v="United States"/>
    <s v="Lancaster"/>
    <x v="24"/>
    <n v="43130"/>
    <x v="3"/>
    <s v="OFF-PA-10003465"/>
    <x v="1"/>
    <x v="10"/>
    <s v="Xerox 1912"/>
    <n v="30.352"/>
    <x v="0"/>
    <n v="0.2"/>
    <n v="10.623199999999997"/>
  </r>
  <r>
    <n v="2697"/>
    <s v="CA-2011-145317"/>
    <x v="2"/>
    <x v="772"/>
    <d v="2011-03-23T00:00:00"/>
    <x v="1"/>
    <s v="SM-20320"/>
    <s v="Sean Miller"/>
    <x v="2"/>
    <s v="United States"/>
    <s v="Jacksonville"/>
    <x v="2"/>
    <n v="32216"/>
    <x v="0"/>
    <s v="TEC-MA-10003626"/>
    <x v="2"/>
    <x v="15"/>
    <s v="Hewlett-Packard Deskjet 6540 Color Inkjet Printer"/>
    <n v="821.3"/>
    <x v="4"/>
    <n v="0.5"/>
    <n v="-16.426000000000045"/>
  </r>
  <r>
    <n v="2698"/>
    <s v="CA-2011-145317"/>
    <x v="2"/>
    <x v="772"/>
    <d v="2011-03-23T00:00:00"/>
    <x v="1"/>
    <s v="SM-20320"/>
    <s v="Sean Miller"/>
    <x v="2"/>
    <s v="United States"/>
    <s v="Jacksonville"/>
    <x v="2"/>
    <n v="32216"/>
    <x v="0"/>
    <s v="TEC-MA-10002412"/>
    <x v="2"/>
    <x v="15"/>
    <s v="Cisco TelePresence System EX90 Videoconferencing Unit"/>
    <n v="22638.48"/>
    <x v="5"/>
    <n v="0.5"/>
    <n v="-1811.0784000000021"/>
  </r>
  <r>
    <n v="2699"/>
    <s v="CA-2011-145317"/>
    <x v="2"/>
    <x v="772"/>
    <d v="2011-03-23T00:00:00"/>
    <x v="1"/>
    <s v="SM-20320"/>
    <s v="Sean Miller"/>
    <x v="2"/>
    <s v="United States"/>
    <s v="Jacksonville"/>
    <x v="2"/>
    <n v="32216"/>
    <x v="0"/>
    <s v="OFF-PA-10001804"/>
    <x v="1"/>
    <x v="10"/>
    <s v="Xerox 195"/>
    <n v="21.376000000000001"/>
    <x v="4"/>
    <n v="0.2"/>
    <n v="7.4815999999999994"/>
  </r>
  <r>
    <n v="2700"/>
    <s v="CA-2011-145317"/>
    <x v="2"/>
    <x v="772"/>
    <d v="2011-03-23T00:00:00"/>
    <x v="1"/>
    <s v="SM-20320"/>
    <s v="Sean Miller"/>
    <x v="2"/>
    <s v="United States"/>
    <s v="Jacksonville"/>
    <x v="2"/>
    <n v="32216"/>
    <x v="0"/>
    <s v="OFF-AR-10003183"/>
    <x v="1"/>
    <x v="6"/>
    <s v="Avery Fluorescent Highlighter Four-Color Set"/>
    <n v="8.016"/>
    <x v="1"/>
    <n v="0.2"/>
    <n v="1.0019999999999993"/>
  </r>
  <r>
    <n v="2701"/>
    <s v="CA-2011-145317"/>
    <x v="2"/>
    <x v="772"/>
    <d v="2011-03-23T00:00:00"/>
    <x v="1"/>
    <s v="SM-20320"/>
    <s v="Sean Miller"/>
    <x v="2"/>
    <s v="United States"/>
    <s v="Jacksonville"/>
    <x v="2"/>
    <n v="32216"/>
    <x v="0"/>
    <s v="FUR-FU-10004270"/>
    <x v="0"/>
    <x v="5"/>
    <s v="Executive Impressions 13&quot; Clairmont Wall Clock"/>
    <n v="30.768000000000001"/>
    <x v="0"/>
    <n v="0.2"/>
    <n v="8.0766000000000027"/>
  </r>
  <r>
    <n v="2702"/>
    <s v="CA-2011-145317"/>
    <x v="2"/>
    <x v="772"/>
    <d v="2011-03-23T00:00:00"/>
    <x v="1"/>
    <s v="SM-20320"/>
    <s v="Sean Miller"/>
    <x v="2"/>
    <s v="United States"/>
    <s v="Jacksonville"/>
    <x v="2"/>
    <n v="32216"/>
    <x v="0"/>
    <s v="OFF-FA-10003112"/>
    <x v="1"/>
    <x v="13"/>
    <s v="Staples"/>
    <n v="18.936"/>
    <x v="1"/>
    <n v="0.2"/>
    <n v="5.9174999999999986"/>
  </r>
  <r>
    <n v="2703"/>
    <s v="CA-2011-145317"/>
    <x v="2"/>
    <x v="772"/>
    <d v="2011-03-23T00:00:00"/>
    <x v="1"/>
    <s v="SM-20320"/>
    <s v="Sean Miller"/>
    <x v="2"/>
    <s v="United States"/>
    <s v="Jacksonville"/>
    <x v="2"/>
    <n v="32216"/>
    <x v="0"/>
    <s v="FUR-FU-10001986"/>
    <x v="0"/>
    <x v="5"/>
    <s v="Dana Fluorescent Magnifying Lamp, White, 36&quot;"/>
    <n v="122.352"/>
    <x v="1"/>
    <n v="0.2"/>
    <n v="15.29399999999999"/>
  </r>
  <r>
    <n v="2704"/>
    <s v="CA-2011-143413"/>
    <x v="2"/>
    <x v="773"/>
    <d v="2011-05-30T00:00:00"/>
    <x v="1"/>
    <s v="RP-19390"/>
    <s v="Resi Pölking"/>
    <x v="0"/>
    <s v="United States"/>
    <s v="Baltimore"/>
    <x v="39"/>
    <n v="21215"/>
    <x v="3"/>
    <s v="OFF-PA-10002319"/>
    <x v="1"/>
    <x v="10"/>
    <s v="Xerox 1944"/>
    <n v="116.28"/>
    <x v="1"/>
    <n v="0"/>
    <n v="56.977199999999996"/>
  </r>
  <r>
    <n v="2705"/>
    <s v="CA-2014-156818"/>
    <x v="3"/>
    <x v="497"/>
    <d v="2014-07-14T00:00:00"/>
    <x v="0"/>
    <s v="JD-16015"/>
    <s v="Joy Daniels"/>
    <x v="0"/>
    <s v="United States"/>
    <s v="New York City"/>
    <x v="15"/>
    <n v="10009"/>
    <x v="3"/>
    <s v="TEC-AC-10002323"/>
    <x v="2"/>
    <x v="11"/>
    <s v="SanDisk Ultra 32 GB MicroSDHC Class 10 Memory Card"/>
    <n v="132.60000000000002"/>
    <x v="5"/>
    <n v="0"/>
    <n v="17.238000000000007"/>
  </r>
  <r>
    <n v="2706"/>
    <s v="CA-2014-155873"/>
    <x v="3"/>
    <x v="114"/>
    <d v="2014-06-22T00:00:00"/>
    <x v="1"/>
    <s v="AB-10255"/>
    <s v="Alejandro Ballentine"/>
    <x v="2"/>
    <s v="United States"/>
    <s v="Carlsbad"/>
    <x v="27"/>
    <n v="88220"/>
    <x v="1"/>
    <s v="OFF-SU-10001165"/>
    <x v="1"/>
    <x v="14"/>
    <s v="Acme Elite Stainless Steel Scissors"/>
    <n v="16.68"/>
    <x v="0"/>
    <n v="0"/>
    <n v="4.3368000000000002"/>
  </r>
  <r>
    <n v="2707"/>
    <s v="CA-2014-155873"/>
    <x v="3"/>
    <x v="114"/>
    <d v="2014-06-22T00:00:00"/>
    <x v="1"/>
    <s v="AB-10255"/>
    <s v="Alejandro Ballentine"/>
    <x v="2"/>
    <s v="United States"/>
    <s v="Carlsbad"/>
    <x v="27"/>
    <n v="88220"/>
    <x v="1"/>
    <s v="OFF-PA-10001246"/>
    <x v="1"/>
    <x v="10"/>
    <s v="Xerox 215"/>
    <n v="19.440000000000001"/>
    <x v="1"/>
    <n v="0"/>
    <n v="9.3312000000000008"/>
  </r>
  <r>
    <n v="2708"/>
    <s v="CA-2014-155873"/>
    <x v="3"/>
    <x v="114"/>
    <d v="2014-06-22T00:00:00"/>
    <x v="1"/>
    <s v="AB-10255"/>
    <s v="Alejandro Ballentine"/>
    <x v="2"/>
    <s v="United States"/>
    <s v="Carlsbad"/>
    <x v="27"/>
    <n v="88220"/>
    <x v="1"/>
    <s v="OFF-PA-10001815"/>
    <x v="1"/>
    <x v="10"/>
    <s v="Xerox 1885"/>
    <n v="192.16"/>
    <x v="4"/>
    <n v="0"/>
    <n v="92.236799999999988"/>
  </r>
  <r>
    <n v="2709"/>
    <s v="CA-2012-121797"/>
    <x v="1"/>
    <x v="564"/>
    <d v="2012-02-06T00:00:00"/>
    <x v="1"/>
    <s v="CC-12145"/>
    <s v="Charles Crestani"/>
    <x v="0"/>
    <s v="United States"/>
    <s v="Los Angeles"/>
    <x v="1"/>
    <n v="90049"/>
    <x v="1"/>
    <s v="FUR-FU-10001876"/>
    <x v="0"/>
    <x v="5"/>
    <s v="Computer Room Manger, 14&quot;"/>
    <n v="227.35999999999999"/>
    <x v="3"/>
    <n v="0"/>
    <n v="81.849599999999981"/>
  </r>
  <r>
    <n v="2710"/>
    <s v="CA-2012-121797"/>
    <x v="1"/>
    <x v="564"/>
    <d v="2012-02-06T00:00:00"/>
    <x v="1"/>
    <s v="CC-12145"/>
    <s v="Charles Crestani"/>
    <x v="0"/>
    <s v="United States"/>
    <s v="Los Angeles"/>
    <x v="1"/>
    <n v="90049"/>
    <x v="1"/>
    <s v="TEC-MA-10000488"/>
    <x v="2"/>
    <x v="15"/>
    <s v="Bady BDG101FRU Card Printer"/>
    <n v="1919.9760000000001"/>
    <x v="1"/>
    <n v="0.2"/>
    <n v="215.99729999999977"/>
  </r>
  <r>
    <n v="2711"/>
    <s v="US-2012-120572"/>
    <x v="1"/>
    <x v="555"/>
    <d v="2012-12-15T00:00:00"/>
    <x v="1"/>
    <s v="GH-14425"/>
    <s v="Gary Hwang"/>
    <x v="0"/>
    <s v="United States"/>
    <s v="Jacksonville"/>
    <x v="2"/>
    <n v="32216"/>
    <x v="0"/>
    <s v="OFF-BI-10001098"/>
    <x v="1"/>
    <x v="8"/>
    <s v="Acco D-Ring Binder w/DublLock"/>
    <n v="12.828000000000001"/>
    <x v="0"/>
    <n v="0.7"/>
    <n v="-8.9795999999999978"/>
  </r>
  <r>
    <n v="2712"/>
    <s v="CA-2014-132430"/>
    <x v="3"/>
    <x v="449"/>
    <d v="2014-10-12T00:00:00"/>
    <x v="2"/>
    <s v="CP-12085"/>
    <s v="Cathy Prescott"/>
    <x v="1"/>
    <s v="United States"/>
    <s v="Lakewood"/>
    <x v="24"/>
    <n v="44107"/>
    <x v="3"/>
    <s v="FUR-FU-10003577"/>
    <x v="0"/>
    <x v="5"/>
    <s v="Nu-Dell Leatherette Frames"/>
    <n v="45.888000000000005"/>
    <x v="4"/>
    <n v="0.2"/>
    <n v="9.1775999999999982"/>
  </r>
  <r>
    <n v="2713"/>
    <s v="CA-2014-146031"/>
    <x v="3"/>
    <x v="570"/>
    <d v="2014-08-02T00:00:00"/>
    <x v="0"/>
    <s v="GM-14440"/>
    <s v="Gary McGarr"/>
    <x v="0"/>
    <s v="United States"/>
    <s v="Troy"/>
    <x v="15"/>
    <n v="12180"/>
    <x v="3"/>
    <s v="OFF-AR-10002656"/>
    <x v="1"/>
    <x v="6"/>
    <s v="Sanford Liquid Accent Highlighters"/>
    <n v="60.12"/>
    <x v="6"/>
    <n v="0"/>
    <n v="22.244399999999995"/>
  </r>
  <r>
    <n v="2714"/>
    <s v="CA-2011-110100"/>
    <x v="2"/>
    <x v="573"/>
    <d v="2011-04-29T00:00:00"/>
    <x v="1"/>
    <s v="LC-16885"/>
    <s v="Lena Creighton"/>
    <x v="0"/>
    <s v="United States"/>
    <s v="Wilmington"/>
    <x v="3"/>
    <n v="28403"/>
    <x v="0"/>
    <s v="TEC-PH-10004531"/>
    <x v="2"/>
    <x v="7"/>
    <s v="AT&amp;T CL2909"/>
    <n v="302.37599999999998"/>
    <x v="1"/>
    <n v="0.2"/>
    <n v="37.796999999999997"/>
  </r>
  <r>
    <n v="2715"/>
    <s v="CA-2012-103723"/>
    <x v="1"/>
    <x v="494"/>
    <d v="2012-12-06T00:00:00"/>
    <x v="1"/>
    <s v="BT-11305"/>
    <s v="Beth Thompson"/>
    <x v="2"/>
    <s v="United States"/>
    <s v="Seattle"/>
    <x v="4"/>
    <n v="98105"/>
    <x v="1"/>
    <s v="OFF-AR-10003251"/>
    <x v="1"/>
    <x v="6"/>
    <s v="Prang Drawing Pencil Set"/>
    <n v="13.899999999999999"/>
    <x v="2"/>
    <n v="0"/>
    <n v="5.56"/>
  </r>
  <r>
    <n v="2716"/>
    <s v="CA-2011-127187"/>
    <x v="2"/>
    <x v="774"/>
    <d v="2011-12-08T00:00:00"/>
    <x v="1"/>
    <s v="CP-12085"/>
    <s v="Cathy Prescott"/>
    <x v="1"/>
    <s v="United States"/>
    <s v="New York City"/>
    <x v="15"/>
    <n v="10024"/>
    <x v="3"/>
    <s v="TEC-PH-10000673"/>
    <x v="2"/>
    <x v="7"/>
    <s v="Plantronics Voyager Pro HD - Bluetooth Headset"/>
    <n v="129.97999999999999"/>
    <x v="0"/>
    <n v="0"/>
    <n v="62.3904"/>
  </r>
  <r>
    <n v="2717"/>
    <s v="CA-2014-128475"/>
    <x v="3"/>
    <x v="775"/>
    <d v="2014-09-02T00:00:00"/>
    <x v="1"/>
    <s v="SC-20680"/>
    <s v="Steve Carroll"/>
    <x v="2"/>
    <s v="United States"/>
    <s v="Columbus"/>
    <x v="32"/>
    <n v="31907"/>
    <x v="0"/>
    <s v="TEC-AC-10000158"/>
    <x v="2"/>
    <x v="11"/>
    <s v="Sony 64GB Class 10 Micro SDHC R40 Memory Card"/>
    <n v="71.98"/>
    <x v="0"/>
    <n v="0"/>
    <n v="15.1158"/>
  </r>
  <r>
    <n v="2718"/>
    <s v="CA-2011-100006"/>
    <x v="2"/>
    <x v="557"/>
    <d v="2011-09-13T00:00:00"/>
    <x v="1"/>
    <s v="DK-13375"/>
    <s v="Dennis Kane"/>
    <x v="0"/>
    <s v="United States"/>
    <s v="New York City"/>
    <x v="15"/>
    <n v="10024"/>
    <x v="3"/>
    <s v="TEC-PH-10002075"/>
    <x v="2"/>
    <x v="7"/>
    <s v="AT&amp;T EL51110 DECT"/>
    <n v="377.96999999999997"/>
    <x v="1"/>
    <n v="0"/>
    <n v="109.61129999999999"/>
  </r>
  <r>
    <n v="2719"/>
    <s v="CA-2014-144827"/>
    <x v="3"/>
    <x v="202"/>
    <d v="2014-12-28T00:00:00"/>
    <x v="1"/>
    <s v="SE-20110"/>
    <s v="Sanjit Engle"/>
    <x v="0"/>
    <s v="United States"/>
    <s v="Costa Mesa"/>
    <x v="1"/>
    <n v="92627"/>
    <x v="1"/>
    <s v="OFF-ST-10004340"/>
    <x v="1"/>
    <x v="4"/>
    <s v="Fellowes Mobile File Cart, Black"/>
    <n v="124.36"/>
    <x v="0"/>
    <n v="0"/>
    <n v="33.577200000000005"/>
  </r>
  <r>
    <n v="2720"/>
    <s v="CA-2011-110030"/>
    <x v="2"/>
    <x v="776"/>
    <d v="2011-12-08T00:00:00"/>
    <x v="0"/>
    <s v="LF-17185"/>
    <s v="Luke Foster"/>
    <x v="0"/>
    <s v="United States"/>
    <s v="Houston"/>
    <x v="5"/>
    <n v="77095"/>
    <x v="2"/>
    <s v="FUR-FU-10002759"/>
    <x v="0"/>
    <x v="5"/>
    <s v="12-1/2 Diameter Round Wall Clock"/>
    <n v="23.976000000000003"/>
    <x v="1"/>
    <n v="0.6"/>
    <n v="-14.385599999999997"/>
  </r>
  <r>
    <n v="2721"/>
    <s v="CA-2011-121286"/>
    <x v="2"/>
    <x v="130"/>
    <d v="2011-11-08T00:00:00"/>
    <x v="0"/>
    <s v="ON-18715"/>
    <s v="Odella Nelson"/>
    <x v="1"/>
    <s v="United States"/>
    <s v="Cary"/>
    <x v="3"/>
    <n v="27511"/>
    <x v="0"/>
    <s v="OFF-FA-10000585"/>
    <x v="1"/>
    <x v="13"/>
    <s v="OIC Bulk Pack Metal Binder Clips"/>
    <n v="8.3760000000000012"/>
    <x v="1"/>
    <n v="0.2"/>
    <n v="2.7222"/>
  </r>
  <r>
    <n v="2722"/>
    <s v="CA-2011-121286"/>
    <x v="2"/>
    <x v="130"/>
    <d v="2011-11-08T00:00:00"/>
    <x v="0"/>
    <s v="ON-18715"/>
    <s v="Odella Nelson"/>
    <x v="1"/>
    <s v="United States"/>
    <s v="Cary"/>
    <x v="3"/>
    <n v="27511"/>
    <x v="0"/>
    <s v="OFF-AP-10004859"/>
    <x v="1"/>
    <x v="9"/>
    <s v="Acco 6 Outlet Guardian Premium Surge Suppressor"/>
    <n v="58.240000000000009"/>
    <x v="2"/>
    <n v="0.2"/>
    <n v="5.0960000000000001"/>
  </r>
  <r>
    <n v="2723"/>
    <s v="CA-2013-164735"/>
    <x v="0"/>
    <x v="167"/>
    <d v="2013-04-20T00:00:00"/>
    <x v="0"/>
    <s v="TB-21400"/>
    <s v="Tom Boeckenhauer"/>
    <x v="0"/>
    <s v="United States"/>
    <s v="Alexandria"/>
    <x v="17"/>
    <n v="22304"/>
    <x v="0"/>
    <s v="OFF-ST-10001558"/>
    <x v="1"/>
    <x v="4"/>
    <s v="Acco Perma 4000 Stacking Storage Drawers"/>
    <n v="81.199999999999989"/>
    <x v="2"/>
    <n v="0"/>
    <n v="12.18"/>
  </r>
  <r>
    <n v="2724"/>
    <s v="CA-2011-153479"/>
    <x v="2"/>
    <x v="777"/>
    <d v="2011-10-08T00:00:00"/>
    <x v="1"/>
    <s v="DF-13135"/>
    <s v="David Flashing"/>
    <x v="0"/>
    <s v="United States"/>
    <s v="Vallejo"/>
    <x v="1"/>
    <n v="94591"/>
    <x v="1"/>
    <s v="OFF-LA-10004689"/>
    <x v="1"/>
    <x v="2"/>
    <s v="Avery 512"/>
    <n v="14.450000000000001"/>
    <x v="2"/>
    <n v="0"/>
    <n v="6.7915000000000001"/>
  </r>
  <r>
    <n v="2725"/>
    <s v="CA-2011-153479"/>
    <x v="2"/>
    <x v="777"/>
    <d v="2011-10-08T00:00:00"/>
    <x v="1"/>
    <s v="DF-13135"/>
    <s v="David Flashing"/>
    <x v="0"/>
    <s v="United States"/>
    <s v="Vallejo"/>
    <x v="1"/>
    <n v="94591"/>
    <x v="1"/>
    <s v="OFF-BI-10002867"/>
    <x v="1"/>
    <x v="8"/>
    <s v="GBC Recycled Regency Composition Covers"/>
    <n v="95.64800000000001"/>
    <x v="0"/>
    <n v="0.2"/>
    <n v="31.085599999999989"/>
  </r>
  <r>
    <n v="2726"/>
    <s v="CA-2014-149888"/>
    <x v="3"/>
    <x v="659"/>
    <d v="2014-11-14T00:00:00"/>
    <x v="1"/>
    <s v="EP-13915"/>
    <s v="Emily Phan"/>
    <x v="0"/>
    <s v="United States"/>
    <s v="Philadelphia"/>
    <x v="9"/>
    <n v="19120"/>
    <x v="3"/>
    <s v="TEC-PH-10003811"/>
    <x v="2"/>
    <x v="7"/>
    <s v="Jabra Supreme Plus Driver Edition Headset"/>
    <n v="359.97"/>
    <x v="2"/>
    <n v="0.4"/>
    <n v="-71.994000000000028"/>
  </r>
  <r>
    <n v="2727"/>
    <s v="CA-2014-149888"/>
    <x v="3"/>
    <x v="659"/>
    <d v="2014-11-14T00:00:00"/>
    <x v="1"/>
    <s v="EP-13915"/>
    <s v="Emily Phan"/>
    <x v="0"/>
    <s v="United States"/>
    <s v="Philadelphia"/>
    <x v="9"/>
    <n v="19120"/>
    <x v="3"/>
    <s v="FUR-TA-10000849"/>
    <x v="0"/>
    <x v="3"/>
    <s v="Bevis Rectangular Conference Tables"/>
    <n v="350.35199999999998"/>
    <x v="4"/>
    <n v="0.4"/>
    <n v="-140.14079999999996"/>
  </r>
  <r>
    <n v="2728"/>
    <s v="CA-2014-119193"/>
    <x v="3"/>
    <x v="66"/>
    <d v="2014-12-25T00:00:00"/>
    <x v="2"/>
    <s v="SK-19990"/>
    <s v="Sally Knutson"/>
    <x v="0"/>
    <s v="United States"/>
    <s v="Toledo"/>
    <x v="24"/>
    <n v="43615"/>
    <x v="3"/>
    <s v="OFF-BI-10000848"/>
    <x v="1"/>
    <x v="8"/>
    <s v="Angle-D Ring Binders"/>
    <n v="1.6410000000000002"/>
    <x v="7"/>
    <n v="0.7"/>
    <n v="-1.3128000000000002"/>
  </r>
  <r>
    <n v="2729"/>
    <s v="CA-2014-119193"/>
    <x v="3"/>
    <x v="66"/>
    <d v="2014-12-25T00:00:00"/>
    <x v="2"/>
    <s v="SK-19990"/>
    <s v="Sally Knutson"/>
    <x v="0"/>
    <s v="United States"/>
    <s v="Toledo"/>
    <x v="24"/>
    <n v="43615"/>
    <x v="3"/>
    <s v="TEC-PH-10003072"/>
    <x v="2"/>
    <x v="7"/>
    <s v="Panasonic KX-TG9541B DECT 6.0 Digital 2-Line Expandable Cordless Phone With Digital Answering System"/>
    <n v="629.95799999999997"/>
    <x v="3"/>
    <n v="0.4"/>
    <n v="94.49369999999999"/>
  </r>
  <r>
    <n v="2730"/>
    <s v="CA-2014-104801"/>
    <x v="3"/>
    <x v="778"/>
    <d v="2014-02-20T00:00:00"/>
    <x v="1"/>
    <s v="FH-14350"/>
    <s v="Fred Harton"/>
    <x v="0"/>
    <s v="United States"/>
    <s v="Seattle"/>
    <x v="4"/>
    <n v="98105"/>
    <x v="1"/>
    <s v="OFF-AR-10001547"/>
    <x v="1"/>
    <x v="6"/>
    <s v="Newell 311"/>
    <n v="6.63"/>
    <x v="1"/>
    <n v="0"/>
    <n v="1.7901"/>
  </r>
  <r>
    <n v="2731"/>
    <s v="CA-2014-104801"/>
    <x v="3"/>
    <x v="778"/>
    <d v="2014-02-20T00:00:00"/>
    <x v="1"/>
    <s v="FH-14350"/>
    <s v="Fred Harton"/>
    <x v="0"/>
    <s v="United States"/>
    <s v="Seattle"/>
    <x v="4"/>
    <n v="98105"/>
    <x v="1"/>
    <s v="TEC-AC-10001838"/>
    <x v="2"/>
    <x v="11"/>
    <s v="Razer Tiamat Over Ear 7.1 Surround Sound PC Gaming Headset"/>
    <n v="799.96"/>
    <x v="4"/>
    <n v="0"/>
    <n v="343.98280000000005"/>
  </r>
  <r>
    <n v="2732"/>
    <s v="CA-2014-104801"/>
    <x v="3"/>
    <x v="778"/>
    <d v="2014-02-20T00:00:00"/>
    <x v="1"/>
    <s v="FH-14350"/>
    <s v="Fred Harton"/>
    <x v="0"/>
    <s v="United States"/>
    <s v="Seattle"/>
    <x v="4"/>
    <n v="98105"/>
    <x v="1"/>
    <s v="FUR-FU-10004017"/>
    <x v="0"/>
    <x v="5"/>
    <s v="Tenex Contemporary Contur Chairmats for Low and Medium Pile Carpet, Computer, 39&quot; x 49&quot;"/>
    <n v="107.53"/>
    <x v="7"/>
    <n v="0"/>
    <n v="21.506"/>
  </r>
  <r>
    <n v="2733"/>
    <s v="CA-2011-107594"/>
    <x v="2"/>
    <x v="779"/>
    <d v="2011-07-06T00:00:00"/>
    <x v="1"/>
    <s v="EH-13945"/>
    <s v="Eric Hoffmann"/>
    <x v="0"/>
    <s v="United States"/>
    <s v="Plainfield"/>
    <x v="30"/>
    <n v="7060"/>
    <x v="3"/>
    <s v="TEC-PH-10002923"/>
    <x v="2"/>
    <x v="7"/>
    <s v="Logitech B530 USB Headset - headset - Full size, Binaural"/>
    <n v="73.98"/>
    <x v="0"/>
    <n v="0"/>
    <n v="19.974600000000002"/>
  </r>
  <r>
    <n v="2734"/>
    <s v="CA-2011-107594"/>
    <x v="2"/>
    <x v="779"/>
    <d v="2011-07-06T00:00:00"/>
    <x v="1"/>
    <s v="EH-13945"/>
    <s v="Eric Hoffmann"/>
    <x v="0"/>
    <s v="United States"/>
    <s v="Plainfield"/>
    <x v="30"/>
    <n v="7060"/>
    <x v="3"/>
    <s v="OFF-AR-10000716"/>
    <x v="1"/>
    <x v="6"/>
    <s v="DIXON Ticonderoga Erasable Checking Pencils"/>
    <n v="5.58"/>
    <x v="7"/>
    <n v="0"/>
    <n v="2.1762000000000001"/>
  </r>
  <r>
    <n v="2735"/>
    <s v="CA-2012-129770"/>
    <x v="1"/>
    <x v="780"/>
    <d v="2012-02-23T00:00:00"/>
    <x v="0"/>
    <s v="JE-15715"/>
    <s v="Joe Elijah"/>
    <x v="0"/>
    <s v="United States"/>
    <s v="Las Cruces"/>
    <x v="27"/>
    <n v="88001"/>
    <x v="1"/>
    <s v="OFF-PA-10000249"/>
    <x v="1"/>
    <x v="10"/>
    <s v="Staples"/>
    <n v="49.12"/>
    <x v="4"/>
    <n v="0"/>
    <n v="23.086399999999998"/>
  </r>
  <r>
    <n v="2736"/>
    <s v="CA-2012-115798"/>
    <x v="1"/>
    <x v="50"/>
    <d v="2012-11-19T00:00:00"/>
    <x v="1"/>
    <s v="KL-16645"/>
    <s v="Ken Lonsdale"/>
    <x v="0"/>
    <s v="United States"/>
    <s v="Newark"/>
    <x v="13"/>
    <n v="19711"/>
    <x v="3"/>
    <s v="TEC-PH-10003691"/>
    <x v="2"/>
    <x v="7"/>
    <s v="BlackBerry Q10"/>
    <n v="377.96999999999997"/>
    <x v="1"/>
    <n v="0"/>
    <n v="94.492500000000007"/>
  </r>
  <r>
    <n v="2737"/>
    <s v="CA-2012-115798"/>
    <x v="1"/>
    <x v="50"/>
    <d v="2012-11-19T00:00:00"/>
    <x v="1"/>
    <s v="KL-16645"/>
    <s v="Ken Lonsdale"/>
    <x v="0"/>
    <s v="United States"/>
    <s v="Newark"/>
    <x v="13"/>
    <n v="19711"/>
    <x v="3"/>
    <s v="OFF-PA-10001560"/>
    <x v="1"/>
    <x v="10"/>
    <s v="Adams Telephone Message Books, 5 1/4” x 11”"/>
    <n v="42.28"/>
    <x v="3"/>
    <n v="0"/>
    <n v="19.871600000000001"/>
  </r>
  <r>
    <n v="2738"/>
    <s v="CA-2012-115798"/>
    <x v="1"/>
    <x v="50"/>
    <d v="2012-11-19T00:00:00"/>
    <x v="1"/>
    <s v="KL-16645"/>
    <s v="Ken Lonsdale"/>
    <x v="0"/>
    <s v="United States"/>
    <s v="Newark"/>
    <x v="13"/>
    <n v="19711"/>
    <x v="3"/>
    <s v="FUR-BO-10004467"/>
    <x v="0"/>
    <x v="0"/>
    <s v="Bestar Classic Bookcase"/>
    <n v="299.96999999999997"/>
    <x v="1"/>
    <n v="0"/>
    <n v="56.994299999999981"/>
  </r>
  <r>
    <n v="2739"/>
    <s v="CA-2012-115798"/>
    <x v="1"/>
    <x v="50"/>
    <d v="2012-11-19T00:00:00"/>
    <x v="1"/>
    <s v="KL-16645"/>
    <s v="Ken Lonsdale"/>
    <x v="0"/>
    <s v="United States"/>
    <s v="Newark"/>
    <x v="13"/>
    <n v="19711"/>
    <x v="3"/>
    <s v="TEC-PH-10001819"/>
    <x v="2"/>
    <x v="7"/>
    <s v="Innergie mMini Combo Duo USB Travel Charging Kit"/>
    <n v="89.98"/>
    <x v="0"/>
    <n v="0"/>
    <n v="43.190399999999997"/>
  </r>
  <r>
    <n v="2740"/>
    <s v="CA-2014-122707"/>
    <x v="3"/>
    <x v="513"/>
    <d v="2014-04-19T00:00:00"/>
    <x v="2"/>
    <s v="EB-13750"/>
    <s v="Edward Becker"/>
    <x v="1"/>
    <s v="United States"/>
    <s v="Hoover"/>
    <x v="19"/>
    <n v="35244"/>
    <x v="0"/>
    <s v="OFF-SU-10000157"/>
    <x v="1"/>
    <x v="14"/>
    <s v="Compact Automatic Electric Letter Opener"/>
    <n v="477.24"/>
    <x v="4"/>
    <n v="0"/>
    <n v="9.5448000000000093"/>
  </r>
  <r>
    <n v="2741"/>
    <s v="CA-2014-122707"/>
    <x v="3"/>
    <x v="513"/>
    <d v="2014-04-19T00:00:00"/>
    <x v="2"/>
    <s v="EB-13750"/>
    <s v="Edward Becker"/>
    <x v="1"/>
    <s v="United States"/>
    <s v="Hoover"/>
    <x v="19"/>
    <n v="35244"/>
    <x v="0"/>
    <s v="TEC-AC-10004227"/>
    <x v="2"/>
    <x v="11"/>
    <s v="SanDisk Ultra 16 GB MicroSDHC Class 10 Memory Card"/>
    <n v="25.98"/>
    <x v="0"/>
    <n v="0"/>
    <n v="1.558799999999998"/>
  </r>
  <r>
    <n v="2742"/>
    <s v="CA-2013-165015"/>
    <x v="0"/>
    <x v="781"/>
    <d v="2013-02-27T00:00:00"/>
    <x v="0"/>
    <s v="BD-11725"/>
    <s v="Bruce Degenhardt"/>
    <x v="0"/>
    <s v="United States"/>
    <s v="Newark"/>
    <x v="24"/>
    <n v="43055"/>
    <x v="3"/>
    <s v="OFF-EN-10003134"/>
    <x v="1"/>
    <x v="12"/>
    <s v="Staples"/>
    <n v="46.72"/>
    <x v="2"/>
    <n v="0.2"/>
    <n v="17.52"/>
  </r>
  <r>
    <n v="2743"/>
    <s v="CA-2011-149244"/>
    <x v="2"/>
    <x v="130"/>
    <d v="2011-11-08T00:00:00"/>
    <x v="1"/>
    <s v="MS-17530"/>
    <s v="MaryBeth Skach"/>
    <x v="0"/>
    <s v="United States"/>
    <s v="San Diego"/>
    <x v="1"/>
    <n v="92037"/>
    <x v="1"/>
    <s v="FUR-FU-10004671"/>
    <x v="0"/>
    <x v="5"/>
    <s v="Executive Impressions 12&quot; Wall Clock"/>
    <n v="35.340000000000003"/>
    <x v="0"/>
    <n v="0"/>
    <n v="13.429200000000002"/>
  </r>
  <r>
    <n v="2744"/>
    <s v="CA-2012-140144"/>
    <x v="1"/>
    <x v="782"/>
    <d v="2012-06-25T00:00:00"/>
    <x v="0"/>
    <s v="SC-20770"/>
    <s v="Stewart Carmichael"/>
    <x v="1"/>
    <s v="United States"/>
    <s v="San Francisco"/>
    <x v="1"/>
    <n v="94122"/>
    <x v="1"/>
    <s v="FUR-FU-10002253"/>
    <x v="0"/>
    <x v="5"/>
    <s v="Howard Miller 13&quot; Diameter Pewter Finish Round Wall Clock"/>
    <n v="257.64"/>
    <x v="5"/>
    <n v="0"/>
    <n v="100.4796"/>
  </r>
  <r>
    <n v="2745"/>
    <s v="CA-2012-140144"/>
    <x v="1"/>
    <x v="782"/>
    <d v="2012-06-25T00:00:00"/>
    <x v="0"/>
    <s v="SC-20770"/>
    <s v="Stewart Carmichael"/>
    <x v="1"/>
    <s v="United States"/>
    <s v="San Francisco"/>
    <x v="1"/>
    <n v="94122"/>
    <x v="1"/>
    <s v="TEC-PH-10002726"/>
    <x v="2"/>
    <x v="7"/>
    <s v="netTALK DUO VoIP Telephone Service"/>
    <n v="125.97600000000001"/>
    <x v="1"/>
    <n v="0.2"/>
    <n v="47.241"/>
  </r>
  <r>
    <n v="2746"/>
    <s v="CA-2014-163321"/>
    <x v="3"/>
    <x v="783"/>
    <d v="2014-08-12T00:00:00"/>
    <x v="0"/>
    <s v="FM-14380"/>
    <s v="Fred McMath"/>
    <x v="0"/>
    <s v="United States"/>
    <s v="Jacksonville"/>
    <x v="3"/>
    <n v="28540"/>
    <x v="0"/>
    <s v="TEC-AC-10004571"/>
    <x v="2"/>
    <x v="11"/>
    <s v="Logitech G700s Rechargeable Gaming Mouse"/>
    <n v="79.992000000000004"/>
    <x v="7"/>
    <n v="0.2"/>
    <n v="21.997800000000002"/>
  </r>
  <r>
    <n v="2747"/>
    <s v="CA-2011-155887"/>
    <x v="2"/>
    <x v="552"/>
    <d v="2011-05-17T00:00:00"/>
    <x v="1"/>
    <s v="KT-16480"/>
    <s v="Kean Thornton"/>
    <x v="0"/>
    <s v="United States"/>
    <s v="Franklin"/>
    <x v="31"/>
    <n v="2038"/>
    <x v="3"/>
    <s v="FUR-TA-10002228"/>
    <x v="0"/>
    <x v="3"/>
    <s v="Bevis Traditional Conference Table Top, Plinth Base"/>
    <n v="700.05600000000004"/>
    <x v="1"/>
    <n v="0.3"/>
    <n v="-130.0104"/>
  </r>
  <r>
    <n v="2748"/>
    <s v="US-2012-165449"/>
    <x v="1"/>
    <x v="6"/>
    <d v="2012-11-26T00:00:00"/>
    <x v="1"/>
    <s v="AP-10720"/>
    <s v="Anne Pryor"/>
    <x v="2"/>
    <s v="United States"/>
    <s v="Frisco"/>
    <x v="5"/>
    <n v="75034"/>
    <x v="2"/>
    <s v="TEC-AC-10004127"/>
    <x v="2"/>
    <x v="11"/>
    <s v="SanDisk Cruzer 8 GB USB Flash Drive"/>
    <n v="27.168000000000003"/>
    <x v="4"/>
    <n v="0.2"/>
    <n v="-1.3583999999999987"/>
  </r>
  <r>
    <n v="2749"/>
    <s v="CA-2012-110247"/>
    <x v="1"/>
    <x v="784"/>
    <d v="2012-12-08T00:00:00"/>
    <x v="1"/>
    <s v="RH-19555"/>
    <s v="Ritsa Hightower"/>
    <x v="0"/>
    <s v="United States"/>
    <s v="Tallahassee"/>
    <x v="2"/>
    <n v="32303"/>
    <x v="0"/>
    <s v="OFF-BI-10001553"/>
    <x v="1"/>
    <x v="8"/>
    <s v="SpineVue Locking Slant-D Ring Binders by Cardinal"/>
    <n v="8.2260000000000009"/>
    <x v="1"/>
    <n v="0.7"/>
    <n v="-6.0323999999999991"/>
  </r>
  <r>
    <n v="2750"/>
    <s v="US-2011-141257"/>
    <x v="2"/>
    <x v="785"/>
    <d v="2011-06-14T00:00:00"/>
    <x v="1"/>
    <s v="CS-11950"/>
    <s v="Carlos Soltero"/>
    <x v="0"/>
    <s v="United States"/>
    <s v="Seattle"/>
    <x v="4"/>
    <n v="98115"/>
    <x v="1"/>
    <s v="FUR-CH-10002758"/>
    <x v="0"/>
    <x v="1"/>
    <s v="Hon Deluxe Fabric Upholstered Stacking Chairs, Squared Back"/>
    <n v="585.55200000000002"/>
    <x v="1"/>
    <n v="0.2"/>
    <n v="73.19399999999996"/>
  </r>
  <r>
    <n v="2751"/>
    <s v="CA-2011-154669"/>
    <x v="2"/>
    <x v="233"/>
    <d v="2011-08-11T00:00:00"/>
    <x v="0"/>
    <s v="TM-21010"/>
    <s v="Tamara Manning"/>
    <x v="0"/>
    <s v="United States"/>
    <s v="Vacaville"/>
    <x v="1"/>
    <n v="95687"/>
    <x v="1"/>
    <s v="OFF-ST-10000532"/>
    <x v="1"/>
    <x v="4"/>
    <s v="Advantus Rolling Drawer Organizers"/>
    <n v="423.28"/>
    <x v="10"/>
    <n v="0"/>
    <n v="110.05279999999999"/>
  </r>
  <r>
    <n v="2752"/>
    <s v="CA-2011-158029"/>
    <x v="2"/>
    <x v="542"/>
    <d v="2011-05-30T00:00:00"/>
    <x v="1"/>
    <s v="HF-14995"/>
    <s v="Herbert Flentye"/>
    <x v="0"/>
    <s v="United States"/>
    <s v="Los Angeles"/>
    <x v="1"/>
    <n v="90008"/>
    <x v="1"/>
    <s v="FUR-CH-10000988"/>
    <x v="0"/>
    <x v="1"/>
    <s v="Hon Olson Stacker Stools"/>
    <n v="225.29600000000002"/>
    <x v="0"/>
    <n v="0.2"/>
    <n v="22.529599999999995"/>
  </r>
  <r>
    <n v="2753"/>
    <s v="CA-2012-155306"/>
    <x v="1"/>
    <x v="786"/>
    <d v="2012-04-21T00:00:00"/>
    <x v="1"/>
    <s v="GA-14515"/>
    <s v="George Ashbrook"/>
    <x v="0"/>
    <s v="United States"/>
    <s v="San Francisco"/>
    <x v="1"/>
    <n v="94122"/>
    <x v="1"/>
    <s v="OFF-AR-10003251"/>
    <x v="1"/>
    <x v="6"/>
    <s v="Prang Drawing Pencil Set"/>
    <n v="5.56"/>
    <x v="0"/>
    <n v="0"/>
    <n v="2.2239999999999998"/>
  </r>
  <r>
    <n v="2754"/>
    <s v="CA-2012-155306"/>
    <x v="1"/>
    <x v="786"/>
    <d v="2012-04-21T00:00:00"/>
    <x v="1"/>
    <s v="GA-14515"/>
    <s v="George Ashbrook"/>
    <x v="0"/>
    <s v="United States"/>
    <s v="San Francisco"/>
    <x v="1"/>
    <n v="94122"/>
    <x v="1"/>
    <s v="TEC-AC-10003174"/>
    <x v="2"/>
    <x v="11"/>
    <s v="Plantronics S12 Corded Telephone Headset System"/>
    <n v="323.37"/>
    <x v="1"/>
    <n v="0"/>
    <n v="129.34800000000001"/>
  </r>
  <r>
    <n v="2755"/>
    <s v="CA-2012-155306"/>
    <x v="1"/>
    <x v="786"/>
    <d v="2012-04-21T00:00:00"/>
    <x v="1"/>
    <s v="GA-14515"/>
    <s v="George Ashbrook"/>
    <x v="0"/>
    <s v="United States"/>
    <s v="San Francisco"/>
    <x v="1"/>
    <n v="94122"/>
    <x v="1"/>
    <s v="TEC-PH-10002310"/>
    <x v="2"/>
    <x v="7"/>
    <s v="Plantronics Calisto P620-M USB Wireless Speakerphone System"/>
    <n v="783.96000000000015"/>
    <x v="2"/>
    <n v="0.2"/>
    <n v="68.59650000000002"/>
  </r>
  <r>
    <n v="2756"/>
    <s v="CA-2012-155306"/>
    <x v="1"/>
    <x v="786"/>
    <d v="2012-04-21T00:00:00"/>
    <x v="1"/>
    <s v="GA-14515"/>
    <s v="George Ashbrook"/>
    <x v="0"/>
    <s v="United States"/>
    <s v="San Francisco"/>
    <x v="1"/>
    <n v="94122"/>
    <x v="1"/>
    <s v="OFF-AP-10002651"/>
    <x v="1"/>
    <x v="9"/>
    <s v="Hoover Upright Vacuum With Dirt Cup"/>
    <n v="1447.6499999999999"/>
    <x v="2"/>
    <n v="0"/>
    <n v="419.8184999999998"/>
  </r>
  <r>
    <n v="2757"/>
    <s v="CA-2012-155306"/>
    <x v="1"/>
    <x v="786"/>
    <d v="2012-04-21T00:00:00"/>
    <x v="1"/>
    <s v="GA-14515"/>
    <s v="George Ashbrook"/>
    <x v="0"/>
    <s v="United States"/>
    <s v="San Francisco"/>
    <x v="1"/>
    <n v="94122"/>
    <x v="1"/>
    <s v="OFF-PA-10001184"/>
    <x v="1"/>
    <x v="10"/>
    <s v="Xerox 1903"/>
    <n v="11.96"/>
    <x v="0"/>
    <n v="0"/>
    <n v="5.8604000000000003"/>
  </r>
  <r>
    <n v="2758"/>
    <s v="CA-2013-127775"/>
    <x v="0"/>
    <x v="725"/>
    <d v="2013-06-14T00:00:00"/>
    <x v="0"/>
    <s v="ES-14020"/>
    <s v="Erica Smith"/>
    <x v="0"/>
    <s v="United States"/>
    <s v="New York City"/>
    <x v="15"/>
    <n v="10035"/>
    <x v="3"/>
    <s v="TEC-AC-10002402"/>
    <x v="2"/>
    <x v="11"/>
    <s v="Razer Kraken PRO Over Ear PC and Music Headset"/>
    <n v="239.96999999999997"/>
    <x v="1"/>
    <n v="0"/>
    <n v="71.990999999999985"/>
  </r>
  <r>
    <n v="2759"/>
    <s v="CA-2013-146171"/>
    <x v="0"/>
    <x v="21"/>
    <d v="2013-03-16T00:00:00"/>
    <x v="1"/>
    <s v="JP-16135"/>
    <s v="Julie Prescott"/>
    <x v="2"/>
    <s v="United States"/>
    <s v="Columbus"/>
    <x v="32"/>
    <n v="31907"/>
    <x v="0"/>
    <s v="FUR-FU-10004270"/>
    <x v="0"/>
    <x v="5"/>
    <s v="Executive Impressions 13&quot; Clairmont Wall Clock"/>
    <n v="76.92"/>
    <x v="4"/>
    <n v="0"/>
    <n v="31.537200000000006"/>
  </r>
  <r>
    <n v="2760"/>
    <s v="CA-2013-146171"/>
    <x v="0"/>
    <x v="21"/>
    <d v="2013-03-16T00:00:00"/>
    <x v="1"/>
    <s v="JP-16135"/>
    <s v="Julie Prescott"/>
    <x v="2"/>
    <s v="United States"/>
    <s v="Columbus"/>
    <x v="32"/>
    <n v="31907"/>
    <x v="0"/>
    <s v="OFF-ST-10001526"/>
    <x v="1"/>
    <x v="4"/>
    <s v="Iceberg Mobile Mega Data/Printer Cart "/>
    <n v="481.32"/>
    <x v="4"/>
    <n v="0"/>
    <n v="125.14319999999998"/>
  </r>
  <r>
    <n v="2761"/>
    <s v="CA-2011-129574"/>
    <x v="2"/>
    <x v="542"/>
    <d v="2011-05-29T00:00:00"/>
    <x v="2"/>
    <s v="Dp-13240"/>
    <s v="Dean percer"/>
    <x v="2"/>
    <s v="United States"/>
    <s v="Murray"/>
    <x v="7"/>
    <n v="84107"/>
    <x v="1"/>
    <s v="OFF-PA-10002893"/>
    <x v="1"/>
    <x v="10"/>
    <s v="Wirebound Service Call Books, 5 1/2&quot; x 4&quot;"/>
    <n v="48.4"/>
    <x v="2"/>
    <n v="0"/>
    <n v="23.231999999999999"/>
  </r>
  <r>
    <n v="2762"/>
    <s v="CA-2014-126536"/>
    <x v="3"/>
    <x v="386"/>
    <d v="2014-10-15T00:00:00"/>
    <x v="2"/>
    <s v="NK-18490"/>
    <s v="Neil Knudson"/>
    <x v="2"/>
    <s v="United States"/>
    <s v="San Francisco"/>
    <x v="1"/>
    <n v="94110"/>
    <x v="1"/>
    <s v="TEC-AC-10003709"/>
    <x v="2"/>
    <x v="11"/>
    <s v="Maxell 4.7GB DVD-R 5/Pack"/>
    <n v="0.99"/>
    <x v="7"/>
    <n v="0"/>
    <n v="0.4356000000000001"/>
  </r>
  <r>
    <n v="2763"/>
    <s v="CA-2014-126536"/>
    <x v="3"/>
    <x v="386"/>
    <d v="2014-10-15T00:00:00"/>
    <x v="2"/>
    <s v="NK-18490"/>
    <s v="Neil Knudson"/>
    <x v="2"/>
    <s v="United States"/>
    <s v="San Francisco"/>
    <x v="1"/>
    <n v="94110"/>
    <x v="1"/>
    <s v="OFF-BI-10001191"/>
    <x v="1"/>
    <x v="8"/>
    <s v="Canvas Sectional Post Binders"/>
    <n v="101.84"/>
    <x v="2"/>
    <n v="0.2"/>
    <n v="36.917000000000002"/>
  </r>
  <r>
    <n v="2764"/>
    <s v="CA-2014-165757"/>
    <x v="3"/>
    <x v="738"/>
    <d v="2014-06-29T00:00:00"/>
    <x v="1"/>
    <s v="PL-18925"/>
    <s v="Paul Lucas"/>
    <x v="2"/>
    <s v="United States"/>
    <s v="Philadelphia"/>
    <x v="9"/>
    <n v="19140"/>
    <x v="3"/>
    <s v="OFF-BI-10003166"/>
    <x v="1"/>
    <x v="8"/>
    <s v="GBC Plasticlear Binding Covers"/>
    <n v="10.332000000000003"/>
    <x v="1"/>
    <n v="0.7"/>
    <n v="-7.5767999999999986"/>
  </r>
  <r>
    <n v="2765"/>
    <s v="CA-2014-165757"/>
    <x v="3"/>
    <x v="738"/>
    <d v="2014-06-29T00:00:00"/>
    <x v="1"/>
    <s v="PL-18925"/>
    <s v="Paul Lucas"/>
    <x v="2"/>
    <s v="United States"/>
    <s v="Philadelphia"/>
    <x v="9"/>
    <n v="19140"/>
    <x v="3"/>
    <s v="OFF-BI-10003982"/>
    <x v="1"/>
    <x v="8"/>
    <s v="Wilson Jones Century Plastic Molded Ring Binders"/>
    <n v="31.155000000000005"/>
    <x v="2"/>
    <n v="0.7"/>
    <n v="-23.8855"/>
  </r>
  <r>
    <n v="2766"/>
    <s v="CA-2014-165757"/>
    <x v="3"/>
    <x v="738"/>
    <d v="2014-06-29T00:00:00"/>
    <x v="1"/>
    <s v="PL-18925"/>
    <s v="Paul Lucas"/>
    <x v="2"/>
    <s v="United States"/>
    <s v="Philadelphia"/>
    <x v="9"/>
    <n v="19140"/>
    <x v="3"/>
    <s v="OFF-ST-10004835"/>
    <x v="1"/>
    <x v="4"/>
    <s v="Plastic Stacking Crates &amp; Casters"/>
    <n v="8.9280000000000008"/>
    <x v="0"/>
    <n v="0.2"/>
    <n v="0.66959999999999997"/>
  </r>
  <r>
    <n v="2767"/>
    <s v="CA-2014-167752"/>
    <x v="3"/>
    <x v="787"/>
    <d v="2014-01-19T00:00:00"/>
    <x v="2"/>
    <s v="RW-19690"/>
    <s v="Robert Waldorf"/>
    <x v="0"/>
    <s v="United States"/>
    <s v="Philadelphia"/>
    <x v="9"/>
    <n v="19134"/>
    <x v="3"/>
    <s v="OFF-AP-10000159"/>
    <x v="1"/>
    <x v="9"/>
    <s v="Belkin F9M820V08 8 Outlet Surge"/>
    <n v="34.384"/>
    <x v="7"/>
    <n v="0.2"/>
    <n v="3.8681999999999945"/>
  </r>
  <r>
    <n v="2768"/>
    <s v="CA-2014-167752"/>
    <x v="3"/>
    <x v="787"/>
    <d v="2014-01-19T00:00:00"/>
    <x v="2"/>
    <s v="RW-19690"/>
    <s v="Robert Waldorf"/>
    <x v="0"/>
    <s v="United States"/>
    <s v="Philadelphia"/>
    <x v="9"/>
    <n v="19134"/>
    <x v="3"/>
    <s v="OFF-AP-10002945"/>
    <x v="1"/>
    <x v="9"/>
    <s v="Honeywell Enviracaire Portable HEPA Air Cleaner for 17' x 22' Room"/>
    <n v="1924.1599999999999"/>
    <x v="8"/>
    <n v="0.2"/>
    <n v="312.67599999999993"/>
  </r>
  <r>
    <n v="2769"/>
    <s v="US-2012-122140"/>
    <x v="1"/>
    <x v="788"/>
    <d v="2012-04-07T00:00:00"/>
    <x v="1"/>
    <s v="MO-17950"/>
    <s v="Michael Oakman"/>
    <x v="0"/>
    <s v="United States"/>
    <s v="Dallas"/>
    <x v="5"/>
    <n v="75220"/>
    <x v="2"/>
    <s v="OFF-AP-10001242"/>
    <x v="1"/>
    <x v="9"/>
    <s v="APC 7 Outlet Network SurgeArrest Surge Protector"/>
    <n v="32.191999999999993"/>
    <x v="0"/>
    <n v="0.8"/>
    <n v="-80.48"/>
  </r>
  <r>
    <n v="2770"/>
    <s v="US-2012-122140"/>
    <x v="1"/>
    <x v="788"/>
    <d v="2012-04-07T00:00:00"/>
    <x v="1"/>
    <s v="MO-17950"/>
    <s v="Michael Oakman"/>
    <x v="0"/>
    <s v="United States"/>
    <s v="Dallas"/>
    <x v="5"/>
    <n v="75220"/>
    <x v="2"/>
    <s v="TEC-AC-10003038"/>
    <x v="2"/>
    <x v="11"/>
    <s v="Kingston Digital DataTraveler 16GB USB 2.0"/>
    <n v="50.120000000000005"/>
    <x v="3"/>
    <n v="0.2"/>
    <n v="-0.62650000000000716"/>
  </r>
  <r>
    <n v="2771"/>
    <s v="US-2012-122140"/>
    <x v="1"/>
    <x v="788"/>
    <d v="2012-04-07T00:00:00"/>
    <x v="1"/>
    <s v="MO-17950"/>
    <s v="Michael Oakman"/>
    <x v="0"/>
    <s v="United States"/>
    <s v="Dallas"/>
    <x v="5"/>
    <n v="75220"/>
    <x v="2"/>
    <s v="TEC-AC-10003289"/>
    <x v="2"/>
    <x v="11"/>
    <s v="Anker Ultra-Slim Mini Bluetooth 3.0 Wireless Keyboard"/>
    <n v="47.975999999999999"/>
    <x v="1"/>
    <n v="0.2"/>
    <n v="1.7990999999999993"/>
  </r>
  <r>
    <n v="2772"/>
    <s v="CA-2013-163986"/>
    <x v="0"/>
    <x v="323"/>
    <d v="2013-09-11T00:00:00"/>
    <x v="1"/>
    <s v="JJ-15445"/>
    <s v="Jennifer Jackson"/>
    <x v="0"/>
    <s v="United States"/>
    <s v="Waukesha"/>
    <x v="6"/>
    <n v="53186"/>
    <x v="2"/>
    <s v="OFF-ST-10000918"/>
    <x v="1"/>
    <x v="4"/>
    <s v="Crate-A-Files"/>
    <n v="54.5"/>
    <x v="2"/>
    <n v="0"/>
    <n v="14.169999999999998"/>
  </r>
  <r>
    <n v="2773"/>
    <s v="CA-2014-158967"/>
    <x v="3"/>
    <x v="389"/>
    <d v="2014-12-13T00:00:00"/>
    <x v="2"/>
    <s v="BT-11680"/>
    <s v="Brian Thompson"/>
    <x v="0"/>
    <s v="United States"/>
    <s v="Fort Lauderdale"/>
    <x v="2"/>
    <n v="33311"/>
    <x v="0"/>
    <s v="FUR-FU-10001940"/>
    <x v="0"/>
    <x v="5"/>
    <s v="Staples"/>
    <n v="19.103999999999999"/>
    <x v="1"/>
    <n v="0.2"/>
    <n v="5.7312000000000012"/>
  </r>
  <r>
    <n v="2774"/>
    <s v="CA-2013-131576"/>
    <x v="0"/>
    <x v="441"/>
    <d v="2013-11-27T00:00:00"/>
    <x v="1"/>
    <s v="RD-19585"/>
    <s v="Rob Dowd"/>
    <x v="0"/>
    <s v="United States"/>
    <s v="Detroit"/>
    <x v="12"/>
    <n v="48205"/>
    <x v="2"/>
    <s v="OFF-BI-10002852"/>
    <x v="1"/>
    <x v="8"/>
    <s v="Ibico Standard Transparent Covers"/>
    <n v="49.44"/>
    <x v="1"/>
    <n v="0"/>
    <n v="24.2256"/>
  </r>
  <r>
    <n v="2775"/>
    <s v="CA-2014-143455"/>
    <x v="3"/>
    <x v="343"/>
    <d v="2014-11-19T00:00:00"/>
    <x v="1"/>
    <s v="ML-17755"/>
    <s v="Max Ludwig"/>
    <x v="2"/>
    <s v="United States"/>
    <s v="Springfield"/>
    <x v="24"/>
    <n v="45503"/>
    <x v="3"/>
    <s v="OFF-PA-10004451"/>
    <x v="1"/>
    <x v="10"/>
    <s v="Xerox 222"/>
    <n v="10.368000000000002"/>
    <x v="0"/>
    <n v="0.2"/>
    <n v="3.6288"/>
  </r>
  <r>
    <n v="2776"/>
    <s v="CA-2013-144729"/>
    <x v="0"/>
    <x v="147"/>
    <d v="2013-10-26T00:00:00"/>
    <x v="1"/>
    <s v="JE-15745"/>
    <s v="Joel Eaton"/>
    <x v="0"/>
    <s v="United States"/>
    <s v="San Diego"/>
    <x v="1"/>
    <n v="92037"/>
    <x v="1"/>
    <s v="OFF-ST-10004804"/>
    <x v="1"/>
    <x v="4"/>
    <s v="Belkin 19&quot; Vented Equipment Shelf, Black"/>
    <n v="154.44"/>
    <x v="1"/>
    <n v="0"/>
    <n v="1.5444000000000031"/>
  </r>
  <r>
    <n v="2777"/>
    <s v="CA-2012-127019"/>
    <x v="1"/>
    <x v="379"/>
    <d v="2012-12-25T00:00:00"/>
    <x v="1"/>
    <s v="ER-13855"/>
    <s v="Elpida Rittenbach"/>
    <x v="1"/>
    <s v="United States"/>
    <s v="Colorado Springs"/>
    <x v="22"/>
    <n v="80906"/>
    <x v="1"/>
    <s v="OFF-AP-10003971"/>
    <x v="1"/>
    <x v="9"/>
    <s v="Belkin 6 Outlet Metallic Surge Strip"/>
    <n v="60.984000000000009"/>
    <x v="3"/>
    <n v="0.2"/>
    <n v="4.5737999999999985"/>
  </r>
  <r>
    <n v="2778"/>
    <s v="CA-2012-138534"/>
    <x v="1"/>
    <x v="789"/>
    <d v="2012-07-19T00:00:00"/>
    <x v="0"/>
    <s v="JM-15535"/>
    <s v="Jessica Myrick"/>
    <x v="0"/>
    <s v="United States"/>
    <s v="Bakersfield"/>
    <x v="1"/>
    <n v="93309"/>
    <x v="1"/>
    <s v="FUR-BO-10003159"/>
    <x v="0"/>
    <x v="0"/>
    <s v="Sauder Camden County Collection Libraries, Planked Cherry Finish"/>
    <n v="195.46600000000001"/>
    <x v="0"/>
    <n v="0.15"/>
    <n v="-13.797600000000017"/>
  </r>
  <r>
    <n v="2779"/>
    <s v="CA-2014-108322"/>
    <x v="3"/>
    <x v="504"/>
    <d v="2014-05-06T00:00:00"/>
    <x v="1"/>
    <s v="SS-20140"/>
    <s v="Saphhira Shifley"/>
    <x v="1"/>
    <s v="United States"/>
    <s v="Pompano Beach"/>
    <x v="2"/>
    <n v="33068"/>
    <x v="0"/>
    <s v="FUR-FU-10001935"/>
    <x v="0"/>
    <x v="5"/>
    <s v="3M Hangers With Command Adhesive"/>
    <n v="23.680000000000003"/>
    <x v="8"/>
    <n v="0.2"/>
    <n v="6.216000000000002"/>
  </r>
  <r>
    <n v="2780"/>
    <s v="CA-2014-108322"/>
    <x v="3"/>
    <x v="504"/>
    <d v="2014-05-06T00:00:00"/>
    <x v="1"/>
    <s v="SS-20140"/>
    <s v="Saphhira Shifley"/>
    <x v="1"/>
    <s v="United States"/>
    <s v="Pompano Beach"/>
    <x v="2"/>
    <n v="33068"/>
    <x v="0"/>
    <s v="TEC-AC-10003433"/>
    <x v="2"/>
    <x v="11"/>
    <s v="Maxell 4.7GB DVD+R 5/Pack"/>
    <n v="2.3760000000000003"/>
    <x v="1"/>
    <n v="0.2"/>
    <n v="0.74249999999999994"/>
  </r>
  <r>
    <n v="2781"/>
    <s v="CA-2014-167668"/>
    <x v="3"/>
    <x v="636"/>
    <d v="2014-05-09T00:00:00"/>
    <x v="2"/>
    <s v="TC-21295"/>
    <s v="Toby Carlisle"/>
    <x v="0"/>
    <s v="United States"/>
    <s v="New York City"/>
    <x v="15"/>
    <n v="10035"/>
    <x v="3"/>
    <s v="OFF-LA-10004544"/>
    <x v="1"/>
    <x v="2"/>
    <s v="Avery 505"/>
    <n v="59.2"/>
    <x v="4"/>
    <n v="0"/>
    <n v="29.6"/>
  </r>
  <r>
    <n v="2782"/>
    <s v="CA-2014-146724"/>
    <x v="3"/>
    <x v="225"/>
    <d v="2014-11-28T00:00:00"/>
    <x v="1"/>
    <s v="HG-15025"/>
    <s v="Hunter Glantz"/>
    <x v="0"/>
    <s v="United States"/>
    <s v="Lakeville"/>
    <x v="11"/>
    <n v="55044"/>
    <x v="2"/>
    <s v="OFF-AR-10001026"/>
    <x v="1"/>
    <x v="6"/>
    <s v="Sanford Uni-Blazer View Highlighters, Chisel Tip, Yellow"/>
    <n v="22"/>
    <x v="12"/>
    <n v="0"/>
    <n v="9.6800000000000015"/>
  </r>
  <r>
    <n v="2783"/>
    <s v="CA-2013-139878"/>
    <x v="0"/>
    <x v="583"/>
    <d v="2013-11-17T00:00:00"/>
    <x v="1"/>
    <s v="LD-17005"/>
    <s v="Lisa DeCherney"/>
    <x v="0"/>
    <s v="United States"/>
    <s v="Detroit"/>
    <x v="12"/>
    <n v="48234"/>
    <x v="2"/>
    <s v="TEC-PH-10001336"/>
    <x v="2"/>
    <x v="7"/>
    <s v="Digium D40 VoIP phone"/>
    <n v="257.98"/>
    <x v="0"/>
    <n v="0"/>
    <n v="74.8142"/>
  </r>
  <r>
    <n v="2784"/>
    <s v="US-2013-106677"/>
    <x v="0"/>
    <x v="732"/>
    <d v="2013-11-11T00:00:00"/>
    <x v="1"/>
    <s v="AS-10285"/>
    <s v="Alejandro Savely"/>
    <x v="1"/>
    <s v="United States"/>
    <s v="Philadelphia"/>
    <x v="9"/>
    <n v="19134"/>
    <x v="3"/>
    <s v="TEC-PH-10003187"/>
    <x v="2"/>
    <x v="7"/>
    <s v="Anker Astro Mini 3000mAh Ultra-Compact Portable Charger"/>
    <n v="23.987999999999996"/>
    <x v="0"/>
    <n v="0.4"/>
    <n v="-15.991999999999999"/>
  </r>
  <r>
    <n v="2785"/>
    <s v="CA-2013-116974"/>
    <x v="0"/>
    <x v="790"/>
    <d v="2013-10-16T00:00:00"/>
    <x v="1"/>
    <s v="MP-17965"/>
    <s v="Michael Paige"/>
    <x v="1"/>
    <s v="United States"/>
    <s v="Troy"/>
    <x v="24"/>
    <n v="45373"/>
    <x v="3"/>
    <s v="TEC-PH-10004897"/>
    <x v="2"/>
    <x v="7"/>
    <s v="Mediabridge Sport Armband iPhone 5s"/>
    <n v="23.975999999999999"/>
    <x v="4"/>
    <n v="0.4"/>
    <n v="-15.584400000000002"/>
  </r>
  <r>
    <n v="2786"/>
    <s v="CA-2012-149972"/>
    <x v="1"/>
    <x v="481"/>
    <d v="2012-09-23T00:00:00"/>
    <x v="2"/>
    <s v="CD-12790"/>
    <s v="Cynthia Delaney"/>
    <x v="2"/>
    <s v="United States"/>
    <s v="Los Angeles"/>
    <x v="1"/>
    <n v="90036"/>
    <x v="1"/>
    <s v="FUR-CH-10004997"/>
    <x v="0"/>
    <x v="1"/>
    <s v="Hon Every-Day Series Multi-Task Chairs"/>
    <n v="601.53599999999994"/>
    <x v="4"/>
    <n v="0.2"/>
    <n v="0"/>
  </r>
  <r>
    <n v="2787"/>
    <s v="CA-2012-149972"/>
    <x v="1"/>
    <x v="481"/>
    <d v="2012-09-23T00:00:00"/>
    <x v="2"/>
    <s v="CD-12790"/>
    <s v="Cynthia Delaney"/>
    <x v="2"/>
    <s v="United States"/>
    <s v="Los Angeles"/>
    <x v="1"/>
    <n v="90036"/>
    <x v="1"/>
    <s v="OFF-FA-10002763"/>
    <x v="1"/>
    <x v="13"/>
    <s v="Advantus Map Pennant Flags and Round Head Tacks"/>
    <n v="7.9"/>
    <x v="0"/>
    <n v="0"/>
    <n v="2.5279999999999996"/>
  </r>
  <r>
    <n v="2788"/>
    <s v="US-2011-117744"/>
    <x v="2"/>
    <x v="266"/>
    <d v="2011-12-06T00:00:00"/>
    <x v="1"/>
    <s v="MD-17860"/>
    <s v="Michael Dominguez"/>
    <x v="1"/>
    <s v="United States"/>
    <s v="Corpus Christi"/>
    <x v="5"/>
    <n v="78415"/>
    <x v="2"/>
    <s v="FUR-FU-10001588"/>
    <x v="0"/>
    <x v="5"/>
    <s v="Deflect-o SuperTray Unbreakable Stackable Tray, Letter, Black"/>
    <n v="58.36"/>
    <x v="2"/>
    <n v="0.6"/>
    <n v="-24.802999999999997"/>
  </r>
  <r>
    <n v="2789"/>
    <s v="US-2011-117744"/>
    <x v="2"/>
    <x v="266"/>
    <d v="2011-12-06T00:00:00"/>
    <x v="1"/>
    <s v="MD-17860"/>
    <s v="Michael Dominguez"/>
    <x v="1"/>
    <s v="United States"/>
    <s v="Corpus Christi"/>
    <x v="5"/>
    <n v="78415"/>
    <x v="2"/>
    <s v="OFF-AR-10000940"/>
    <x v="1"/>
    <x v="6"/>
    <s v="Newell 343"/>
    <n v="16.463999999999999"/>
    <x v="3"/>
    <n v="0.2"/>
    <n v="1.4406000000000008"/>
  </r>
  <r>
    <n v="2790"/>
    <s v="US-2011-117744"/>
    <x v="2"/>
    <x v="266"/>
    <d v="2011-12-06T00:00:00"/>
    <x v="1"/>
    <s v="MD-17860"/>
    <s v="Michael Dominguez"/>
    <x v="1"/>
    <s v="United States"/>
    <s v="Corpus Christi"/>
    <x v="5"/>
    <n v="78415"/>
    <x v="2"/>
    <s v="FUR-FU-10002759"/>
    <x v="0"/>
    <x v="5"/>
    <s v="12-1/2 Diameter Round Wall Clock"/>
    <n v="39.960000000000008"/>
    <x v="2"/>
    <n v="0.6"/>
    <n v="-23.975999999999999"/>
  </r>
  <r>
    <n v="2791"/>
    <s v="CA-2011-125514"/>
    <x v="2"/>
    <x v="158"/>
    <d v="2011-09-22T00:00:00"/>
    <x v="2"/>
    <s v="BM-11650"/>
    <s v="Brian Moss"/>
    <x v="1"/>
    <s v="United States"/>
    <s v="Omaha"/>
    <x v="8"/>
    <n v="68104"/>
    <x v="2"/>
    <s v="OFF-AP-10000358"/>
    <x v="1"/>
    <x v="9"/>
    <s v="Fellowes Basic Home/Office Series Surge Protectors"/>
    <n v="25.96"/>
    <x v="0"/>
    <n v="0"/>
    <n v="7.5283999999999978"/>
  </r>
  <r>
    <n v="2792"/>
    <s v="CA-2011-125514"/>
    <x v="2"/>
    <x v="158"/>
    <d v="2011-09-22T00:00:00"/>
    <x v="2"/>
    <s v="BM-11650"/>
    <s v="Brian Moss"/>
    <x v="1"/>
    <s v="United States"/>
    <s v="Omaha"/>
    <x v="8"/>
    <n v="68104"/>
    <x v="2"/>
    <s v="OFF-AP-10003281"/>
    <x v="1"/>
    <x v="9"/>
    <s v="Acco 6 Outlet Guardian Standard Surge Suppressor"/>
    <n v="36.269999999999996"/>
    <x v="1"/>
    <n v="0"/>
    <n v="10.880999999999997"/>
  </r>
  <r>
    <n v="2793"/>
    <s v="CA-2011-125514"/>
    <x v="2"/>
    <x v="158"/>
    <d v="2011-09-22T00:00:00"/>
    <x v="2"/>
    <s v="BM-11650"/>
    <s v="Brian Moss"/>
    <x v="1"/>
    <s v="United States"/>
    <s v="Omaha"/>
    <x v="8"/>
    <n v="68104"/>
    <x v="2"/>
    <s v="OFF-PA-10000029"/>
    <x v="1"/>
    <x v="10"/>
    <s v="Xerox 224"/>
    <n v="6.48"/>
    <x v="7"/>
    <n v="0"/>
    <n v="3.1104000000000003"/>
  </r>
  <r>
    <n v="2794"/>
    <s v="CA-2011-154599"/>
    <x v="2"/>
    <x v="791"/>
    <d v="2011-04-17T00:00:00"/>
    <x v="1"/>
    <s v="KN-16450"/>
    <s v="Kean Nguyen"/>
    <x v="1"/>
    <s v="United States"/>
    <s v="Redondo Beach"/>
    <x v="1"/>
    <n v="90278"/>
    <x v="1"/>
    <s v="TEC-PH-10001557"/>
    <x v="2"/>
    <x v="7"/>
    <s v="Pyle PMP37LED"/>
    <n v="1075.088"/>
    <x v="9"/>
    <n v="0.2"/>
    <n v="94.070199999999943"/>
  </r>
  <r>
    <n v="2795"/>
    <s v="CA-2011-154599"/>
    <x v="2"/>
    <x v="791"/>
    <d v="2011-04-17T00:00:00"/>
    <x v="1"/>
    <s v="KN-16450"/>
    <s v="Kean Nguyen"/>
    <x v="1"/>
    <s v="United States"/>
    <s v="Redondo Beach"/>
    <x v="1"/>
    <n v="90278"/>
    <x v="1"/>
    <s v="TEC-PH-10000576"/>
    <x v="2"/>
    <x v="7"/>
    <s v="AT&amp;T 1080 Corded phone"/>
    <n v="438.36800000000005"/>
    <x v="4"/>
    <n v="0.2"/>
    <n v="38.357200000000006"/>
  </r>
  <r>
    <n v="2796"/>
    <s v="CA-2011-154599"/>
    <x v="2"/>
    <x v="791"/>
    <d v="2011-04-17T00:00:00"/>
    <x v="1"/>
    <s v="KN-16450"/>
    <s v="Kean Nguyen"/>
    <x v="1"/>
    <s v="United States"/>
    <s v="Redondo Beach"/>
    <x v="1"/>
    <n v="90278"/>
    <x v="1"/>
    <s v="OFF-BI-10002764"/>
    <x v="1"/>
    <x v="8"/>
    <s v="Recycled Pressboard Report Cover with Reinforced Top Hinge"/>
    <n v="18.088000000000001"/>
    <x v="3"/>
    <n v="0.2"/>
    <n v="6.5569000000000006"/>
  </r>
  <r>
    <n v="2797"/>
    <s v="CA-2011-154599"/>
    <x v="2"/>
    <x v="791"/>
    <d v="2011-04-17T00:00:00"/>
    <x v="1"/>
    <s v="KN-16450"/>
    <s v="Kean Nguyen"/>
    <x v="1"/>
    <s v="United States"/>
    <s v="Redondo Beach"/>
    <x v="1"/>
    <n v="90278"/>
    <x v="1"/>
    <s v="FUR-BO-10001337"/>
    <x v="0"/>
    <x v="0"/>
    <s v="O'Sullivan Living Dimensions 2-Shelf Bookcases"/>
    <n v="308.49900000000002"/>
    <x v="1"/>
    <n v="0.15"/>
    <n v="-18.146999999999998"/>
  </r>
  <r>
    <n v="2798"/>
    <s v="CA-2014-158743"/>
    <x v="3"/>
    <x v="179"/>
    <d v="2014-10-28T00:00:00"/>
    <x v="1"/>
    <s v="IG-15085"/>
    <s v="Ivan Gibson"/>
    <x v="0"/>
    <s v="United States"/>
    <s v="Little Rock"/>
    <x v="36"/>
    <n v="72209"/>
    <x v="0"/>
    <s v="OFF-AR-10002257"/>
    <x v="1"/>
    <x v="6"/>
    <s v="Eldon Spacemaker Box, Quick-Snap Lid, Clear"/>
    <n v="13.36"/>
    <x v="4"/>
    <n v="0"/>
    <n v="4.1415999999999986"/>
  </r>
  <r>
    <n v="2799"/>
    <s v="CA-2014-158743"/>
    <x v="3"/>
    <x v="179"/>
    <d v="2014-10-28T00:00:00"/>
    <x v="1"/>
    <s v="IG-15085"/>
    <s v="Ivan Gibson"/>
    <x v="0"/>
    <s v="United States"/>
    <s v="Little Rock"/>
    <x v="36"/>
    <n v="72209"/>
    <x v="0"/>
    <s v="OFF-PA-10001019"/>
    <x v="1"/>
    <x v="10"/>
    <s v="Xerox 1884"/>
    <n v="39.96"/>
    <x v="0"/>
    <n v="0"/>
    <n v="18.781199999999998"/>
  </r>
  <r>
    <n v="2800"/>
    <s v="CA-2014-158743"/>
    <x v="3"/>
    <x v="179"/>
    <d v="2014-10-28T00:00:00"/>
    <x v="1"/>
    <s v="IG-15085"/>
    <s v="Ivan Gibson"/>
    <x v="0"/>
    <s v="United States"/>
    <s v="Little Rock"/>
    <x v="36"/>
    <n v="72209"/>
    <x v="0"/>
    <s v="OFF-BI-10003364"/>
    <x v="1"/>
    <x v="8"/>
    <s v="Binding Machine Supplies"/>
    <n v="145.85000000000002"/>
    <x v="2"/>
    <n v="0"/>
    <n v="70.007999999999996"/>
  </r>
  <r>
    <n v="2801"/>
    <s v="CA-2013-153318"/>
    <x v="0"/>
    <x v="792"/>
    <d v="2013-10-29T00:00:00"/>
    <x v="2"/>
    <s v="JS-15595"/>
    <s v="Jill Stevenson"/>
    <x v="1"/>
    <s v="United States"/>
    <s v="Miami"/>
    <x v="2"/>
    <n v="33180"/>
    <x v="0"/>
    <s v="TEC-PH-10000984"/>
    <x v="2"/>
    <x v="7"/>
    <s v="Panasonic KX-TG9471B"/>
    <n v="783.96000000000015"/>
    <x v="2"/>
    <n v="0.2"/>
    <n v="78.396000000000043"/>
  </r>
  <r>
    <n v="2802"/>
    <s v="US-2012-110163"/>
    <x v="1"/>
    <x v="549"/>
    <d v="2012-11-04T00:00:00"/>
    <x v="2"/>
    <s v="GA-14725"/>
    <s v="Guy Armstrong"/>
    <x v="0"/>
    <s v="United States"/>
    <s v="Salem"/>
    <x v="21"/>
    <n v="97301"/>
    <x v="1"/>
    <s v="OFF-AR-10001683"/>
    <x v="1"/>
    <x v="6"/>
    <s v="Lumber Crayons"/>
    <n v="7.88"/>
    <x v="7"/>
    <n v="0.2"/>
    <n v="1.7730000000000004"/>
  </r>
  <r>
    <n v="2803"/>
    <s v="CA-2014-143329"/>
    <x v="3"/>
    <x v="132"/>
    <d v="2014-11-09T00:00:00"/>
    <x v="1"/>
    <s v="DL-13330"/>
    <s v="Denise Leinenbach"/>
    <x v="0"/>
    <s v="United States"/>
    <s v="Las Cruces"/>
    <x v="27"/>
    <n v="88001"/>
    <x v="1"/>
    <s v="FUR-FU-10000629"/>
    <x v="0"/>
    <x v="5"/>
    <s v="9-3/4 Diameter Round Wall Clock"/>
    <n v="41.37"/>
    <x v="1"/>
    <n v="0"/>
    <n v="17.375399999999999"/>
  </r>
  <r>
    <n v="2804"/>
    <s v="CA-2012-159380"/>
    <x v="1"/>
    <x v="793"/>
    <d v="2012-05-16T00:00:00"/>
    <x v="1"/>
    <s v="CS-12505"/>
    <s v="Cindy Stewart"/>
    <x v="0"/>
    <s v="United States"/>
    <s v="San Francisco"/>
    <x v="1"/>
    <n v="94122"/>
    <x v="1"/>
    <s v="OFF-PA-10003893"/>
    <x v="1"/>
    <x v="10"/>
    <s v="Xerox 1962"/>
    <n v="12.84"/>
    <x v="1"/>
    <n v="0"/>
    <n v="5.7779999999999987"/>
  </r>
  <r>
    <n v="2805"/>
    <s v="CA-2012-159380"/>
    <x v="1"/>
    <x v="793"/>
    <d v="2012-05-16T00:00:00"/>
    <x v="1"/>
    <s v="CS-12505"/>
    <s v="Cindy Stewart"/>
    <x v="0"/>
    <s v="United States"/>
    <s v="San Francisco"/>
    <x v="1"/>
    <n v="94122"/>
    <x v="1"/>
    <s v="OFF-PA-10004239"/>
    <x v="1"/>
    <x v="10"/>
    <s v="Xerox 1953"/>
    <n v="25.68"/>
    <x v="5"/>
    <n v="0"/>
    <n v="11.555999999999997"/>
  </r>
  <r>
    <n v="2806"/>
    <s v="CA-2012-122623"/>
    <x v="1"/>
    <x v="67"/>
    <d v="2012-09-11T00:00:00"/>
    <x v="1"/>
    <s v="CC-12145"/>
    <s v="Charles Crestani"/>
    <x v="0"/>
    <s v="United States"/>
    <s v="El Paso"/>
    <x v="5"/>
    <n v="79907"/>
    <x v="2"/>
    <s v="FUR-CH-10000553"/>
    <x v="0"/>
    <x v="1"/>
    <s v="Metal Folding Chairs, Beige, 4/Carton"/>
    <n v="47.515999999999991"/>
    <x v="0"/>
    <n v="0.3"/>
    <n v="-2.0364000000000004"/>
  </r>
  <r>
    <n v="2807"/>
    <s v="CA-2012-148635"/>
    <x v="1"/>
    <x v="395"/>
    <d v="2012-07-27T00:00:00"/>
    <x v="0"/>
    <s v="MH-18025"/>
    <s v="Michelle Huthwaite"/>
    <x v="0"/>
    <s v="United States"/>
    <s v="Seattle"/>
    <x v="4"/>
    <n v="98115"/>
    <x v="1"/>
    <s v="OFF-FA-10004395"/>
    <x v="1"/>
    <x v="13"/>
    <s v="Plymouth Boxed Rubber Bands by Plymouth"/>
    <n v="9.42"/>
    <x v="0"/>
    <n v="0"/>
    <n v="0.47100000000000009"/>
  </r>
  <r>
    <n v="2808"/>
    <s v="CA-2012-148635"/>
    <x v="1"/>
    <x v="395"/>
    <d v="2012-07-27T00:00:00"/>
    <x v="0"/>
    <s v="MH-18025"/>
    <s v="Michelle Huthwaite"/>
    <x v="0"/>
    <s v="United States"/>
    <s v="Seattle"/>
    <x v="4"/>
    <n v="98115"/>
    <x v="1"/>
    <s v="OFF-PA-10004782"/>
    <x v="1"/>
    <x v="10"/>
    <s v="Xerox 228"/>
    <n v="12.96"/>
    <x v="0"/>
    <n v="0"/>
    <n v="6.2208000000000006"/>
  </r>
  <r>
    <n v="2809"/>
    <s v="CA-2012-148635"/>
    <x v="1"/>
    <x v="395"/>
    <d v="2012-07-27T00:00:00"/>
    <x v="0"/>
    <s v="MH-18025"/>
    <s v="Michelle Huthwaite"/>
    <x v="0"/>
    <s v="United States"/>
    <s v="Seattle"/>
    <x v="4"/>
    <n v="98115"/>
    <x v="1"/>
    <s v="FUR-BO-10002213"/>
    <x v="0"/>
    <x v="0"/>
    <s v="Sauder Forest Hills Library, Woodland Oak Finish"/>
    <n v="704.9"/>
    <x v="2"/>
    <n v="0"/>
    <n v="56.392000000000024"/>
  </r>
  <r>
    <n v="2810"/>
    <s v="CA-2012-148635"/>
    <x v="1"/>
    <x v="395"/>
    <d v="2012-07-27T00:00:00"/>
    <x v="0"/>
    <s v="MH-18025"/>
    <s v="Michelle Huthwaite"/>
    <x v="0"/>
    <s v="United States"/>
    <s v="Seattle"/>
    <x v="4"/>
    <n v="98115"/>
    <x v="1"/>
    <s v="FUR-CH-10001854"/>
    <x v="0"/>
    <x v="1"/>
    <s v="Office Star - Professional Matrix Back Chair with 2-to-1 Synchro Tilt and Mesh Fabric Seat"/>
    <n v="561.5680000000001"/>
    <x v="0"/>
    <n v="0.2"/>
    <n v="28.078400000000016"/>
  </r>
  <r>
    <n v="2811"/>
    <s v="CA-2012-135685"/>
    <x v="1"/>
    <x v="547"/>
    <d v="2012-11-18T00:00:00"/>
    <x v="0"/>
    <s v="MP-18175"/>
    <s v="Mike Pelletier"/>
    <x v="2"/>
    <s v="United States"/>
    <s v="Milwaukee"/>
    <x v="6"/>
    <n v="53209"/>
    <x v="2"/>
    <s v="OFF-PA-10000157"/>
    <x v="1"/>
    <x v="10"/>
    <s v="Xerox 191"/>
    <n v="179.82"/>
    <x v="6"/>
    <n v="0"/>
    <n v="84.5154"/>
  </r>
  <r>
    <n v="2812"/>
    <s v="CA-2012-135685"/>
    <x v="1"/>
    <x v="547"/>
    <d v="2012-11-18T00:00:00"/>
    <x v="0"/>
    <s v="MP-18175"/>
    <s v="Mike Pelletier"/>
    <x v="2"/>
    <s v="United States"/>
    <s v="Milwaukee"/>
    <x v="6"/>
    <n v="53209"/>
    <x v="2"/>
    <s v="FUR-FU-10001185"/>
    <x v="0"/>
    <x v="5"/>
    <s v="Advantus Employee of the Month Certificate Frame, 11 x 13-1/2"/>
    <n v="185.57999999999998"/>
    <x v="5"/>
    <n v="0"/>
    <n v="76.087800000000001"/>
  </r>
  <r>
    <n v="2813"/>
    <s v="CA-2012-135685"/>
    <x v="1"/>
    <x v="547"/>
    <d v="2012-11-18T00:00:00"/>
    <x v="0"/>
    <s v="MP-18175"/>
    <s v="Mike Pelletier"/>
    <x v="2"/>
    <s v="United States"/>
    <s v="Milwaukee"/>
    <x v="6"/>
    <n v="53209"/>
    <x v="2"/>
    <s v="FUR-TA-10001520"/>
    <x v="0"/>
    <x v="3"/>
    <s v="Lesro Sheffield Collection Coffee Table, End Table, Center Table, Corner Table"/>
    <n v="214.11"/>
    <x v="1"/>
    <n v="0"/>
    <n v="36.398699999999977"/>
  </r>
  <r>
    <n v="2814"/>
    <s v="CA-2012-135685"/>
    <x v="1"/>
    <x v="547"/>
    <d v="2012-11-18T00:00:00"/>
    <x v="0"/>
    <s v="MP-18175"/>
    <s v="Mike Pelletier"/>
    <x v="2"/>
    <s v="United States"/>
    <s v="Milwaukee"/>
    <x v="6"/>
    <n v="53209"/>
    <x v="2"/>
    <s v="TEC-AC-10004145"/>
    <x v="2"/>
    <x v="11"/>
    <s v="Logitech diNovo Edge Keyboard"/>
    <n v="999.96"/>
    <x v="4"/>
    <n v="0"/>
    <n v="229.99080000000004"/>
  </r>
  <r>
    <n v="2815"/>
    <s v="CA-2012-135685"/>
    <x v="1"/>
    <x v="547"/>
    <d v="2012-11-18T00:00:00"/>
    <x v="0"/>
    <s v="MP-18175"/>
    <s v="Mike Pelletier"/>
    <x v="2"/>
    <s v="United States"/>
    <s v="Milwaukee"/>
    <x v="6"/>
    <n v="53209"/>
    <x v="2"/>
    <s v="FUR-TA-10000688"/>
    <x v="0"/>
    <x v="3"/>
    <s v="Chromcraft Bull-Nose Wood Round Conference Table Top, Wood Base"/>
    <n v="653.54999999999995"/>
    <x v="1"/>
    <n v="0"/>
    <n v="111.10349999999994"/>
  </r>
  <r>
    <n v="2816"/>
    <s v="CA-2012-104626"/>
    <x v="1"/>
    <x v="135"/>
    <d v="2012-09-08T00:00:00"/>
    <x v="1"/>
    <s v="DR-12940"/>
    <s v="Daniel Raglin"/>
    <x v="2"/>
    <s v="United States"/>
    <s v="Franklin"/>
    <x v="31"/>
    <n v="2038"/>
    <x v="3"/>
    <s v="OFF-BI-10001510"/>
    <x v="1"/>
    <x v="8"/>
    <s v="Deluxe Heavy-Duty Vinyl Round Ring Binder"/>
    <n v="114.60000000000001"/>
    <x v="2"/>
    <n v="0"/>
    <n v="51.57"/>
  </r>
  <r>
    <n v="2817"/>
    <s v="CA-2012-104626"/>
    <x v="1"/>
    <x v="135"/>
    <d v="2012-09-08T00:00:00"/>
    <x v="1"/>
    <s v="DR-12940"/>
    <s v="Daniel Raglin"/>
    <x v="2"/>
    <s v="United States"/>
    <s v="Franklin"/>
    <x v="31"/>
    <n v="2038"/>
    <x v="3"/>
    <s v="FUR-CH-10003817"/>
    <x v="0"/>
    <x v="1"/>
    <s v="Global Value Steno Chair, Gray"/>
    <n v="60.74"/>
    <x v="7"/>
    <n v="0"/>
    <n v="15.185000000000002"/>
  </r>
  <r>
    <n v="2818"/>
    <s v="CA-2012-104626"/>
    <x v="1"/>
    <x v="135"/>
    <d v="2012-09-08T00:00:00"/>
    <x v="1"/>
    <s v="DR-12940"/>
    <s v="Daniel Raglin"/>
    <x v="2"/>
    <s v="United States"/>
    <s v="Franklin"/>
    <x v="31"/>
    <n v="2038"/>
    <x v="3"/>
    <s v="FUR-FU-10000308"/>
    <x v="0"/>
    <x v="5"/>
    <s v="Deflect-o Glass Clear Studded Chair Mats"/>
    <n v="124.36"/>
    <x v="0"/>
    <n v="0"/>
    <n v="27.359200000000001"/>
  </r>
  <r>
    <n v="2819"/>
    <s v="CA-2012-104626"/>
    <x v="1"/>
    <x v="135"/>
    <d v="2012-09-08T00:00:00"/>
    <x v="1"/>
    <s v="DR-12940"/>
    <s v="Daniel Raglin"/>
    <x v="2"/>
    <s v="United States"/>
    <s v="Franklin"/>
    <x v="31"/>
    <n v="2038"/>
    <x v="3"/>
    <s v="OFF-ST-10003208"/>
    <x v="1"/>
    <x v="4"/>
    <s v="Adjustable Depth Letter/Legal Cart"/>
    <n v="1088.76"/>
    <x v="5"/>
    <n v="0"/>
    <n v="315.74039999999985"/>
  </r>
  <r>
    <n v="2820"/>
    <s v="CA-2013-160500"/>
    <x v="0"/>
    <x v="465"/>
    <d v="2013-05-09T00:00:00"/>
    <x v="2"/>
    <s v="DM-13015"/>
    <s v="Darrin Martin"/>
    <x v="0"/>
    <s v="United States"/>
    <s v="Encinitas"/>
    <x v="1"/>
    <n v="92024"/>
    <x v="1"/>
    <s v="OFF-BI-10003784"/>
    <x v="1"/>
    <x v="8"/>
    <s v="Computer Printout Index Tabs"/>
    <n v="6.7200000000000006"/>
    <x v="2"/>
    <n v="0.2"/>
    <n v="2.351999999999999"/>
  </r>
  <r>
    <n v="2821"/>
    <s v="CA-2013-160500"/>
    <x v="0"/>
    <x v="465"/>
    <d v="2013-05-09T00:00:00"/>
    <x v="2"/>
    <s v="DM-13015"/>
    <s v="Darrin Martin"/>
    <x v="0"/>
    <s v="United States"/>
    <s v="Encinitas"/>
    <x v="1"/>
    <n v="92024"/>
    <x v="1"/>
    <s v="FUR-TA-10003748"/>
    <x v="0"/>
    <x v="3"/>
    <s v="Bevis 36 x 72 Conference Tables"/>
    <n v="298.77600000000001"/>
    <x v="1"/>
    <n v="0.2"/>
    <n v="7.4693999999999932"/>
  </r>
  <r>
    <n v="2822"/>
    <s v="CA-2014-100202"/>
    <x v="3"/>
    <x v="413"/>
    <d v="2014-01-06T00:00:00"/>
    <x v="1"/>
    <s v="BD-11620"/>
    <s v="Brian DeCherney"/>
    <x v="0"/>
    <s v="United States"/>
    <s v="Anaheim"/>
    <x v="1"/>
    <n v="92804"/>
    <x v="1"/>
    <s v="TEC-PH-10002563"/>
    <x v="2"/>
    <x v="7"/>
    <s v="Adtran 1202752G1"/>
    <n v="302.37599999999998"/>
    <x v="1"/>
    <n v="0.2"/>
    <n v="22.678200000000018"/>
  </r>
  <r>
    <n v="2823"/>
    <s v="CA-2014-131016"/>
    <x v="3"/>
    <x v="65"/>
    <d v="2014-09-21T00:00:00"/>
    <x v="2"/>
    <s v="DC-12850"/>
    <s v="Dan Campbell"/>
    <x v="0"/>
    <s v="United States"/>
    <s v="Arlington"/>
    <x v="5"/>
    <n v="76017"/>
    <x v="2"/>
    <s v="OFF-AR-10000122"/>
    <x v="1"/>
    <x v="6"/>
    <s v="Newell 314"/>
    <n v="8.9280000000000008"/>
    <x v="0"/>
    <n v="0.2"/>
    <n v="0.55799999999999894"/>
  </r>
  <r>
    <n v="2824"/>
    <s v="CA-2014-131016"/>
    <x v="3"/>
    <x v="65"/>
    <d v="2014-09-21T00:00:00"/>
    <x v="2"/>
    <s v="DC-12850"/>
    <s v="Dan Campbell"/>
    <x v="0"/>
    <s v="United States"/>
    <s v="Arlington"/>
    <x v="5"/>
    <n v="76017"/>
    <x v="2"/>
    <s v="OFF-ST-10000352"/>
    <x v="1"/>
    <x v="4"/>
    <s v="Acco Perma 2700 Stacking Storage Drawers"/>
    <n v="47.584000000000003"/>
    <x v="0"/>
    <n v="0.2"/>
    <n v="-2.9739999999999966"/>
  </r>
  <r>
    <n v="2825"/>
    <s v="US-2011-112914"/>
    <x v="2"/>
    <x v="794"/>
    <d v="2011-09-30T00:00:00"/>
    <x v="1"/>
    <s v="MT-18070"/>
    <s v="Michelle Tran"/>
    <x v="2"/>
    <s v="United States"/>
    <s v="Houston"/>
    <x v="5"/>
    <n v="77041"/>
    <x v="2"/>
    <s v="OFF-PA-10003270"/>
    <x v="1"/>
    <x v="10"/>
    <s v="Xerox 1954"/>
    <n v="33.792000000000002"/>
    <x v="8"/>
    <n v="0.2"/>
    <n v="10.559999999999999"/>
  </r>
  <r>
    <n v="2826"/>
    <s v="US-2011-112914"/>
    <x v="2"/>
    <x v="794"/>
    <d v="2011-09-30T00:00:00"/>
    <x v="1"/>
    <s v="MT-18070"/>
    <s v="Michelle Tran"/>
    <x v="2"/>
    <s v="United States"/>
    <s v="Houston"/>
    <x v="5"/>
    <n v="77041"/>
    <x v="2"/>
    <s v="FUR-BO-10003272"/>
    <x v="0"/>
    <x v="0"/>
    <s v="O'Sullivan Living Dimensions 5-Shelf Bookcases"/>
    <n v="300.53279999999995"/>
    <x v="0"/>
    <n v="0.32"/>
    <n v="-97.23120000000003"/>
  </r>
  <r>
    <n v="2827"/>
    <s v="US-2011-112914"/>
    <x v="2"/>
    <x v="794"/>
    <d v="2011-09-30T00:00:00"/>
    <x v="1"/>
    <s v="MT-18070"/>
    <s v="Michelle Tran"/>
    <x v="2"/>
    <s v="United States"/>
    <s v="Houston"/>
    <x v="5"/>
    <n v="77041"/>
    <x v="2"/>
    <s v="OFF-BI-10002982"/>
    <x v="1"/>
    <x v="8"/>
    <s v="Avery Self-Adhesive Photo Pockets for Polaroid Photos"/>
    <n v="2.7239999999999993"/>
    <x v="0"/>
    <n v="0.8"/>
    <n v="-4.3584000000000014"/>
  </r>
  <r>
    <n v="2828"/>
    <s v="US-2011-112914"/>
    <x v="2"/>
    <x v="794"/>
    <d v="2011-09-30T00:00:00"/>
    <x v="1"/>
    <s v="MT-18070"/>
    <s v="Michelle Tran"/>
    <x v="2"/>
    <s v="United States"/>
    <s v="Houston"/>
    <x v="5"/>
    <n v="77041"/>
    <x v="2"/>
    <s v="OFF-EN-10001509"/>
    <x v="1"/>
    <x v="12"/>
    <s v="Poly String Tie Envelopes"/>
    <n v="3.2640000000000002"/>
    <x v="0"/>
    <n v="0.2"/>
    <n v="1.1015999999999997"/>
  </r>
  <r>
    <n v="2829"/>
    <s v="CA-2013-124149"/>
    <x v="0"/>
    <x v="131"/>
    <d v="2013-04-27T00:00:00"/>
    <x v="2"/>
    <s v="MJ-17740"/>
    <s v="Max Jones"/>
    <x v="0"/>
    <s v="United States"/>
    <s v="Lancaster"/>
    <x v="24"/>
    <n v="43130"/>
    <x v="3"/>
    <s v="OFF-PA-10002421"/>
    <x v="1"/>
    <x v="10"/>
    <s v="Embossed Ink Jet Note Cards"/>
    <n v="108.33600000000001"/>
    <x v="5"/>
    <n v="0.2"/>
    <n v="37.917599999999993"/>
  </r>
  <r>
    <n v="2830"/>
    <s v="CA-2013-124149"/>
    <x v="0"/>
    <x v="131"/>
    <d v="2013-04-27T00:00:00"/>
    <x v="2"/>
    <s v="MJ-17740"/>
    <s v="Max Jones"/>
    <x v="0"/>
    <s v="United States"/>
    <s v="Lancaster"/>
    <x v="24"/>
    <n v="43130"/>
    <x v="3"/>
    <s v="OFF-ST-10000760"/>
    <x v="1"/>
    <x v="4"/>
    <s v="Eldon Fold 'N Roll Cart System"/>
    <n v="55.92"/>
    <x v="2"/>
    <n v="0.2"/>
    <n v="6.2910000000000004"/>
  </r>
  <r>
    <n v="2831"/>
    <s v="CA-2013-124149"/>
    <x v="0"/>
    <x v="131"/>
    <d v="2013-04-27T00:00:00"/>
    <x v="2"/>
    <s v="MJ-17740"/>
    <s v="Max Jones"/>
    <x v="0"/>
    <s v="United States"/>
    <s v="Lancaster"/>
    <x v="24"/>
    <n v="43130"/>
    <x v="3"/>
    <s v="OFF-PA-10002923"/>
    <x v="1"/>
    <x v="10"/>
    <s v="Xerox 1942"/>
    <n v="78.304000000000002"/>
    <x v="0"/>
    <n v="0.2"/>
    <n v="29.363999999999997"/>
  </r>
  <r>
    <n v="2832"/>
    <s v="CA-2011-148915"/>
    <x v="2"/>
    <x v="301"/>
    <d v="2011-11-05T00:00:00"/>
    <x v="1"/>
    <s v="ND-18370"/>
    <s v="Natalie DeCherney"/>
    <x v="0"/>
    <s v="United States"/>
    <s v="Portland"/>
    <x v="21"/>
    <n v="97206"/>
    <x v="1"/>
    <s v="OFF-ST-10001128"/>
    <x v="1"/>
    <x v="4"/>
    <s v="Carina Mini System Audio Rack, Model AR050B"/>
    <n v="443.92"/>
    <x v="2"/>
    <n v="0.2"/>
    <n v="-94.33299999999997"/>
  </r>
  <r>
    <n v="2833"/>
    <s v="CA-2011-148915"/>
    <x v="2"/>
    <x v="301"/>
    <d v="2011-11-05T00:00:00"/>
    <x v="1"/>
    <s v="ND-18370"/>
    <s v="Natalie DeCherney"/>
    <x v="0"/>
    <s v="United States"/>
    <s v="Portland"/>
    <x v="21"/>
    <n v="97206"/>
    <x v="1"/>
    <s v="TEC-PH-10000673"/>
    <x v="2"/>
    <x v="7"/>
    <s v="Plantronics Voyager Pro HD - Bluetooth Headset"/>
    <n v="155.976"/>
    <x v="1"/>
    <n v="0.2"/>
    <n v="54.5916"/>
  </r>
  <r>
    <n v="2834"/>
    <s v="CA-2014-134649"/>
    <x v="3"/>
    <x v="795"/>
    <d v="2014-02-01T00:00:00"/>
    <x v="0"/>
    <s v="CA-11965"/>
    <s v="Carol Adams"/>
    <x v="1"/>
    <s v="United States"/>
    <s v="Hoover"/>
    <x v="19"/>
    <n v="35244"/>
    <x v="0"/>
    <s v="OFF-AR-10001547"/>
    <x v="1"/>
    <x v="6"/>
    <s v="Newell 311"/>
    <n v="15.469999999999999"/>
    <x v="3"/>
    <n v="0"/>
    <n v="4.1768999999999998"/>
  </r>
  <r>
    <n v="2835"/>
    <s v="CA-2014-134649"/>
    <x v="3"/>
    <x v="795"/>
    <d v="2014-02-01T00:00:00"/>
    <x v="0"/>
    <s v="CA-11965"/>
    <s v="Carol Adams"/>
    <x v="1"/>
    <s v="United States"/>
    <s v="Hoover"/>
    <x v="19"/>
    <n v="35244"/>
    <x v="0"/>
    <s v="OFF-BI-10001890"/>
    <x v="1"/>
    <x v="8"/>
    <s v="Avery Poly Binder Pockets"/>
    <n v="7.16"/>
    <x v="0"/>
    <n v="0"/>
    <n v="3.4367999999999999"/>
  </r>
  <r>
    <n v="2836"/>
    <s v="CA-2014-110842"/>
    <x v="3"/>
    <x v="343"/>
    <d v="2014-11-17T00:00:00"/>
    <x v="1"/>
    <s v="GA-14725"/>
    <s v="Guy Armstrong"/>
    <x v="0"/>
    <s v="United States"/>
    <s v="Los Angeles"/>
    <x v="1"/>
    <n v="90036"/>
    <x v="1"/>
    <s v="OFF-AP-10003971"/>
    <x v="1"/>
    <x v="9"/>
    <s v="Belkin 6 Outlet Metallic Surge Strip"/>
    <n v="10.89"/>
    <x v="7"/>
    <n v="0"/>
    <n v="2.8314000000000004"/>
  </r>
  <r>
    <n v="2837"/>
    <s v="CA-2014-110842"/>
    <x v="3"/>
    <x v="343"/>
    <d v="2014-11-17T00:00:00"/>
    <x v="1"/>
    <s v="GA-14725"/>
    <s v="Guy Armstrong"/>
    <x v="0"/>
    <s v="United States"/>
    <s v="Los Angeles"/>
    <x v="1"/>
    <n v="90036"/>
    <x v="1"/>
    <s v="OFF-PA-10000520"/>
    <x v="1"/>
    <x v="10"/>
    <s v="Xerox 201"/>
    <n v="19.440000000000001"/>
    <x v="1"/>
    <n v="0"/>
    <n v="9.3312000000000008"/>
  </r>
  <r>
    <n v="2838"/>
    <s v="CA-2014-110842"/>
    <x v="3"/>
    <x v="343"/>
    <d v="2014-11-17T00:00:00"/>
    <x v="1"/>
    <s v="GA-14725"/>
    <s v="Guy Armstrong"/>
    <x v="0"/>
    <s v="United States"/>
    <s v="Los Angeles"/>
    <x v="1"/>
    <n v="90036"/>
    <x v="1"/>
    <s v="OFF-BI-10000977"/>
    <x v="1"/>
    <x v="8"/>
    <s v="Ibico Plastic Spiral Binding Combs"/>
    <n v="121.6"/>
    <x v="2"/>
    <n v="0.2"/>
    <n v="39.519999999999989"/>
  </r>
  <r>
    <n v="2839"/>
    <s v="CA-2013-147368"/>
    <x v="0"/>
    <x v="632"/>
    <d v="2013-06-13T00:00:00"/>
    <x v="2"/>
    <s v="TC-21295"/>
    <s v="Toby Carlisle"/>
    <x v="0"/>
    <s v="United States"/>
    <s v="Tallahassee"/>
    <x v="2"/>
    <n v="32303"/>
    <x v="0"/>
    <s v="TEC-MA-10002178"/>
    <x v="2"/>
    <x v="15"/>
    <s v="Cisco CP-7937G Unified IP Conference Station Phone"/>
    <n v="695.7"/>
    <x v="0"/>
    <n v="0.5"/>
    <n v="-27.827999999999975"/>
  </r>
  <r>
    <n v="2840"/>
    <s v="US-2012-104185"/>
    <x v="1"/>
    <x v="37"/>
    <d v="2012-09-08T00:00:00"/>
    <x v="0"/>
    <s v="JB-15400"/>
    <s v="Jennifer Braxton"/>
    <x v="1"/>
    <s v="United States"/>
    <s v="New York City"/>
    <x v="15"/>
    <n v="10009"/>
    <x v="3"/>
    <s v="OFF-ST-10001526"/>
    <x v="1"/>
    <x v="4"/>
    <s v="Iceberg Mobile Mega Data/Printer Cart "/>
    <n v="120.33"/>
    <x v="7"/>
    <n v="0"/>
    <n v="31.285799999999995"/>
  </r>
  <r>
    <n v="2841"/>
    <s v="US-2011-125521"/>
    <x v="2"/>
    <x v="619"/>
    <d v="2011-03-19T00:00:00"/>
    <x v="1"/>
    <s v="CK-12325"/>
    <s v="Christine Kargatis"/>
    <x v="2"/>
    <s v="United States"/>
    <s v="Chesapeake"/>
    <x v="17"/>
    <n v="23320"/>
    <x v="0"/>
    <s v="FUR-CH-10003379"/>
    <x v="0"/>
    <x v="1"/>
    <s v="Global Commerce Series High-Back Swivel/Tilt Chairs"/>
    <n v="1139.92"/>
    <x v="4"/>
    <n v="0"/>
    <n v="284.98"/>
  </r>
  <r>
    <n v="2842"/>
    <s v="US-2014-135062"/>
    <x v="3"/>
    <x v="515"/>
    <d v="2014-09-05T00:00:00"/>
    <x v="0"/>
    <s v="RL-19615"/>
    <s v="Rob Lucas"/>
    <x v="0"/>
    <s v="United States"/>
    <s v="Fayetteville"/>
    <x v="3"/>
    <n v="28314"/>
    <x v="0"/>
    <s v="OFF-PA-10000100"/>
    <x v="1"/>
    <x v="10"/>
    <s v="Xerox 1945"/>
    <n v="229.54400000000001"/>
    <x v="3"/>
    <n v="0.2"/>
    <n v="83.209699999999998"/>
  </r>
  <r>
    <n v="2843"/>
    <s v="CA-2014-135650"/>
    <x v="3"/>
    <x v="721"/>
    <d v="2014-03-28T00:00:00"/>
    <x v="1"/>
    <s v="AC-10660"/>
    <s v="Anna Chung"/>
    <x v="0"/>
    <s v="United States"/>
    <s v="Huntsville"/>
    <x v="5"/>
    <n v="77340"/>
    <x v="2"/>
    <s v="OFF-ST-10001809"/>
    <x v="1"/>
    <x v="4"/>
    <s v="Fellowes Officeware Wire Shelving"/>
    <n v="143.72800000000001"/>
    <x v="0"/>
    <n v="0.2"/>
    <n v="-32.338800000000006"/>
  </r>
  <r>
    <n v="2844"/>
    <s v="CA-2014-112865"/>
    <x v="3"/>
    <x v="796"/>
    <d v="2014-05-23T00:00:00"/>
    <x v="1"/>
    <s v="BH-11710"/>
    <s v="Brosina Hoffman"/>
    <x v="0"/>
    <s v="United States"/>
    <s v="Philadelphia"/>
    <x v="9"/>
    <n v="19140"/>
    <x v="3"/>
    <s v="TEC-AC-10000387"/>
    <x v="2"/>
    <x v="11"/>
    <s v="KeyTronic KT800P2 - Keyboard - Black"/>
    <n v="36.048000000000002"/>
    <x v="1"/>
    <n v="0.2"/>
    <n v="-0.90120000000000111"/>
  </r>
  <r>
    <n v="2845"/>
    <s v="US-2013-162852"/>
    <x v="0"/>
    <x v="797"/>
    <d v="2014-01-01T00:00:00"/>
    <x v="1"/>
    <s v="BG-11695"/>
    <s v="Brooke Gillingham"/>
    <x v="1"/>
    <s v="United States"/>
    <s v="Woodstock"/>
    <x v="10"/>
    <n v="60098"/>
    <x v="2"/>
    <s v="FUR-CH-10004853"/>
    <x v="0"/>
    <x v="1"/>
    <s v="Global Manager's Adjustable Task Chair, Storm"/>
    <n v="845.48799999999994"/>
    <x v="8"/>
    <n v="0.3"/>
    <n v="-12.078400000000101"/>
  </r>
  <r>
    <n v="2846"/>
    <s v="CA-2014-138163"/>
    <x v="3"/>
    <x v="701"/>
    <d v="2014-11-21T00:00:00"/>
    <x v="2"/>
    <s v="XP-21865"/>
    <s v="Xylona Preis"/>
    <x v="0"/>
    <s v="United States"/>
    <s v="Everett"/>
    <x v="31"/>
    <n v="2149"/>
    <x v="3"/>
    <s v="OFF-AR-10001958"/>
    <x v="1"/>
    <x v="6"/>
    <s v="Stanley Bostitch Contemporary Electric Pencil Sharpeners"/>
    <n v="50.94"/>
    <x v="1"/>
    <n v="0"/>
    <n v="14.263200000000001"/>
  </r>
  <r>
    <n v="2847"/>
    <s v="CA-2014-152093"/>
    <x v="3"/>
    <x v="18"/>
    <d v="2014-09-16T00:00:00"/>
    <x v="1"/>
    <s v="SN-20560"/>
    <s v="Skye Norling"/>
    <x v="2"/>
    <s v="United States"/>
    <s v="Chicago"/>
    <x v="10"/>
    <n v="60653"/>
    <x v="2"/>
    <s v="OFF-BI-10003527"/>
    <x v="1"/>
    <x v="8"/>
    <s v="Fellowes PB500 Electric Punch Plastic Comb Binding Machine with Manual Bind"/>
    <n v="762.59399999999982"/>
    <x v="1"/>
    <n v="0.8"/>
    <n v="-1143.8910000000001"/>
  </r>
  <r>
    <n v="2848"/>
    <s v="CA-2014-157854"/>
    <x v="3"/>
    <x v="798"/>
    <d v="2014-04-16T00:00:00"/>
    <x v="1"/>
    <s v="DM-13345"/>
    <s v="Denise Monton"/>
    <x v="1"/>
    <s v="United States"/>
    <s v="Roswell"/>
    <x v="32"/>
    <n v="30076"/>
    <x v="0"/>
    <s v="FUR-FU-10003832"/>
    <x v="0"/>
    <x v="5"/>
    <s v="Eldon Expressions Punched Metal &amp; Wood Desk Accessories, Black &amp; Cherry"/>
    <n v="56.28"/>
    <x v="5"/>
    <n v="0"/>
    <n v="15.758400000000002"/>
  </r>
  <r>
    <n v="2849"/>
    <s v="CA-2014-157854"/>
    <x v="3"/>
    <x v="798"/>
    <d v="2014-04-16T00:00:00"/>
    <x v="1"/>
    <s v="DM-13345"/>
    <s v="Denise Monton"/>
    <x v="1"/>
    <s v="United States"/>
    <s v="Roswell"/>
    <x v="32"/>
    <n v="30076"/>
    <x v="0"/>
    <s v="OFF-BI-10001359"/>
    <x v="1"/>
    <x v="8"/>
    <s v="GBC DocuBind TL300 Electric Binding System"/>
    <n v="2690.9700000000003"/>
    <x v="1"/>
    <n v="0"/>
    <n v="1264.7558999999999"/>
  </r>
  <r>
    <n v="2850"/>
    <s v="CA-2013-123617"/>
    <x v="0"/>
    <x v="85"/>
    <d v="2013-12-04T00:00:00"/>
    <x v="1"/>
    <s v="AJ-10780"/>
    <s v="Anthony Jacobs"/>
    <x v="1"/>
    <s v="United States"/>
    <s v="Palm Coast"/>
    <x v="2"/>
    <n v="32137"/>
    <x v="0"/>
    <s v="OFF-BI-10002976"/>
    <x v="1"/>
    <x v="8"/>
    <s v="ACCOHIDE Binder by Acco"/>
    <n v="7.4340000000000011"/>
    <x v="5"/>
    <n v="0.7"/>
    <n v="-5.6993999999999971"/>
  </r>
  <r>
    <n v="2851"/>
    <s v="US-2013-128293"/>
    <x v="0"/>
    <x v="799"/>
    <d v="2013-06-06T00:00:00"/>
    <x v="2"/>
    <s v="KC-16255"/>
    <s v="Karen Carlisle"/>
    <x v="1"/>
    <s v="United States"/>
    <s v="Philadelphia"/>
    <x v="9"/>
    <n v="19120"/>
    <x v="3"/>
    <s v="OFF-ST-10000736"/>
    <x v="1"/>
    <x v="4"/>
    <s v="Carina Double Wide Media Storage Towers in Natural &amp; Black"/>
    <n v="64.784000000000006"/>
    <x v="7"/>
    <n v="0.2"/>
    <n v="-12.956800000000005"/>
  </r>
  <r>
    <n v="2852"/>
    <s v="CA-2014-107342"/>
    <x v="3"/>
    <x v="94"/>
    <d v="2014-12-23T00:00:00"/>
    <x v="1"/>
    <s v="VF-21715"/>
    <s v="Vicky Freymann"/>
    <x v="2"/>
    <s v="United States"/>
    <s v="Columbus"/>
    <x v="14"/>
    <n v="47201"/>
    <x v="2"/>
    <s v="OFF-PA-10001745"/>
    <x v="1"/>
    <x v="10"/>
    <s v="Wirebound Message Books, 2 7/8&quot; x 5&quot;, 3 Forms per Page"/>
    <n v="28.16"/>
    <x v="4"/>
    <n v="0"/>
    <n v="13.235199999999999"/>
  </r>
  <r>
    <n v="2853"/>
    <s v="CA-2013-136371"/>
    <x v="0"/>
    <x v="690"/>
    <d v="2013-03-22T00:00:00"/>
    <x v="0"/>
    <s v="SV-20935"/>
    <s v="Susan Vittorini"/>
    <x v="0"/>
    <s v="United States"/>
    <s v="Oceanside"/>
    <x v="15"/>
    <n v="11572"/>
    <x v="3"/>
    <s v="FUR-FU-10000409"/>
    <x v="0"/>
    <x v="5"/>
    <s v="GE 4 Foot Flourescent Tube, 40 Watt"/>
    <n v="14.98"/>
    <x v="7"/>
    <n v="0"/>
    <n v="6.8908000000000005"/>
  </r>
  <r>
    <n v="2854"/>
    <s v="CA-2013-136371"/>
    <x v="0"/>
    <x v="690"/>
    <d v="2013-03-22T00:00:00"/>
    <x v="0"/>
    <s v="SV-20935"/>
    <s v="Susan Vittorini"/>
    <x v="0"/>
    <s v="United States"/>
    <s v="Oceanside"/>
    <x v="15"/>
    <n v="11572"/>
    <x v="3"/>
    <s v="FUR-FU-10000221"/>
    <x v="0"/>
    <x v="5"/>
    <s v="Master Caster Door Stop, Brown"/>
    <n v="20.32"/>
    <x v="4"/>
    <n v="0"/>
    <n v="6.9087999999999994"/>
  </r>
  <r>
    <n v="2855"/>
    <s v="CA-2014-137344"/>
    <x v="3"/>
    <x v="648"/>
    <d v="2014-08-21T00:00:00"/>
    <x v="3"/>
    <s v="EM-13810"/>
    <s v="Eleni McCrary"/>
    <x v="1"/>
    <s v="United States"/>
    <s v="Franklin"/>
    <x v="31"/>
    <n v="2038"/>
    <x v="3"/>
    <s v="OFF-ST-10000344"/>
    <x v="1"/>
    <x v="4"/>
    <s v="Neat Ideas Personal Hanging Folder Files, Black"/>
    <n v="40.29"/>
    <x v="1"/>
    <n v="0"/>
    <n v="10.475399999999999"/>
  </r>
  <r>
    <n v="2856"/>
    <s v="CA-2014-169810"/>
    <x v="3"/>
    <x v="800"/>
    <d v="2014-08-01T00:00:00"/>
    <x v="1"/>
    <s v="RB-19360"/>
    <s v="Raymond Buch"/>
    <x v="0"/>
    <s v="United States"/>
    <s v="Sioux Falls"/>
    <x v="44"/>
    <n v="57103"/>
    <x v="2"/>
    <s v="OFF-LA-10003663"/>
    <x v="1"/>
    <x v="2"/>
    <s v="Avery 498"/>
    <n v="20.23"/>
    <x v="3"/>
    <n v="0"/>
    <n v="9.5081000000000007"/>
  </r>
  <r>
    <n v="2857"/>
    <s v="CA-2013-128594"/>
    <x v="0"/>
    <x v="370"/>
    <d v="2013-08-30T00:00:00"/>
    <x v="2"/>
    <s v="DJ-13510"/>
    <s v="Don Jones"/>
    <x v="1"/>
    <s v="United States"/>
    <s v="San Diego"/>
    <x v="1"/>
    <n v="92037"/>
    <x v="1"/>
    <s v="FUR-CH-10001215"/>
    <x v="0"/>
    <x v="1"/>
    <s v="Global Troy Executive Leather Low-Back Tilter"/>
    <n v="1603.1360000000002"/>
    <x v="4"/>
    <n v="0.2"/>
    <n v="100.19599999999997"/>
  </r>
  <r>
    <n v="2858"/>
    <s v="CA-2013-154690"/>
    <x v="0"/>
    <x v="243"/>
    <d v="2013-08-18T00:00:00"/>
    <x v="0"/>
    <s v="CC-12370"/>
    <s v="Christopher Conant"/>
    <x v="0"/>
    <s v="United States"/>
    <s v="Fayetteville"/>
    <x v="3"/>
    <n v="28314"/>
    <x v="0"/>
    <s v="FUR-CH-10000988"/>
    <x v="0"/>
    <x v="1"/>
    <s v="Hon Olson Stacker Stools"/>
    <n v="225.29600000000002"/>
    <x v="0"/>
    <n v="0.2"/>
    <n v="22.529599999999995"/>
  </r>
  <r>
    <n v="2859"/>
    <s v="CA-2014-138975"/>
    <x v="3"/>
    <x v="240"/>
    <d v="2014-05-24T00:00:00"/>
    <x v="1"/>
    <s v="SC-20380"/>
    <s v="Shahid Collister"/>
    <x v="0"/>
    <s v="United States"/>
    <s v="Atlanta"/>
    <x v="32"/>
    <n v="30318"/>
    <x v="0"/>
    <s v="TEC-AC-10003441"/>
    <x v="2"/>
    <x v="11"/>
    <s v="Kingston Digital DataTraveler 32GB USB 2.0"/>
    <n v="67.8"/>
    <x v="4"/>
    <n v="0"/>
    <n v="4.0679999999999978"/>
  </r>
  <r>
    <n v="2860"/>
    <s v="CA-2014-138975"/>
    <x v="3"/>
    <x v="240"/>
    <d v="2014-05-24T00:00:00"/>
    <x v="1"/>
    <s v="SC-20380"/>
    <s v="Shahid Collister"/>
    <x v="0"/>
    <s v="United States"/>
    <s v="Atlanta"/>
    <x v="32"/>
    <n v="30318"/>
    <x v="0"/>
    <s v="TEC-PH-10004389"/>
    <x v="2"/>
    <x v="7"/>
    <s v="Nokia Lumia 925"/>
    <n v="377.96999999999997"/>
    <x v="1"/>
    <n v="0"/>
    <n v="98.272200000000012"/>
  </r>
  <r>
    <n v="2861"/>
    <s v="CA-2014-138975"/>
    <x v="3"/>
    <x v="240"/>
    <d v="2014-05-24T00:00:00"/>
    <x v="1"/>
    <s v="SC-20380"/>
    <s v="Shahid Collister"/>
    <x v="0"/>
    <s v="United States"/>
    <s v="Atlanta"/>
    <x v="32"/>
    <n v="30318"/>
    <x v="0"/>
    <s v="FUR-BO-10004695"/>
    <x v="0"/>
    <x v="0"/>
    <s v="O'Sullivan 2-Door Barrister Bookcase in Odessa Pine"/>
    <n v="1628.82"/>
    <x v="6"/>
    <n v="0"/>
    <n v="374.62859999999989"/>
  </r>
  <r>
    <n v="2862"/>
    <s v="CA-2014-138975"/>
    <x v="3"/>
    <x v="240"/>
    <d v="2014-05-24T00:00:00"/>
    <x v="1"/>
    <s v="SC-20380"/>
    <s v="Shahid Collister"/>
    <x v="0"/>
    <s v="United States"/>
    <s v="Atlanta"/>
    <x v="32"/>
    <n v="30318"/>
    <x v="0"/>
    <s v="OFF-PA-10000100"/>
    <x v="1"/>
    <x v="10"/>
    <s v="Xerox 1945"/>
    <n v="286.93"/>
    <x v="3"/>
    <n v="0"/>
    <n v="140.59569999999999"/>
  </r>
  <r>
    <n v="2863"/>
    <s v="CA-2014-106537"/>
    <x v="3"/>
    <x v="801"/>
    <d v="2014-08-18T00:00:00"/>
    <x v="1"/>
    <s v="RH-19495"/>
    <s v="Rick Hansen"/>
    <x v="0"/>
    <s v="United States"/>
    <s v="Orlando"/>
    <x v="2"/>
    <n v="32839"/>
    <x v="0"/>
    <s v="OFF-PA-10000223"/>
    <x v="1"/>
    <x v="10"/>
    <s v="Xerox 2000"/>
    <n v="20.736000000000004"/>
    <x v="4"/>
    <n v="0.2"/>
    <n v="7.2576000000000001"/>
  </r>
  <r>
    <n v="2864"/>
    <s v="US-2014-103828"/>
    <x v="3"/>
    <x v="802"/>
    <d v="2014-08-14T00:00:00"/>
    <x v="3"/>
    <s v="JK-15370"/>
    <s v="Jay Kimmel"/>
    <x v="0"/>
    <s v="United States"/>
    <s v="San Francisco"/>
    <x v="1"/>
    <n v="94122"/>
    <x v="1"/>
    <s v="OFF-ST-10001325"/>
    <x v="1"/>
    <x v="4"/>
    <s v="Sterilite Officeware Hinged File Box"/>
    <n v="31.44"/>
    <x v="1"/>
    <n v="0"/>
    <n v="8.4888000000000012"/>
  </r>
  <r>
    <n v="2865"/>
    <s v="US-2014-103828"/>
    <x v="3"/>
    <x v="802"/>
    <d v="2014-08-14T00:00:00"/>
    <x v="3"/>
    <s v="JK-15370"/>
    <s v="Jay Kimmel"/>
    <x v="0"/>
    <s v="United States"/>
    <s v="San Francisco"/>
    <x v="1"/>
    <n v="94122"/>
    <x v="1"/>
    <s v="OFF-AP-10004249"/>
    <x v="1"/>
    <x v="9"/>
    <s v="Staples"/>
    <n v="83.79"/>
    <x v="3"/>
    <n v="0"/>
    <n v="22.623299999999997"/>
  </r>
  <r>
    <n v="2866"/>
    <s v="US-2014-103828"/>
    <x v="3"/>
    <x v="802"/>
    <d v="2014-08-14T00:00:00"/>
    <x v="3"/>
    <s v="JK-15370"/>
    <s v="Jay Kimmel"/>
    <x v="0"/>
    <s v="United States"/>
    <s v="San Francisco"/>
    <x v="1"/>
    <n v="94122"/>
    <x v="1"/>
    <s v="OFF-AR-10000588"/>
    <x v="1"/>
    <x v="6"/>
    <s v="Newell 345"/>
    <n v="59.519999999999996"/>
    <x v="1"/>
    <n v="0"/>
    <n v="15.475200000000001"/>
  </r>
  <r>
    <n v="2867"/>
    <s v="US-2014-103828"/>
    <x v="3"/>
    <x v="802"/>
    <d v="2014-08-14T00:00:00"/>
    <x v="3"/>
    <s v="JK-15370"/>
    <s v="Jay Kimmel"/>
    <x v="0"/>
    <s v="United States"/>
    <s v="San Francisco"/>
    <x v="1"/>
    <n v="94122"/>
    <x v="1"/>
    <s v="OFF-SU-10000946"/>
    <x v="1"/>
    <x v="14"/>
    <s v="Staples"/>
    <n v="31.92"/>
    <x v="4"/>
    <n v="0"/>
    <n v="9.2567999999999984"/>
  </r>
  <r>
    <n v="2868"/>
    <s v="CA-2013-115588"/>
    <x v="0"/>
    <x v="338"/>
    <d v="2013-11-13T00:00:00"/>
    <x v="0"/>
    <s v="AF-10885"/>
    <s v="Art Foster"/>
    <x v="0"/>
    <s v="United States"/>
    <s v="Toledo"/>
    <x v="24"/>
    <n v="43615"/>
    <x v="3"/>
    <s v="OFF-SU-10001225"/>
    <x v="1"/>
    <x v="14"/>
    <s v="Staples"/>
    <n v="14.720000000000002"/>
    <x v="2"/>
    <n v="0.2"/>
    <n v="-3.3120000000000012"/>
  </r>
  <r>
    <n v="2869"/>
    <s v="CA-2013-115588"/>
    <x v="0"/>
    <x v="338"/>
    <d v="2013-11-13T00:00:00"/>
    <x v="0"/>
    <s v="AF-10885"/>
    <s v="Art Foster"/>
    <x v="0"/>
    <s v="United States"/>
    <s v="Toledo"/>
    <x v="24"/>
    <n v="43615"/>
    <x v="3"/>
    <s v="OFF-ST-10001558"/>
    <x v="1"/>
    <x v="4"/>
    <s v="Acco Perma 4000 Stacking Storage Drawers"/>
    <n v="38.975999999999999"/>
    <x v="1"/>
    <n v="0.2"/>
    <n v="-2.4359999999999999"/>
  </r>
  <r>
    <n v="2870"/>
    <s v="CA-2014-143861"/>
    <x v="3"/>
    <x v="492"/>
    <d v="2014-06-20T00:00:00"/>
    <x v="1"/>
    <s v="LC-16885"/>
    <s v="Lena Creighton"/>
    <x v="0"/>
    <s v="United States"/>
    <s v="Saint Petersburg"/>
    <x v="2"/>
    <n v="33710"/>
    <x v="0"/>
    <s v="FUR-FU-10001546"/>
    <x v="0"/>
    <x v="5"/>
    <s v="Dana Swing-Arm Lamps"/>
    <n v="17.088000000000001"/>
    <x v="0"/>
    <n v="0.2"/>
    <n v="1.0679999999999996"/>
  </r>
  <r>
    <n v="2871"/>
    <s v="CA-2011-148040"/>
    <x v="2"/>
    <x v="579"/>
    <d v="2011-03-26T00:00:00"/>
    <x v="1"/>
    <s v="BF-11275"/>
    <s v="Beth Fritzler"/>
    <x v="1"/>
    <s v="United States"/>
    <s v="Tucson"/>
    <x v="16"/>
    <n v="85705"/>
    <x v="1"/>
    <s v="OFF-PA-10002581"/>
    <x v="1"/>
    <x v="10"/>
    <s v="Xerox 1951"/>
    <n v="74.352000000000004"/>
    <x v="1"/>
    <n v="0.2"/>
    <n v="23.234999999999992"/>
  </r>
  <r>
    <n v="2872"/>
    <s v="CA-2011-148040"/>
    <x v="2"/>
    <x v="579"/>
    <d v="2011-03-26T00:00:00"/>
    <x v="1"/>
    <s v="BF-11275"/>
    <s v="Beth Fritzler"/>
    <x v="1"/>
    <s v="United States"/>
    <s v="Tucson"/>
    <x v="16"/>
    <n v="85705"/>
    <x v="1"/>
    <s v="FUR-CH-10001482"/>
    <x v="0"/>
    <x v="1"/>
    <s v="Office Star - Mesh Screen back chair with Vinyl seat"/>
    <n v="314.35199999999998"/>
    <x v="1"/>
    <n v="0.2"/>
    <n v="-35.36460000000001"/>
  </r>
  <r>
    <n v="2873"/>
    <s v="CA-2014-135167"/>
    <x v="3"/>
    <x v="140"/>
    <d v="2014-06-21T00:00:00"/>
    <x v="1"/>
    <s v="SC-20800"/>
    <s v="Stuart Calhoun"/>
    <x v="0"/>
    <s v="United States"/>
    <s v="Los Angeles"/>
    <x v="1"/>
    <n v="90036"/>
    <x v="1"/>
    <s v="OFF-AR-10002399"/>
    <x v="1"/>
    <x v="6"/>
    <s v="Dixon Prang Watercolor Pencils, 10-Color Set with Brush"/>
    <n v="4.26"/>
    <x v="7"/>
    <n v="0"/>
    <n v="1.7465999999999999"/>
  </r>
  <r>
    <n v="2874"/>
    <s v="CA-2014-137022"/>
    <x v="3"/>
    <x v="673"/>
    <d v="2014-11-23T00:00:00"/>
    <x v="1"/>
    <s v="SW-20275"/>
    <s v="Scott Williamson"/>
    <x v="0"/>
    <s v="United States"/>
    <s v="San Diego"/>
    <x v="1"/>
    <n v="92105"/>
    <x v="1"/>
    <s v="OFF-ST-10001963"/>
    <x v="1"/>
    <x v="4"/>
    <s v="Tennsco Regal Shelving Units"/>
    <n v="811.28"/>
    <x v="8"/>
    <n v="0"/>
    <n v="24.338399999999979"/>
  </r>
  <r>
    <n v="2875"/>
    <s v="US-2014-102638"/>
    <x v="3"/>
    <x v="614"/>
    <d v="2015-01-01T00:00:00"/>
    <x v="2"/>
    <s v="MC-17845"/>
    <s v="Michael Chen"/>
    <x v="0"/>
    <s v="United States"/>
    <s v="New York City"/>
    <x v="15"/>
    <n v="10035"/>
    <x v="3"/>
    <s v="OFF-FA-10002988"/>
    <x v="1"/>
    <x v="13"/>
    <s v="Ideal Clamps"/>
    <n v="6.0299999999999994"/>
    <x v="1"/>
    <n v="0"/>
    <n v="2.9546999999999999"/>
  </r>
  <r>
    <n v="2876"/>
    <s v="US-2013-167339"/>
    <x v="0"/>
    <x v="803"/>
    <d v="2013-01-23T00:00:00"/>
    <x v="0"/>
    <s v="TD-20995"/>
    <s v="Tamara Dahlen"/>
    <x v="0"/>
    <s v="United States"/>
    <s v="San Diego"/>
    <x v="1"/>
    <n v="92037"/>
    <x v="1"/>
    <s v="FUR-CH-10004289"/>
    <x v="0"/>
    <x v="1"/>
    <s v="Global Super Steno Chair"/>
    <n v="153.56800000000001"/>
    <x v="0"/>
    <n v="0.2"/>
    <n v="-5.758800000000015"/>
  </r>
  <r>
    <n v="2877"/>
    <s v="US-2013-167339"/>
    <x v="0"/>
    <x v="803"/>
    <d v="2013-01-23T00:00:00"/>
    <x v="0"/>
    <s v="TD-20995"/>
    <s v="Tamara Dahlen"/>
    <x v="0"/>
    <s v="United States"/>
    <s v="San Diego"/>
    <x v="1"/>
    <n v="92037"/>
    <x v="1"/>
    <s v="FUR-CH-10000785"/>
    <x v="0"/>
    <x v="1"/>
    <s v="Global Ergonomic Managers Chair"/>
    <n v="1013.4879999999999"/>
    <x v="3"/>
    <n v="0.2"/>
    <n v="76.011600000000016"/>
  </r>
  <r>
    <n v="2878"/>
    <s v="CA-2013-152072"/>
    <x v="0"/>
    <x v="804"/>
    <d v="2013-01-19T00:00:00"/>
    <x v="1"/>
    <s v="Dp-13240"/>
    <s v="Dean percer"/>
    <x v="2"/>
    <s v="United States"/>
    <s v="Westfield"/>
    <x v="30"/>
    <n v="7090"/>
    <x v="3"/>
    <s v="OFF-EN-10003040"/>
    <x v="1"/>
    <x v="12"/>
    <s v="Quality Park Security Envelopes"/>
    <n v="52.34"/>
    <x v="0"/>
    <n v="0"/>
    <n v="24.599800000000002"/>
  </r>
  <r>
    <n v="2879"/>
    <s v="CA-2013-152072"/>
    <x v="0"/>
    <x v="804"/>
    <d v="2013-01-19T00:00:00"/>
    <x v="1"/>
    <s v="Dp-13240"/>
    <s v="Dean percer"/>
    <x v="2"/>
    <s v="United States"/>
    <s v="Westfield"/>
    <x v="30"/>
    <n v="7090"/>
    <x v="3"/>
    <s v="OFF-AR-10001573"/>
    <x v="1"/>
    <x v="6"/>
    <s v="American Pencil"/>
    <n v="4.66"/>
    <x v="0"/>
    <n v="0"/>
    <n v="1.3513999999999995"/>
  </r>
  <r>
    <n v="2880"/>
    <s v="CA-2013-152072"/>
    <x v="0"/>
    <x v="804"/>
    <d v="2013-01-19T00:00:00"/>
    <x v="1"/>
    <s v="Dp-13240"/>
    <s v="Dean percer"/>
    <x v="2"/>
    <s v="United States"/>
    <s v="Westfield"/>
    <x v="30"/>
    <n v="7090"/>
    <x v="3"/>
    <s v="TEC-AC-10000844"/>
    <x v="2"/>
    <x v="11"/>
    <s v="Logitech Gaming G510s - Keyboard"/>
    <n v="254.96999999999997"/>
    <x v="1"/>
    <n v="0"/>
    <n v="91.789199999999994"/>
  </r>
  <r>
    <n v="2881"/>
    <s v="CA-2013-102932"/>
    <x v="0"/>
    <x v="251"/>
    <d v="2013-09-24T00:00:00"/>
    <x v="0"/>
    <s v="SD-20485"/>
    <s v="Shirley Daniels"/>
    <x v="2"/>
    <s v="United States"/>
    <s v="Orange"/>
    <x v="30"/>
    <n v="7050"/>
    <x v="3"/>
    <s v="OFF-BI-10000756"/>
    <x v="1"/>
    <x v="8"/>
    <s v="Storex DuraTech Recycled Plastic Frosted Binders"/>
    <n v="25.44"/>
    <x v="5"/>
    <n v="0"/>
    <n v="12.72"/>
  </r>
  <r>
    <n v="2882"/>
    <s v="CA-2013-102932"/>
    <x v="0"/>
    <x v="251"/>
    <d v="2013-09-24T00:00:00"/>
    <x v="0"/>
    <s v="SD-20485"/>
    <s v="Shirley Daniels"/>
    <x v="2"/>
    <s v="United States"/>
    <s v="Orange"/>
    <x v="30"/>
    <n v="7050"/>
    <x v="3"/>
    <s v="OFF-SU-10000381"/>
    <x v="1"/>
    <x v="14"/>
    <s v="Acme Forged Steel Scissors with Black Enamel Handles"/>
    <n v="27.93"/>
    <x v="1"/>
    <n v="0"/>
    <n v="8.0996999999999986"/>
  </r>
  <r>
    <n v="2883"/>
    <s v="CA-2011-165540"/>
    <x v="2"/>
    <x v="805"/>
    <d v="2011-02-26T00:00:00"/>
    <x v="1"/>
    <s v="TM-21010"/>
    <s v="Tamara Manning"/>
    <x v="0"/>
    <s v="United States"/>
    <s v="Woodstock"/>
    <x v="10"/>
    <n v="60098"/>
    <x v="2"/>
    <s v="OFF-BI-10004094"/>
    <x v="1"/>
    <x v="8"/>
    <s v="GBC Standard Plastic Binding Systems Combs"/>
    <n v="8.8499999999999979"/>
    <x v="2"/>
    <n v="0.8"/>
    <n v="-13.717499999999998"/>
  </r>
  <r>
    <n v="2884"/>
    <s v="CA-2013-130799"/>
    <x v="0"/>
    <x v="583"/>
    <d v="2013-11-17T00:00:00"/>
    <x v="0"/>
    <s v="BK-11260"/>
    <s v="Berenike Kampe"/>
    <x v="0"/>
    <s v="United States"/>
    <s v="San Francisco"/>
    <x v="1"/>
    <n v="94110"/>
    <x v="1"/>
    <s v="FUR-FU-10001852"/>
    <x v="0"/>
    <x v="5"/>
    <s v="Eldon Regeneration Recycled Desk Accessories, Smoke"/>
    <n v="6.96"/>
    <x v="4"/>
    <n v="0"/>
    <n v="2.2271999999999998"/>
  </r>
  <r>
    <n v="2885"/>
    <s v="CA-2013-164483"/>
    <x v="0"/>
    <x v="806"/>
    <d v="2013-02-03T00:00:00"/>
    <x v="1"/>
    <s v="JF-15490"/>
    <s v="Jeremy Farry"/>
    <x v="0"/>
    <s v="United States"/>
    <s v="San Francisco"/>
    <x v="1"/>
    <n v="94122"/>
    <x v="1"/>
    <s v="OFF-BI-10000014"/>
    <x v="1"/>
    <x v="8"/>
    <s v="Heavy-Duty E-Z-D Binders"/>
    <n v="17.456"/>
    <x v="0"/>
    <n v="0.2"/>
    <n v="5.8914"/>
  </r>
  <r>
    <n v="2886"/>
    <s v="US-2013-159856"/>
    <x v="0"/>
    <x v="807"/>
    <d v="2013-10-23T00:00:00"/>
    <x v="1"/>
    <s v="EP-13915"/>
    <s v="Emily Phan"/>
    <x v="0"/>
    <s v="United States"/>
    <s v="Tempe"/>
    <x v="16"/>
    <n v="85281"/>
    <x v="1"/>
    <s v="FUR-CH-10003396"/>
    <x v="0"/>
    <x v="1"/>
    <s v="Global Deluxe Steno Chair"/>
    <n v="307.92"/>
    <x v="2"/>
    <n v="0.2"/>
    <n v="-34.64100000000002"/>
  </r>
  <r>
    <n v="2887"/>
    <s v="CA-2014-102099"/>
    <x v="3"/>
    <x v="404"/>
    <d v="2014-12-20T00:00:00"/>
    <x v="2"/>
    <s v="EP-13915"/>
    <s v="Emily Phan"/>
    <x v="0"/>
    <s v="United States"/>
    <s v="Los Angeles"/>
    <x v="1"/>
    <n v="90008"/>
    <x v="1"/>
    <s v="OFF-AR-10003811"/>
    <x v="1"/>
    <x v="6"/>
    <s v="Newell 327"/>
    <n v="6.63"/>
    <x v="1"/>
    <n v="0"/>
    <n v="1.7901"/>
  </r>
  <r>
    <n v="2888"/>
    <s v="CA-2014-102099"/>
    <x v="3"/>
    <x v="404"/>
    <d v="2014-12-20T00:00:00"/>
    <x v="2"/>
    <s v="EP-13915"/>
    <s v="Emily Phan"/>
    <x v="0"/>
    <s v="United States"/>
    <s v="Los Angeles"/>
    <x v="1"/>
    <n v="90008"/>
    <x v="1"/>
    <s v="OFF-PA-10003172"/>
    <x v="1"/>
    <x v="10"/>
    <s v="Xerox 1996"/>
    <n v="12.96"/>
    <x v="0"/>
    <n v="0"/>
    <n v="6.2208000000000006"/>
  </r>
  <r>
    <n v="2889"/>
    <s v="CA-2014-102099"/>
    <x v="3"/>
    <x v="404"/>
    <d v="2014-12-20T00:00:00"/>
    <x v="2"/>
    <s v="EP-13915"/>
    <s v="Emily Phan"/>
    <x v="0"/>
    <s v="United States"/>
    <s v="Los Angeles"/>
    <x v="1"/>
    <n v="90008"/>
    <x v="1"/>
    <s v="OFF-PA-10000289"/>
    <x v="1"/>
    <x v="10"/>
    <s v="Xerox 213"/>
    <n v="32.400000000000006"/>
    <x v="2"/>
    <n v="0"/>
    <n v="15.552000000000001"/>
  </r>
  <r>
    <n v="2890"/>
    <s v="CA-2014-164049"/>
    <x v="3"/>
    <x v="808"/>
    <d v="2014-11-07T00:00:00"/>
    <x v="1"/>
    <s v="KH-16630"/>
    <s v="Ken Heidel"/>
    <x v="1"/>
    <s v="United States"/>
    <s v="Seattle"/>
    <x v="4"/>
    <n v="98105"/>
    <x v="1"/>
    <s v="OFF-PA-10000791"/>
    <x v="1"/>
    <x v="10"/>
    <s v="Wirebound Message Books, Four 2 3/4 x 5 Forms per Page, 200 Sets per Book"/>
    <n v="23.849999999999998"/>
    <x v="2"/>
    <n v="0"/>
    <n v="10.732499999999998"/>
  </r>
  <r>
    <n v="2891"/>
    <s v="CA-2011-142727"/>
    <x v="2"/>
    <x v="333"/>
    <d v="2011-05-01T00:00:00"/>
    <x v="0"/>
    <s v="HG-14845"/>
    <s v="Harry Greene"/>
    <x v="0"/>
    <s v="United States"/>
    <s v="Lake Charles"/>
    <x v="28"/>
    <n v="70601"/>
    <x v="0"/>
    <s v="FUR-CH-10002304"/>
    <x v="0"/>
    <x v="1"/>
    <s v="Global Stack Chair without Arms, Black"/>
    <n v="51.96"/>
    <x v="0"/>
    <n v="0"/>
    <n v="12.990000000000002"/>
  </r>
  <r>
    <n v="2892"/>
    <s v="CA-2011-142727"/>
    <x v="2"/>
    <x v="333"/>
    <d v="2011-05-01T00:00:00"/>
    <x v="0"/>
    <s v="HG-14845"/>
    <s v="Harry Greene"/>
    <x v="0"/>
    <s v="United States"/>
    <s v="Lake Charles"/>
    <x v="28"/>
    <n v="70601"/>
    <x v="0"/>
    <s v="OFF-BI-10000136"/>
    <x v="1"/>
    <x v="8"/>
    <s v="Avery Non-Stick Heavy Duty View Round Locking Ring Binders"/>
    <n v="17.940000000000001"/>
    <x v="1"/>
    <n v="0"/>
    <n v="8.6112000000000002"/>
  </r>
  <r>
    <n v="2893"/>
    <s v="CA-2014-139913"/>
    <x v="3"/>
    <x v="436"/>
    <d v="2014-10-30T00:00:00"/>
    <x v="1"/>
    <s v="JC-16105"/>
    <s v="Julie Creighton"/>
    <x v="1"/>
    <s v="United States"/>
    <s v="Rochester"/>
    <x v="15"/>
    <n v="14609"/>
    <x v="3"/>
    <s v="OFF-PA-10003739"/>
    <x v="1"/>
    <x v="10"/>
    <s v="Xerox 1969"/>
    <n v="11.56"/>
    <x v="0"/>
    <n v="0"/>
    <n v="5.6644000000000005"/>
  </r>
  <r>
    <n v="2894"/>
    <s v="CA-2014-139913"/>
    <x v="3"/>
    <x v="436"/>
    <d v="2014-10-30T00:00:00"/>
    <x v="1"/>
    <s v="JC-16105"/>
    <s v="Julie Creighton"/>
    <x v="1"/>
    <s v="United States"/>
    <s v="Rochester"/>
    <x v="15"/>
    <n v="14609"/>
    <x v="3"/>
    <s v="OFF-PA-10002479"/>
    <x v="1"/>
    <x v="10"/>
    <s v="Xerox 4200 Series MultiUse Premium Copy Paper (20Lb. and 84 Bright)"/>
    <n v="26.400000000000002"/>
    <x v="2"/>
    <n v="0"/>
    <n v="11.879999999999999"/>
  </r>
  <r>
    <n v="2895"/>
    <s v="CA-2014-139913"/>
    <x v="3"/>
    <x v="436"/>
    <d v="2014-10-30T00:00:00"/>
    <x v="1"/>
    <s v="JC-16105"/>
    <s v="Julie Creighton"/>
    <x v="1"/>
    <s v="United States"/>
    <s v="Rochester"/>
    <x v="15"/>
    <n v="14609"/>
    <x v="3"/>
    <s v="FUR-FU-10000771"/>
    <x v="0"/>
    <x v="5"/>
    <s v="Eldon 200 Class Desk Accessories, Smoke"/>
    <n v="69.08"/>
    <x v="10"/>
    <n v="0"/>
    <n v="29.013600000000004"/>
  </r>
  <r>
    <n v="2896"/>
    <s v="CA-2014-139913"/>
    <x v="3"/>
    <x v="436"/>
    <d v="2014-10-30T00:00:00"/>
    <x v="1"/>
    <s v="JC-16105"/>
    <s v="Julie Creighton"/>
    <x v="1"/>
    <s v="United States"/>
    <s v="Rochester"/>
    <x v="15"/>
    <n v="14609"/>
    <x v="3"/>
    <s v="TEC-PH-10001552"/>
    <x v="2"/>
    <x v="7"/>
    <s v="I Need's 3d Hello Kitty Hybrid Silicone Case Cover for HTC One X 4g with 3d Hello Kitty Stylus Pen Green/pink"/>
    <n v="35.880000000000003"/>
    <x v="1"/>
    <n v="0"/>
    <n v="10.046400000000002"/>
  </r>
  <r>
    <n v="2897"/>
    <s v="CA-2011-169033"/>
    <x v="2"/>
    <x v="809"/>
    <d v="2011-04-03T00:00:00"/>
    <x v="1"/>
    <s v="KM-16720"/>
    <s v="Kunst Miller"/>
    <x v="0"/>
    <s v="United States"/>
    <s v="Long Beach"/>
    <x v="15"/>
    <n v="11561"/>
    <x v="3"/>
    <s v="OFF-AR-10001915"/>
    <x v="1"/>
    <x v="6"/>
    <s v="Peel-Off China Markers"/>
    <n v="49.65"/>
    <x v="2"/>
    <n v="0"/>
    <n v="20.853000000000002"/>
  </r>
  <r>
    <n v="2898"/>
    <s v="US-2013-164630"/>
    <x v="0"/>
    <x v="810"/>
    <d v="2013-01-09T00:00:00"/>
    <x v="1"/>
    <s v="EB-13975"/>
    <s v="Erica Bern"/>
    <x v="1"/>
    <s v="United States"/>
    <s v="Charlotte"/>
    <x v="3"/>
    <n v="28205"/>
    <x v="0"/>
    <s v="TEC-CO-10000971"/>
    <x v="2"/>
    <x v="16"/>
    <s v="Hewlett Packard 310 Color Digital Copier"/>
    <n v="959.96800000000007"/>
    <x v="4"/>
    <n v="0.2"/>
    <n v="119.99599999999992"/>
  </r>
  <r>
    <n v="2899"/>
    <s v="US-2012-114839"/>
    <x v="1"/>
    <x v="33"/>
    <d v="2012-04-30T00:00:00"/>
    <x v="1"/>
    <s v="PW-19240"/>
    <s v="Pierre Wener"/>
    <x v="0"/>
    <s v="United States"/>
    <s v="Houston"/>
    <x v="5"/>
    <n v="77036"/>
    <x v="2"/>
    <s v="FUR-CH-10004086"/>
    <x v="0"/>
    <x v="1"/>
    <s v="Hon 4070 Series Pagoda Armless Upholstered Stacking Chairs"/>
    <n v="408.42200000000003"/>
    <x v="0"/>
    <n v="0.3"/>
    <n v="-5.8346000000000231"/>
  </r>
  <r>
    <n v="2900"/>
    <s v="CA-2012-166464"/>
    <x v="1"/>
    <x v="811"/>
    <d v="2012-09-17T00:00:00"/>
    <x v="1"/>
    <s v="PG-18895"/>
    <s v="Paul Gonzalez"/>
    <x v="0"/>
    <s v="United States"/>
    <s v="New York City"/>
    <x v="15"/>
    <n v="10035"/>
    <x v="3"/>
    <s v="TEC-CO-10000971"/>
    <x v="2"/>
    <x v="16"/>
    <s v="Hewlett Packard 310 Color Digital Copier"/>
    <n v="479.98400000000004"/>
    <x v="0"/>
    <n v="0.2"/>
    <n v="59.997999999999962"/>
  </r>
  <r>
    <n v="2901"/>
    <s v="CA-2012-166464"/>
    <x v="1"/>
    <x v="811"/>
    <d v="2012-09-17T00:00:00"/>
    <x v="1"/>
    <s v="PG-18895"/>
    <s v="Paul Gonzalez"/>
    <x v="0"/>
    <s v="United States"/>
    <s v="New York City"/>
    <x v="15"/>
    <n v="10035"/>
    <x v="3"/>
    <s v="OFF-LA-10001317"/>
    <x v="1"/>
    <x v="2"/>
    <s v="Avery 520"/>
    <n v="12.6"/>
    <x v="4"/>
    <n v="0"/>
    <n v="6.048"/>
  </r>
  <r>
    <n v="2902"/>
    <s v="CA-2014-124898"/>
    <x v="3"/>
    <x v="220"/>
    <d v="2014-09-16T00:00:00"/>
    <x v="1"/>
    <s v="DB-12910"/>
    <s v="Daniel Byrd"/>
    <x v="2"/>
    <s v="United States"/>
    <s v="Columbus"/>
    <x v="32"/>
    <n v="31907"/>
    <x v="0"/>
    <s v="OFF-PA-10003656"/>
    <x v="1"/>
    <x v="10"/>
    <s v="Xerox 1935"/>
    <n v="184.66"/>
    <x v="3"/>
    <n v="0"/>
    <n v="84.943599999999989"/>
  </r>
  <r>
    <n v="2903"/>
    <s v="CA-2013-164035"/>
    <x v="0"/>
    <x v="1"/>
    <d v="2013-06-18T00:00:00"/>
    <x v="1"/>
    <s v="CR-12730"/>
    <s v="Craig Reiter"/>
    <x v="0"/>
    <s v="United States"/>
    <s v="Chicago"/>
    <x v="10"/>
    <n v="60610"/>
    <x v="2"/>
    <s v="OFF-PA-10002160"/>
    <x v="1"/>
    <x v="10"/>
    <s v="Xerox 1978"/>
    <n v="23.120000000000005"/>
    <x v="2"/>
    <n v="0.2"/>
    <n v="8.3810000000000002"/>
  </r>
  <r>
    <n v="2904"/>
    <s v="CA-2013-153577"/>
    <x v="0"/>
    <x v="812"/>
    <d v="2013-07-02T00:00:00"/>
    <x v="1"/>
    <s v="KH-16330"/>
    <s v="Katharine Harms"/>
    <x v="1"/>
    <s v="United States"/>
    <s v="Highland Park"/>
    <x v="10"/>
    <n v="60035"/>
    <x v="2"/>
    <s v="OFF-PA-10000575"/>
    <x v="1"/>
    <x v="10"/>
    <s v="Wirebound Message Books, Four 2 3/4 x 5 White Forms per Page"/>
    <n v="37.463999999999999"/>
    <x v="3"/>
    <n v="0.2"/>
    <n v="12.175799999999999"/>
  </r>
  <r>
    <n v="2905"/>
    <s v="CA-2013-153577"/>
    <x v="0"/>
    <x v="812"/>
    <d v="2013-07-02T00:00:00"/>
    <x v="1"/>
    <s v="KH-16330"/>
    <s v="Katharine Harms"/>
    <x v="1"/>
    <s v="United States"/>
    <s v="Highland Park"/>
    <x v="10"/>
    <n v="60035"/>
    <x v="2"/>
    <s v="FUR-CH-10003981"/>
    <x v="0"/>
    <x v="1"/>
    <s v="Global Commerce Series Low-Back Swivel/Tilt Chairs"/>
    <n v="539.65800000000002"/>
    <x v="1"/>
    <n v="0.3"/>
    <n v="-7.7094000000001017"/>
  </r>
  <r>
    <n v="2906"/>
    <s v="CA-2011-127586"/>
    <x v="2"/>
    <x v="467"/>
    <d v="2011-09-30T00:00:00"/>
    <x v="1"/>
    <s v="CS-12400"/>
    <s v="Christopher Schild"/>
    <x v="2"/>
    <s v="United States"/>
    <s v="Seattle"/>
    <x v="4"/>
    <n v="98115"/>
    <x v="1"/>
    <s v="OFF-ST-10002615"/>
    <x v="1"/>
    <x v="4"/>
    <s v="Dual Level, Single-Width Filing Carts"/>
    <n v="310.12"/>
    <x v="0"/>
    <n v="0"/>
    <n v="80.631200000000007"/>
  </r>
  <r>
    <n v="2907"/>
    <s v="CA-2014-121615"/>
    <x v="3"/>
    <x v="132"/>
    <d v="2014-11-10T00:00:00"/>
    <x v="1"/>
    <s v="DL-12925"/>
    <s v="Daniel Lacy"/>
    <x v="0"/>
    <s v="United States"/>
    <s v="Eagan"/>
    <x v="11"/>
    <n v="55122"/>
    <x v="2"/>
    <s v="OFF-PA-10000327"/>
    <x v="1"/>
    <x v="10"/>
    <s v="Xerox 1971"/>
    <n v="8.56"/>
    <x v="0"/>
    <n v="0"/>
    <n v="3.8519999999999994"/>
  </r>
  <r>
    <n v="2908"/>
    <s v="CA-2014-121615"/>
    <x v="3"/>
    <x v="132"/>
    <d v="2014-11-10T00:00:00"/>
    <x v="1"/>
    <s v="DL-12925"/>
    <s v="Daniel Lacy"/>
    <x v="0"/>
    <s v="United States"/>
    <s v="Eagan"/>
    <x v="11"/>
    <n v="55122"/>
    <x v="2"/>
    <s v="OFF-ST-10001325"/>
    <x v="1"/>
    <x v="4"/>
    <s v="Sterilite Officeware Hinged File Box"/>
    <n v="52.400000000000006"/>
    <x v="2"/>
    <n v="0"/>
    <n v="14.148"/>
  </r>
  <r>
    <n v="2909"/>
    <s v="CA-2014-121615"/>
    <x v="3"/>
    <x v="132"/>
    <d v="2014-11-10T00:00:00"/>
    <x v="1"/>
    <s v="DL-12925"/>
    <s v="Daniel Lacy"/>
    <x v="0"/>
    <s v="United States"/>
    <s v="Eagan"/>
    <x v="11"/>
    <n v="55122"/>
    <x v="2"/>
    <s v="OFF-LA-10001771"/>
    <x v="1"/>
    <x v="2"/>
    <s v="Avery 513"/>
    <n v="14.940000000000001"/>
    <x v="1"/>
    <n v="0"/>
    <n v="6.8723999999999998"/>
  </r>
  <r>
    <n v="2910"/>
    <s v="CA-2014-166415"/>
    <x v="3"/>
    <x v="600"/>
    <d v="2014-02-24T00:00:00"/>
    <x v="1"/>
    <s v="ME-17725"/>
    <s v="Max Engle"/>
    <x v="0"/>
    <s v="United States"/>
    <s v="Seattle"/>
    <x v="4"/>
    <n v="98103"/>
    <x v="1"/>
    <s v="OFF-FA-10004968"/>
    <x v="1"/>
    <x v="13"/>
    <s v="Rubber Band Ball"/>
    <n v="11.22"/>
    <x v="1"/>
    <n v="0"/>
    <n v="0.2244000000000006"/>
  </r>
  <r>
    <n v="2911"/>
    <s v="CA-2012-118444"/>
    <x v="1"/>
    <x v="599"/>
    <d v="2012-11-09T00:00:00"/>
    <x v="1"/>
    <s v="VD-21670"/>
    <s v="Valerie Dominguez"/>
    <x v="0"/>
    <s v="United States"/>
    <s v="Coral Springs"/>
    <x v="2"/>
    <n v="33065"/>
    <x v="0"/>
    <s v="OFF-AP-10000576"/>
    <x v="1"/>
    <x v="9"/>
    <s v="Belkin 325VA UPS Surge Protector, 6'"/>
    <n v="387.13600000000002"/>
    <x v="4"/>
    <n v="0.2"/>
    <n v="24.196000000000012"/>
  </r>
  <r>
    <n v="2912"/>
    <s v="CA-2011-113929"/>
    <x v="2"/>
    <x v="737"/>
    <d v="2011-06-21T00:00:00"/>
    <x v="1"/>
    <s v="CK-12205"/>
    <s v="Chloris Kastensmidt"/>
    <x v="0"/>
    <s v="United States"/>
    <s v="Hempstead"/>
    <x v="15"/>
    <n v="11550"/>
    <x v="3"/>
    <s v="OFF-EN-10003286"/>
    <x v="1"/>
    <x v="12"/>
    <s v="Staples"/>
    <n v="41.4"/>
    <x v="2"/>
    <n v="0"/>
    <n v="19.457999999999998"/>
  </r>
  <r>
    <n v="2913"/>
    <s v="CA-2011-113929"/>
    <x v="2"/>
    <x v="737"/>
    <d v="2011-06-21T00:00:00"/>
    <x v="1"/>
    <s v="CK-12205"/>
    <s v="Chloris Kastensmidt"/>
    <x v="0"/>
    <s v="United States"/>
    <s v="Hempstead"/>
    <x v="15"/>
    <n v="11550"/>
    <x v="3"/>
    <s v="OFF-AR-10003772"/>
    <x v="1"/>
    <x v="6"/>
    <s v="Boston 16750 Black Compact Battery Pencil Sharpener"/>
    <n v="35"/>
    <x v="4"/>
    <n v="0"/>
    <n v="10.499999999999996"/>
  </r>
  <r>
    <n v="2914"/>
    <s v="CA-2011-113929"/>
    <x v="2"/>
    <x v="737"/>
    <d v="2011-06-21T00:00:00"/>
    <x v="1"/>
    <s v="CK-12205"/>
    <s v="Chloris Kastensmidt"/>
    <x v="0"/>
    <s v="United States"/>
    <s v="Hempstead"/>
    <x v="15"/>
    <n v="11550"/>
    <x v="3"/>
    <s v="OFF-BI-10002852"/>
    <x v="1"/>
    <x v="8"/>
    <s v="Ibico Standard Transparent Covers"/>
    <n v="39.552000000000007"/>
    <x v="1"/>
    <n v="0.2"/>
    <n v="14.337599999999998"/>
  </r>
  <r>
    <n v="2915"/>
    <s v="CA-2012-134747"/>
    <x v="1"/>
    <x v="88"/>
    <d v="2012-10-17T00:00:00"/>
    <x v="0"/>
    <s v="DL-12925"/>
    <s v="Daniel Lacy"/>
    <x v="0"/>
    <s v="United States"/>
    <s v="Noblesville"/>
    <x v="14"/>
    <n v="46060"/>
    <x v="2"/>
    <s v="TEC-PH-10002890"/>
    <x v="2"/>
    <x v="7"/>
    <s v="AT&amp;T 17929 Lendline Telephone"/>
    <n v="135.72"/>
    <x v="1"/>
    <n v="0"/>
    <n v="35.287199999999999"/>
  </r>
  <r>
    <n v="2916"/>
    <s v="CA-2012-134747"/>
    <x v="1"/>
    <x v="88"/>
    <d v="2012-10-17T00:00:00"/>
    <x v="0"/>
    <s v="DL-12925"/>
    <s v="Daniel Lacy"/>
    <x v="0"/>
    <s v="United States"/>
    <s v="Noblesville"/>
    <x v="14"/>
    <n v="46060"/>
    <x v="2"/>
    <s v="OFF-BI-10001308"/>
    <x v="1"/>
    <x v="8"/>
    <s v="GBC Standard Plastic Binding Systems' Combs"/>
    <n v="12.56"/>
    <x v="0"/>
    <n v="0"/>
    <n v="5.6519999999999992"/>
  </r>
  <r>
    <n v="2917"/>
    <s v="CA-2012-134747"/>
    <x v="1"/>
    <x v="88"/>
    <d v="2012-10-17T00:00:00"/>
    <x v="0"/>
    <s v="DL-12925"/>
    <s v="Daniel Lacy"/>
    <x v="0"/>
    <s v="United States"/>
    <s v="Noblesville"/>
    <x v="14"/>
    <n v="46060"/>
    <x v="2"/>
    <s v="TEC-PH-10001750"/>
    <x v="2"/>
    <x v="7"/>
    <s v="Samsung Rugby III"/>
    <n v="263.95999999999998"/>
    <x v="4"/>
    <n v="0"/>
    <n v="71.269200000000012"/>
  </r>
  <r>
    <n v="2918"/>
    <s v="CA-2014-155047"/>
    <x v="3"/>
    <x v="151"/>
    <d v="2014-08-31T00:00:00"/>
    <x v="2"/>
    <s v="SE-20110"/>
    <s v="Sanjit Engle"/>
    <x v="0"/>
    <s v="United States"/>
    <s v="Dallas"/>
    <x v="5"/>
    <n v="75220"/>
    <x v="2"/>
    <s v="OFF-AR-10003338"/>
    <x v="1"/>
    <x v="6"/>
    <s v="Eberhard Faber 3 1/2&quot; Golf Pencils"/>
    <n v="5.9520000000000008"/>
    <x v="7"/>
    <n v="0.2"/>
    <n v="0.37200000000000011"/>
  </r>
  <r>
    <n v="2919"/>
    <s v="CA-2013-160129"/>
    <x v="0"/>
    <x v="813"/>
    <d v="2013-11-24T00:00:00"/>
    <x v="3"/>
    <s v="LS-17200"/>
    <s v="Luke Schmidt"/>
    <x v="1"/>
    <s v="United States"/>
    <s v="Philadelphia"/>
    <x v="9"/>
    <n v="19140"/>
    <x v="3"/>
    <s v="OFF-FA-10002763"/>
    <x v="1"/>
    <x v="13"/>
    <s v="Advantus Map Pennant Flags and Round Head Tacks"/>
    <n v="15.8"/>
    <x v="2"/>
    <n v="0.2"/>
    <n v="2.3699999999999983"/>
  </r>
  <r>
    <n v="2920"/>
    <s v="CA-2013-160129"/>
    <x v="0"/>
    <x v="813"/>
    <d v="2013-11-24T00:00:00"/>
    <x v="3"/>
    <s v="LS-17200"/>
    <s v="Luke Schmidt"/>
    <x v="1"/>
    <s v="United States"/>
    <s v="Philadelphia"/>
    <x v="9"/>
    <n v="19140"/>
    <x v="3"/>
    <s v="FUR-FU-10002088"/>
    <x v="0"/>
    <x v="5"/>
    <s v="Nu-Dell Float Frame 11 x 14 1/2"/>
    <n v="14.368000000000002"/>
    <x v="0"/>
    <n v="0.2"/>
    <n v="3.9512"/>
  </r>
  <r>
    <n v="2921"/>
    <s v="CA-2013-160129"/>
    <x v="0"/>
    <x v="813"/>
    <d v="2013-11-24T00:00:00"/>
    <x v="3"/>
    <s v="LS-17200"/>
    <s v="Luke Schmidt"/>
    <x v="1"/>
    <s v="United States"/>
    <s v="Philadelphia"/>
    <x v="9"/>
    <n v="19140"/>
    <x v="3"/>
    <s v="FUR-FU-10003976"/>
    <x v="0"/>
    <x v="5"/>
    <s v="DAX Executive Solid Wood Document Frame, Desktop or Hang, Mahogany, 5 x 7"/>
    <n v="70.448000000000008"/>
    <x v="3"/>
    <n v="0.2"/>
    <n v="12.328399999999988"/>
  </r>
  <r>
    <n v="2922"/>
    <s v="CA-2014-164329"/>
    <x v="3"/>
    <x v="289"/>
    <d v="2014-01-31T00:00:00"/>
    <x v="3"/>
    <s v="MM-17920"/>
    <s v="Michael Moore"/>
    <x v="0"/>
    <s v="United States"/>
    <s v="San Francisco"/>
    <x v="1"/>
    <n v="94109"/>
    <x v="1"/>
    <s v="OFF-ST-10001511"/>
    <x v="1"/>
    <x v="4"/>
    <s v="Space Solutions Commercial Steel Shelving"/>
    <n v="129.30000000000001"/>
    <x v="0"/>
    <n v="0"/>
    <n v="6.4649999999999892"/>
  </r>
  <r>
    <n v="2923"/>
    <s v="US-2012-141453"/>
    <x v="1"/>
    <x v="672"/>
    <d v="2012-12-03T00:00:00"/>
    <x v="0"/>
    <s v="DB-13270"/>
    <s v="Deborah Brumfield"/>
    <x v="2"/>
    <s v="United States"/>
    <s v="Austin"/>
    <x v="5"/>
    <n v="78745"/>
    <x v="2"/>
    <s v="OFF-BI-10000301"/>
    <x v="1"/>
    <x v="8"/>
    <s v="GBC Instant Report Kit"/>
    <n v="3.8819999999999988"/>
    <x v="1"/>
    <n v="0.8"/>
    <n v="-5.8230000000000004"/>
  </r>
  <r>
    <n v="2924"/>
    <s v="CA-2011-156993"/>
    <x v="2"/>
    <x v="307"/>
    <d v="2011-07-04T00:00:00"/>
    <x v="1"/>
    <s v="RW-19630"/>
    <s v="Rob Williams"/>
    <x v="1"/>
    <s v="United States"/>
    <s v="Detroit"/>
    <x v="12"/>
    <n v="48234"/>
    <x v="2"/>
    <s v="OFF-FA-10003495"/>
    <x v="1"/>
    <x v="13"/>
    <s v="Staples"/>
    <n v="6.08"/>
    <x v="7"/>
    <n v="0"/>
    <n v="3.04"/>
  </r>
  <r>
    <n v="2925"/>
    <s v="CA-2011-157721"/>
    <x v="2"/>
    <x v="814"/>
    <d v="2011-09-05T00:00:00"/>
    <x v="2"/>
    <s v="JM-16195"/>
    <s v="Justin MacKendrick"/>
    <x v="0"/>
    <s v="United States"/>
    <s v="Watertown"/>
    <x v="15"/>
    <n v="13601"/>
    <x v="3"/>
    <s v="OFF-AP-10001303"/>
    <x v="1"/>
    <x v="9"/>
    <s v="Holmes Cool Mist Humidifier for the Whole House with 8-Gallon Output per Day, Extended Life Filter"/>
    <n v="19.899999999999999"/>
    <x v="7"/>
    <n v="0"/>
    <n v="8.9549999999999983"/>
  </r>
  <r>
    <n v="2926"/>
    <s v="CA-2011-157721"/>
    <x v="2"/>
    <x v="814"/>
    <d v="2011-09-05T00:00:00"/>
    <x v="2"/>
    <s v="JM-16195"/>
    <s v="Justin MacKendrick"/>
    <x v="0"/>
    <s v="United States"/>
    <s v="Watertown"/>
    <x v="15"/>
    <n v="13601"/>
    <x v="3"/>
    <s v="FUR-FU-10002116"/>
    <x v="0"/>
    <x v="5"/>
    <s v="Tenex Carpeted, Granite-Look or Clear Contemporary Contour Shape Chair Mats"/>
    <n v="70.709999999999994"/>
    <x v="7"/>
    <n v="0"/>
    <n v="4.9496999999999929"/>
  </r>
  <r>
    <n v="2927"/>
    <s v="CA-2014-128629"/>
    <x v="3"/>
    <x v="815"/>
    <d v="2014-07-15T00:00:00"/>
    <x v="0"/>
    <s v="BP-11155"/>
    <s v="Becky Pak"/>
    <x v="0"/>
    <s v="United States"/>
    <s v="Columbus"/>
    <x v="32"/>
    <n v="31907"/>
    <x v="0"/>
    <s v="FUR-FU-10000771"/>
    <x v="0"/>
    <x v="5"/>
    <s v="Eldon 200 Class Desk Accessories, Smoke"/>
    <n v="18.84"/>
    <x v="1"/>
    <n v="0"/>
    <n v="7.9128000000000007"/>
  </r>
  <r>
    <n v="2928"/>
    <s v="CA-2014-158106"/>
    <x v="3"/>
    <x v="400"/>
    <d v="2014-06-11T00:00:00"/>
    <x v="1"/>
    <s v="CT-11995"/>
    <s v="Carol Triggs"/>
    <x v="0"/>
    <s v="United States"/>
    <s v="Apple Valley"/>
    <x v="11"/>
    <n v="55124"/>
    <x v="2"/>
    <s v="OFF-AR-10002255"/>
    <x v="1"/>
    <x v="6"/>
    <s v="Newell 346"/>
    <n v="8.64"/>
    <x v="1"/>
    <n v="0"/>
    <n v="2.5055999999999998"/>
  </r>
  <r>
    <n v="2929"/>
    <s v="US-2014-120390"/>
    <x v="3"/>
    <x v="15"/>
    <d v="2014-10-27T00:00:00"/>
    <x v="1"/>
    <s v="TH-21550"/>
    <s v="Tracy Hopkins"/>
    <x v="2"/>
    <s v="United States"/>
    <s v="Burlington"/>
    <x v="3"/>
    <n v="27217"/>
    <x v="0"/>
    <s v="OFF-BI-10004995"/>
    <x v="1"/>
    <x v="8"/>
    <s v="GBC DocuBind P400 Electric Binding System"/>
    <n v="1633.1880000000003"/>
    <x v="4"/>
    <n v="0.7"/>
    <n v="-1306.5504000000001"/>
  </r>
  <r>
    <n v="2930"/>
    <s v="CA-2014-143434"/>
    <x v="3"/>
    <x v="551"/>
    <d v="2014-11-25T00:00:00"/>
    <x v="1"/>
    <s v="ME-17320"/>
    <s v="Maria Etezadi"/>
    <x v="2"/>
    <s v="United States"/>
    <s v="Saginaw"/>
    <x v="12"/>
    <n v="48601"/>
    <x v="2"/>
    <s v="FUR-FU-10002597"/>
    <x v="0"/>
    <x v="5"/>
    <s v="C-Line Magnetic Cubicle Keepers, Clear Polypropylene"/>
    <n v="19.760000000000002"/>
    <x v="4"/>
    <n v="0"/>
    <n v="8.2992000000000008"/>
  </r>
  <r>
    <n v="2931"/>
    <s v="CA-2012-168564"/>
    <x v="1"/>
    <x v="816"/>
    <d v="2012-08-08T00:00:00"/>
    <x v="3"/>
    <s v="TT-21220"/>
    <s v="Thomas Thornton"/>
    <x v="0"/>
    <s v="United States"/>
    <s v="San Francisco"/>
    <x v="1"/>
    <n v="94109"/>
    <x v="1"/>
    <s v="OFF-BI-10004970"/>
    <x v="1"/>
    <x v="8"/>
    <s v="ACCOHIDE 3-Ring Binder, Blue, 1&quot;"/>
    <n v="6.6080000000000005"/>
    <x v="0"/>
    <n v="0.2"/>
    <n v="2.2302"/>
  </r>
  <r>
    <n v="2932"/>
    <s v="CA-2012-168564"/>
    <x v="1"/>
    <x v="816"/>
    <d v="2012-08-08T00:00:00"/>
    <x v="3"/>
    <s v="TT-21220"/>
    <s v="Thomas Thornton"/>
    <x v="0"/>
    <s v="United States"/>
    <s v="San Francisco"/>
    <x v="1"/>
    <n v="94109"/>
    <x v="1"/>
    <s v="OFF-BI-10002557"/>
    <x v="1"/>
    <x v="8"/>
    <s v="Presstex Flexible Ring Binders"/>
    <n v="7.28"/>
    <x v="0"/>
    <n v="0.2"/>
    <n v="2.7299999999999995"/>
  </r>
  <r>
    <n v="2933"/>
    <s v="CA-2012-168564"/>
    <x v="1"/>
    <x v="816"/>
    <d v="2012-08-08T00:00:00"/>
    <x v="3"/>
    <s v="TT-21220"/>
    <s v="Thomas Thornton"/>
    <x v="0"/>
    <s v="United States"/>
    <s v="San Francisco"/>
    <x v="1"/>
    <n v="94109"/>
    <x v="1"/>
    <s v="FUR-CH-10000785"/>
    <x v="0"/>
    <x v="1"/>
    <s v="Global Ergonomic Managers Chair"/>
    <n v="144.78399999999999"/>
    <x v="7"/>
    <n v="0.2"/>
    <n v="10.858800000000002"/>
  </r>
  <r>
    <n v="2934"/>
    <s v="US-2013-169040"/>
    <x v="0"/>
    <x v="409"/>
    <d v="2013-12-13T00:00:00"/>
    <x v="1"/>
    <s v="GT-14710"/>
    <s v="Greg Tran"/>
    <x v="0"/>
    <s v="United States"/>
    <s v="Seattle"/>
    <x v="4"/>
    <n v="98105"/>
    <x v="1"/>
    <s v="TEC-PH-10002310"/>
    <x v="2"/>
    <x v="7"/>
    <s v="Plantronics Calisto P620-M USB Wireless Speakerphone System"/>
    <n v="156.79200000000003"/>
    <x v="7"/>
    <n v="0.2"/>
    <n v="13.719300000000004"/>
  </r>
  <r>
    <n v="2935"/>
    <s v="US-2013-169040"/>
    <x v="0"/>
    <x v="409"/>
    <d v="2013-12-13T00:00:00"/>
    <x v="1"/>
    <s v="GT-14710"/>
    <s v="Greg Tran"/>
    <x v="0"/>
    <s v="United States"/>
    <s v="Seattle"/>
    <x v="4"/>
    <n v="98105"/>
    <x v="1"/>
    <s v="TEC-PH-10002834"/>
    <x v="2"/>
    <x v="7"/>
    <s v="Google Nexus 5"/>
    <n v="431.97600000000006"/>
    <x v="1"/>
    <n v="0.2"/>
    <n v="26.998499999999993"/>
  </r>
  <r>
    <n v="2936"/>
    <s v="US-2013-169040"/>
    <x v="0"/>
    <x v="409"/>
    <d v="2013-12-13T00:00:00"/>
    <x v="1"/>
    <s v="GT-14710"/>
    <s v="Greg Tran"/>
    <x v="0"/>
    <s v="United States"/>
    <s v="Seattle"/>
    <x v="4"/>
    <n v="98105"/>
    <x v="1"/>
    <s v="OFF-EN-10000927"/>
    <x v="1"/>
    <x v="12"/>
    <s v="Jet-Pak Recycled Peel 'N' Seal Padded Mailers"/>
    <n v="35.89"/>
    <x v="7"/>
    <n v="0"/>
    <n v="16.150499999999997"/>
  </r>
  <r>
    <n v="2937"/>
    <s v="US-2013-169040"/>
    <x v="0"/>
    <x v="409"/>
    <d v="2013-12-13T00:00:00"/>
    <x v="1"/>
    <s v="GT-14710"/>
    <s v="Greg Tran"/>
    <x v="0"/>
    <s v="United States"/>
    <s v="Seattle"/>
    <x v="4"/>
    <n v="98105"/>
    <x v="1"/>
    <s v="OFF-BI-10001636"/>
    <x v="1"/>
    <x v="8"/>
    <s v="Ibico Plastic and Wire Spiral Binding Combs"/>
    <n v="47.207999999999998"/>
    <x v="3"/>
    <n v="0.2"/>
    <n v="15.342599999999997"/>
  </r>
  <r>
    <n v="2938"/>
    <s v="US-2013-169040"/>
    <x v="0"/>
    <x v="409"/>
    <d v="2013-12-13T00:00:00"/>
    <x v="1"/>
    <s v="GT-14710"/>
    <s v="Greg Tran"/>
    <x v="0"/>
    <s v="United States"/>
    <s v="Seattle"/>
    <x v="4"/>
    <n v="98105"/>
    <x v="1"/>
    <s v="OFF-PA-10001736"/>
    <x v="1"/>
    <x v="10"/>
    <s v="Xerox 1880"/>
    <n v="248.07999999999998"/>
    <x v="3"/>
    <n v="0"/>
    <n v="116.59759999999997"/>
  </r>
  <r>
    <n v="2939"/>
    <s v="US-2013-169040"/>
    <x v="0"/>
    <x v="409"/>
    <d v="2013-12-13T00:00:00"/>
    <x v="1"/>
    <s v="GT-14710"/>
    <s v="Greg Tran"/>
    <x v="0"/>
    <s v="United States"/>
    <s v="Seattle"/>
    <x v="4"/>
    <n v="98105"/>
    <x v="1"/>
    <s v="OFF-PA-10000482"/>
    <x v="1"/>
    <x v="10"/>
    <s v="Snap-A-Way Black Print Carbonless Ruled Speed Letter, Triplicate"/>
    <n v="189.7"/>
    <x v="2"/>
    <n v="0"/>
    <n v="89.158999999999992"/>
  </r>
  <r>
    <n v="2940"/>
    <s v="US-2013-169040"/>
    <x v="0"/>
    <x v="409"/>
    <d v="2013-12-13T00:00:00"/>
    <x v="1"/>
    <s v="GT-14710"/>
    <s v="Greg Tran"/>
    <x v="0"/>
    <s v="United States"/>
    <s v="Seattle"/>
    <x v="4"/>
    <n v="98105"/>
    <x v="1"/>
    <s v="OFF-BI-10001658"/>
    <x v="1"/>
    <x v="8"/>
    <s v="GBC Standard Therm-A-Bind Covers"/>
    <n v="59.808000000000007"/>
    <x v="1"/>
    <n v="0.2"/>
    <n v="19.4376"/>
  </r>
  <r>
    <n v="2941"/>
    <s v="CA-2014-155880"/>
    <x v="3"/>
    <x v="613"/>
    <d v="2014-04-01T00:00:00"/>
    <x v="1"/>
    <s v="JD-16150"/>
    <s v="Justin Deggeller"/>
    <x v="1"/>
    <s v="United States"/>
    <s v="Milwaukee"/>
    <x v="6"/>
    <n v="53209"/>
    <x v="2"/>
    <s v="FUR-CH-10000422"/>
    <x v="0"/>
    <x v="1"/>
    <s v="Global Highback Leather Tilter in Burgundy"/>
    <n v="90.99"/>
    <x v="7"/>
    <n v="0"/>
    <n v="14.558400000000006"/>
  </r>
  <r>
    <n v="2942"/>
    <s v="CA-2014-155880"/>
    <x v="3"/>
    <x v="613"/>
    <d v="2014-04-01T00:00:00"/>
    <x v="1"/>
    <s v="JD-16150"/>
    <s v="Justin Deggeller"/>
    <x v="1"/>
    <s v="United States"/>
    <s v="Milwaukee"/>
    <x v="6"/>
    <n v="53209"/>
    <x v="2"/>
    <s v="FUR-CH-10004675"/>
    <x v="0"/>
    <x v="1"/>
    <s v="Lifetime Advantage Folding Chairs, 4/Carton"/>
    <n v="1526.5600000000002"/>
    <x v="3"/>
    <n v="0"/>
    <n v="427.43679999999995"/>
  </r>
  <r>
    <n v="2943"/>
    <s v="CA-2014-155880"/>
    <x v="3"/>
    <x v="613"/>
    <d v="2014-04-01T00:00:00"/>
    <x v="1"/>
    <s v="JD-16150"/>
    <s v="Justin Deggeller"/>
    <x v="1"/>
    <s v="United States"/>
    <s v="Milwaukee"/>
    <x v="6"/>
    <n v="53209"/>
    <x v="2"/>
    <s v="FUR-CH-10002880"/>
    <x v="0"/>
    <x v="1"/>
    <s v="Global High-Back Leather Tilter, Burgundy"/>
    <n v="368.96999999999997"/>
    <x v="1"/>
    <n v="0"/>
    <n v="40.586699999999979"/>
  </r>
  <r>
    <n v="2944"/>
    <s v="CA-2014-126242"/>
    <x v="3"/>
    <x v="123"/>
    <d v="2014-11-25T00:00:00"/>
    <x v="1"/>
    <s v="MC-18100"/>
    <s v="Mick Crebagga"/>
    <x v="0"/>
    <s v="United States"/>
    <s v="Los Angeles"/>
    <x v="1"/>
    <n v="90049"/>
    <x v="1"/>
    <s v="OFF-ST-10000675"/>
    <x v="1"/>
    <x v="4"/>
    <s v="File Shuttle II and Handi-File, Black"/>
    <n v="305.01"/>
    <x v="6"/>
    <n v="0"/>
    <n v="76.252499999999998"/>
  </r>
  <r>
    <n v="2945"/>
    <s v="CA-2014-126242"/>
    <x v="3"/>
    <x v="123"/>
    <d v="2014-11-25T00:00:00"/>
    <x v="1"/>
    <s v="MC-18100"/>
    <s v="Mick Crebagga"/>
    <x v="0"/>
    <s v="United States"/>
    <s v="Los Angeles"/>
    <x v="1"/>
    <n v="90049"/>
    <x v="1"/>
    <s v="FUR-FU-10002685"/>
    <x v="0"/>
    <x v="5"/>
    <s v="Executive Impressions 13-1/2&quot; Indoor/Outdoor Wall Clock"/>
    <n v="18.7"/>
    <x v="7"/>
    <n v="0"/>
    <n v="7.1059999999999999"/>
  </r>
  <r>
    <n v="2946"/>
    <s v="CA-2013-166443"/>
    <x v="0"/>
    <x v="254"/>
    <d v="2013-11-06T00:00:00"/>
    <x v="2"/>
    <s v="LH-17020"/>
    <s v="Lisa Hazard"/>
    <x v="0"/>
    <s v="United States"/>
    <s v="San Francisco"/>
    <x v="1"/>
    <n v="94122"/>
    <x v="1"/>
    <s v="FUR-FU-10004020"/>
    <x v="0"/>
    <x v="5"/>
    <s v="Advantus Panel Wall Acrylic Frame"/>
    <n v="38.29"/>
    <x v="3"/>
    <n v="0"/>
    <n v="16.464700000000001"/>
  </r>
  <r>
    <n v="2947"/>
    <s v="CA-2014-169859"/>
    <x v="3"/>
    <x v="817"/>
    <d v="2014-12-19T00:00:00"/>
    <x v="1"/>
    <s v="MP-18175"/>
    <s v="Mike Pelletier"/>
    <x v="2"/>
    <s v="United States"/>
    <s v="San Diego"/>
    <x v="1"/>
    <n v="92024"/>
    <x v="1"/>
    <s v="FUR-FU-10004963"/>
    <x v="0"/>
    <x v="5"/>
    <s v="Eldon 400 Class Desk Accessories, Black Carbon"/>
    <n v="26.25"/>
    <x v="1"/>
    <n v="0"/>
    <n v="11.025000000000002"/>
  </r>
  <r>
    <n v="2948"/>
    <s v="CA-2014-169859"/>
    <x v="3"/>
    <x v="817"/>
    <d v="2014-12-19T00:00:00"/>
    <x v="1"/>
    <s v="MP-18175"/>
    <s v="Mike Pelletier"/>
    <x v="2"/>
    <s v="United States"/>
    <s v="San Diego"/>
    <x v="1"/>
    <n v="92024"/>
    <x v="1"/>
    <s v="OFF-BI-10000174"/>
    <x v="1"/>
    <x v="8"/>
    <s v="Wilson Jones Clip &amp; Carry Folder Binder Tool for Ring Binders, Clear"/>
    <n v="64.959999999999994"/>
    <x v="9"/>
    <n v="0.2"/>
    <n v="22.736000000000001"/>
  </r>
  <r>
    <n v="2949"/>
    <s v="CA-2014-169859"/>
    <x v="3"/>
    <x v="817"/>
    <d v="2014-12-19T00:00:00"/>
    <x v="1"/>
    <s v="MP-18175"/>
    <s v="Mike Pelletier"/>
    <x v="2"/>
    <s v="United States"/>
    <s v="San Diego"/>
    <x v="1"/>
    <n v="92024"/>
    <x v="1"/>
    <s v="OFF-EN-10000461"/>
    <x v="1"/>
    <x v="12"/>
    <s v="#10- 4 1/8&quot; x 9 1/2&quot; Recycled Envelopes"/>
    <n v="43.7"/>
    <x v="2"/>
    <n v="0"/>
    <n v="20.539000000000001"/>
  </r>
  <r>
    <n v="2950"/>
    <s v="CA-2014-134915"/>
    <x v="3"/>
    <x v="105"/>
    <d v="2014-11-13T00:00:00"/>
    <x v="3"/>
    <s v="EM-14140"/>
    <s v="Eugene Moren"/>
    <x v="2"/>
    <s v="United States"/>
    <s v="Glendale"/>
    <x v="16"/>
    <n v="85301"/>
    <x v="1"/>
    <s v="TEC-AC-10001266"/>
    <x v="2"/>
    <x v="11"/>
    <s v="Memorex Micro Travel Drive 8 GB"/>
    <n v="41.6"/>
    <x v="4"/>
    <n v="0.2"/>
    <n v="12.999999999999998"/>
  </r>
  <r>
    <n v="2951"/>
    <s v="CA-2014-134915"/>
    <x v="3"/>
    <x v="105"/>
    <d v="2014-11-13T00:00:00"/>
    <x v="3"/>
    <s v="EM-14140"/>
    <s v="Eugene Moren"/>
    <x v="2"/>
    <s v="United States"/>
    <s v="Glendale"/>
    <x v="16"/>
    <n v="85301"/>
    <x v="1"/>
    <s v="OFF-PA-10002160"/>
    <x v="1"/>
    <x v="10"/>
    <s v="Xerox 1978"/>
    <n v="23.120000000000005"/>
    <x v="2"/>
    <n v="0.2"/>
    <n v="8.3810000000000002"/>
  </r>
  <r>
    <n v="2952"/>
    <s v="CA-2014-134915"/>
    <x v="3"/>
    <x v="105"/>
    <d v="2014-11-13T00:00:00"/>
    <x v="3"/>
    <s v="EM-14140"/>
    <s v="Eugene Moren"/>
    <x v="2"/>
    <s v="United States"/>
    <s v="Glendale"/>
    <x v="16"/>
    <n v="85301"/>
    <x v="1"/>
    <s v="FUR-CH-10004875"/>
    <x v="0"/>
    <x v="1"/>
    <s v="Harbour Creations 67200 Series Stacking Chairs"/>
    <n v="113.88800000000002"/>
    <x v="0"/>
    <n v="0.2"/>
    <n v="9.9651999999999994"/>
  </r>
  <r>
    <n v="2953"/>
    <s v="CA-2014-134915"/>
    <x v="3"/>
    <x v="105"/>
    <d v="2014-11-13T00:00:00"/>
    <x v="3"/>
    <s v="EM-14140"/>
    <s v="Eugene Moren"/>
    <x v="2"/>
    <s v="United States"/>
    <s v="Glendale"/>
    <x v="16"/>
    <n v="85301"/>
    <x v="1"/>
    <s v="FUR-FU-10000305"/>
    <x v="0"/>
    <x v="5"/>
    <s v="Tenex V2T-RE Standard Weight Series Chair Mat, 45&quot; x 53&quot;, Lip 25&quot; x 12&quot;"/>
    <n v="113.56800000000001"/>
    <x v="0"/>
    <n v="0.2"/>
    <n v="-5.6784000000000034"/>
  </r>
  <r>
    <n v="2954"/>
    <s v="CA-2014-134915"/>
    <x v="3"/>
    <x v="105"/>
    <d v="2014-11-13T00:00:00"/>
    <x v="3"/>
    <s v="EM-14140"/>
    <s v="Eugene Moren"/>
    <x v="2"/>
    <s v="United States"/>
    <s v="Glendale"/>
    <x v="16"/>
    <n v="85301"/>
    <x v="1"/>
    <s v="TEC-PH-10000347"/>
    <x v="2"/>
    <x v="7"/>
    <s v="Cush Cases Heavy Duty Rugged Cover Case for Samsung Galaxy S5 - Purple"/>
    <n v="7.9200000000000008"/>
    <x v="0"/>
    <n v="0.2"/>
    <n v="0.69299999999999984"/>
  </r>
  <r>
    <n v="2955"/>
    <s v="CA-2014-134915"/>
    <x v="3"/>
    <x v="105"/>
    <d v="2014-11-13T00:00:00"/>
    <x v="3"/>
    <s v="EM-14140"/>
    <s v="Eugene Moren"/>
    <x v="2"/>
    <s v="United States"/>
    <s v="Glendale"/>
    <x v="16"/>
    <n v="85301"/>
    <x v="1"/>
    <s v="TEC-PH-10001459"/>
    <x v="2"/>
    <x v="7"/>
    <s v="Samsung Galaxy Mega 6.3"/>
    <n v="671.98400000000004"/>
    <x v="0"/>
    <n v="0.2"/>
    <n v="50.398800000000023"/>
  </r>
  <r>
    <n v="2956"/>
    <s v="CA-2013-153353"/>
    <x v="0"/>
    <x v="298"/>
    <d v="2013-08-25T00:00:00"/>
    <x v="1"/>
    <s v="GG-14650"/>
    <s v="Greg Guthrie"/>
    <x v="1"/>
    <s v="United States"/>
    <s v="New York City"/>
    <x v="15"/>
    <n v="10035"/>
    <x v="3"/>
    <s v="TEC-PH-10000439"/>
    <x v="2"/>
    <x v="7"/>
    <s v="GE DSL Phone Line Filter"/>
    <n v="39.99"/>
    <x v="7"/>
    <n v="0"/>
    <n v="11.597099999999998"/>
  </r>
  <r>
    <n v="2957"/>
    <s v="CA-2014-123638"/>
    <x v="3"/>
    <x v="818"/>
    <d v="2014-07-05T00:00:00"/>
    <x v="1"/>
    <s v="MA-17995"/>
    <s v="Michelle Arnett"/>
    <x v="2"/>
    <s v="United States"/>
    <s v="Watertown"/>
    <x v="15"/>
    <n v="13601"/>
    <x v="3"/>
    <s v="FUR-CH-10002647"/>
    <x v="0"/>
    <x v="1"/>
    <s v="Situations Contoured Folding Chairs, 4/Set"/>
    <n v="191.64600000000002"/>
    <x v="1"/>
    <n v="0.1"/>
    <n v="31.94100000000001"/>
  </r>
  <r>
    <n v="2958"/>
    <s v="CA-2014-168900"/>
    <x v="3"/>
    <x v="464"/>
    <d v="2014-05-10T00:00:00"/>
    <x v="1"/>
    <s v="SH-20395"/>
    <s v="Shahid Hopkins"/>
    <x v="0"/>
    <s v="United States"/>
    <s v="Springfield"/>
    <x v="24"/>
    <n v="45503"/>
    <x v="3"/>
    <s v="OFF-BI-10003910"/>
    <x v="1"/>
    <x v="8"/>
    <s v="DXL Angle-View Binders with Locking Rings by Samsill"/>
    <n v="2.3130000000000002"/>
    <x v="7"/>
    <n v="0.7"/>
    <n v="-1.9274999999999993"/>
  </r>
  <r>
    <n v="2959"/>
    <s v="CA-2012-158456"/>
    <x v="1"/>
    <x v="100"/>
    <d v="2012-12-29T00:00:00"/>
    <x v="1"/>
    <s v="KT-16465"/>
    <s v="Kean Takahito"/>
    <x v="0"/>
    <s v="United States"/>
    <s v="Los Angeles"/>
    <x v="1"/>
    <n v="90032"/>
    <x v="1"/>
    <s v="OFF-BI-10001097"/>
    <x v="1"/>
    <x v="8"/>
    <s v="Avery Hole Reinforcements"/>
    <n v="19.936000000000003"/>
    <x v="4"/>
    <n v="0.2"/>
    <n v="7.2267999999999999"/>
  </r>
  <r>
    <n v="2960"/>
    <s v="CA-2012-158456"/>
    <x v="1"/>
    <x v="100"/>
    <d v="2012-12-29T00:00:00"/>
    <x v="1"/>
    <s v="KT-16465"/>
    <s v="Kean Takahito"/>
    <x v="0"/>
    <s v="United States"/>
    <s v="Los Angeles"/>
    <x v="1"/>
    <n v="90032"/>
    <x v="1"/>
    <s v="OFF-FA-10004854"/>
    <x v="1"/>
    <x v="13"/>
    <s v="Vinyl Coated Wire Paper Clips in Organizer Box, 800/Box"/>
    <n v="45.92"/>
    <x v="4"/>
    <n v="0"/>
    <n v="21.5824"/>
  </r>
  <r>
    <n v="2961"/>
    <s v="CA-2014-143665"/>
    <x v="3"/>
    <x v="466"/>
    <d v="2014-05-02T00:00:00"/>
    <x v="1"/>
    <s v="PO-19180"/>
    <s v="Philisse Overcash"/>
    <x v="2"/>
    <s v="United States"/>
    <s v="Seattle"/>
    <x v="4"/>
    <n v="98115"/>
    <x v="1"/>
    <s v="OFF-PA-10003673"/>
    <x v="1"/>
    <x v="10"/>
    <s v="Strathmore Photo Mount Cards"/>
    <n v="20.34"/>
    <x v="1"/>
    <n v="0"/>
    <n v="9.3563999999999989"/>
  </r>
  <r>
    <n v="2962"/>
    <s v="CA-2014-143665"/>
    <x v="3"/>
    <x v="466"/>
    <d v="2014-05-02T00:00:00"/>
    <x v="1"/>
    <s v="PO-19180"/>
    <s v="Philisse Overcash"/>
    <x v="2"/>
    <s v="United States"/>
    <s v="Seattle"/>
    <x v="4"/>
    <n v="98115"/>
    <x v="1"/>
    <s v="OFF-LA-10002034"/>
    <x v="1"/>
    <x v="2"/>
    <s v="Avery 478"/>
    <n v="39.28"/>
    <x v="8"/>
    <n v="0"/>
    <n v="19.247199999999999"/>
  </r>
  <r>
    <n v="2963"/>
    <s v="CA-2014-137428"/>
    <x v="3"/>
    <x v="819"/>
    <d v="2014-12-22T00:00:00"/>
    <x v="0"/>
    <s v="AY-10555"/>
    <s v="Andy Yotov"/>
    <x v="1"/>
    <s v="United States"/>
    <s v="Oceanside"/>
    <x v="1"/>
    <n v="92054"/>
    <x v="1"/>
    <s v="FUR-CH-10002774"/>
    <x v="0"/>
    <x v="1"/>
    <s v="Global Deluxe Stacking Chair, Gray"/>
    <n v="81.567999999999998"/>
    <x v="0"/>
    <n v="0.2"/>
    <n v="9.1763999999999974"/>
  </r>
  <r>
    <n v="2964"/>
    <s v="CA-2014-137428"/>
    <x v="3"/>
    <x v="819"/>
    <d v="2014-12-22T00:00:00"/>
    <x v="0"/>
    <s v="AY-10555"/>
    <s v="Andy Yotov"/>
    <x v="1"/>
    <s v="United States"/>
    <s v="Oceanside"/>
    <x v="1"/>
    <n v="92054"/>
    <x v="1"/>
    <s v="FUR-CH-10003817"/>
    <x v="0"/>
    <x v="1"/>
    <s v="Global Value Steno Chair, Gray"/>
    <n v="97.184000000000012"/>
    <x v="0"/>
    <n v="0.2"/>
    <n v="6.0740000000000016"/>
  </r>
  <r>
    <n v="2965"/>
    <s v="CA-2014-137428"/>
    <x v="3"/>
    <x v="819"/>
    <d v="2014-12-22T00:00:00"/>
    <x v="0"/>
    <s v="AY-10555"/>
    <s v="Andy Yotov"/>
    <x v="1"/>
    <s v="United States"/>
    <s v="Oceanside"/>
    <x v="1"/>
    <n v="92054"/>
    <x v="1"/>
    <s v="OFF-BI-10002949"/>
    <x v="1"/>
    <x v="8"/>
    <s v="Prestige Round Ring Binders"/>
    <n v="24.320000000000004"/>
    <x v="2"/>
    <n v="0.2"/>
    <n v="8.2079999999999984"/>
  </r>
  <r>
    <n v="2966"/>
    <s v="CA-2014-137428"/>
    <x v="3"/>
    <x v="819"/>
    <d v="2014-12-22T00:00:00"/>
    <x v="0"/>
    <s v="AY-10555"/>
    <s v="Andy Yotov"/>
    <x v="1"/>
    <s v="United States"/>
    <s v="Oceanside"/>
    <x v="1"/>
    <n v="92054"/>
    <x v="1"/>
    <s v="FUR-FU-10002445"/>
    <x v="0"/>
    <x v="5"/>
    <s v="DAX Two-Tone Rosewood/Black Document Frame, Desktop, 5 x 7"/>
    <n v="18.96"/>
    <x v="0"/>
    <n v="0"/>
    <n v="7.5840000000000014"/>
  </r>
  <r>
    <n v="2967"/>
    <s v="CA-2011-162866"/>
    <x v="2"/>
    <x v="422"/>
    <d v="2011-12-31T00:00:00"/>
    <x v="1"/>
    <s v="Co-12640"/>
    <s v="Corey-Lock"/>
    <x v="0"/>
    <s v="United States"/>
    <s v="Skokie"/>
    <x v="10"/>
    <n v="60076"/>
    <x v="2"/>
    <s v="FUR-FU-10001473"/>
    <x v="0"/>
    <x v="5"/>
    <s v="DAX Wood Document Frame"/>
    <n v="32.952000000000005"/>
    <x v="5"/>
    <n v="0.6"/>
    <n v="-19.771199999999997"/>
  </r>
  <r>
    <n v="2968"/>
    <s v="CA-2011-162866"/>
    <x v="2"/>
    <x v="422"/>
    <d v="2011-12-31T00:00:00"/>
    <x v="1"/>
    <s v="Co-12640"/>
    <s v="Corey-Lock"/>
    <x v="0"/>
    <s v="United States"/>
    <s v="Skokie"/>
    <x v="10"/>
    <n v="60076"/>
    <x v="2"/>
    <s v="OFF-ST-10002562"/>
    <x v="1"/>
    <x v="4"/>
    <s v="Staples"/>
    <n v="30.016000000000005"/>
    <x v="4"/>
    <n v="0.2"/>
    <n v="3.0015999999999998"/>
  </r>
  <r>
    <n v="2969"/>
    <s v="CA-2014-167941"/>
    <x v="3"/>
    <x v="44"/>
    <d v="2014-11-10T00:00:00"/>
    <x v="0"/>
    <s v="JF-15565"/>
    <s v="Jill Fjeld"/>
    <x v="0"/>
    <s v="United States"/>
    <s v="Fayetteville"/>
    <x v="3"/>
    <n v="28314"/>
    <x v="0"/>
    <s v="OFF-AP-10002118"/>
    <x v="1"/>
    <x v="9"/>
    <s v="1.7 Cubic Foot Compact &quot;Cube&quot; Office Refrigerators"/>
    <n v="499.58400000000006"/>
    <x v="1"/>
    <n v="0.2"/>
    <n v="43.713600000000014"/>
  </r>
  <r>
    <n v="2970"/>
    <s v="CA-2014-167941"/>
    <x v="3"/>
    <x v="44"/>
    <d v="2014-11-10T00:00:00"/>
    <x v="0"/>
    <s v="JF-15565"/>
    <s v="Jill Fjeld"/>
    <x v="0"/>
    <s v="United States"/>
    <s v="Fayetteville"/>
    <x v="3"/>
    <n v="28314"/>
    <x v="0"/>
    <s v="OFF-PA-10001800"/>
    <x v="1"/>
    <x v="10"/>
    <s v="Xerox 220"/>
    <n v="31.104000000000006"/>
    <x v="5"/>
    <n v="0.2"/>
    <n v="10.8864"/>
  </r>
  <r>
    <n v="2971"/>
    <s v="CA-2014-167941"/>
    <x v="3"/>
    <x v="44"/>
    <d v="2014-11-10T00:00:00"/>
    <x v="0"/>
    <s v="JF-15565"/>
    <s v="Jill Fjeld"/>
    <x v="0"/>
    <s v="United States"/>
    <s v="Fayetteville"/>
    <x v="3"/>
    <n v="28314"/>
    <x v="0"/>
    <s v="OFF-BI-10002827"/>
    <x v="1"/>
    <x v="8"/>
    <s v="Avery Durable Poly Binders"/>
    <n v="13.272000000000002"/>
    <x v="8"/>
    <n v="0.7"/>
    <n v="-10.617599999999999"/>
  </r>
  <r>
    <n v="2972"/>
    <s v="CA-2014-167941"/>
    <x v="3"/>
    <x v="44"/>
    <d v="2014-11-10T00:00:00"/>
    <x v="0"/>
    <s v="JF-15565"/>
    <s v="Jill Fjeld"/>
    <x v="0"/>
    <s v="United States"/>
    <s v="Fayetteville"/>
    <x v="3"/>
    <n v="28314"/>
    <x v="0"/>
    <s v="FUR-FU-10004671"/>
    <x v="0"/>
    <x v="5"/>
    <s v="Executive Impressions 12&quot; Wall Clock"/>
    <n v="28.272000000000006"/>
    <x v="0"/>
    <n v="0.2"/>
    <n v="6.3612000000000002"/>
  </r>
  <r>
    <n v="2973"/>
    <s v="CA-2014-167941"/>
    <x v="3"/>
    <x v="44"/>
    <d v="2014-11-10T00:00:00"/>
    <x v="0"/>
    <s v="JF-15565"/>
    <s v="Jill Fjeld"/>
    <x v="0"/>
    <s v="United States"/>
    <s v="Fayetteville"/>
    <x v="3"/>
    <n v="28314"/>
    <x v="0"/>
    <s v="OFF-ST-10000736"/>
    <x v="1"/>
    <x v="4"/>
    <s v="Carina Double Wide Media Storage Towers in Natural &amp; Black"/>
    <n v="259.13600000000002"/>
    <x v="4"/>
    <n v="0.2"/>
    <n v="-51.827200000000019"/>
  </r>
  <r>
    <n v="2974"/>
    <s v="CA-2014-111808"/>
    <x v="3"/>
    <x v="819"/>
    <d v="2014-12-21T00:00:00"/>
    <x v="1"/>
    <s v="AR-10510"/>
    <s v="Andrew Roberts"/>
    <x v="0"/>
    <s v="United States"/>
    <s v="Tulsa"/>
    <x v="26"/>
    <n v="74133"/>
    <x v="2"/>
    <s v="OFF-BI-10004656"/>
    <x v="1"/>
    <x v="8"/>
    <s v="Peel &amp; Stick Add-On Corner Pockets"/>
    <n v="10.8"/>
    <x v="2"/>
    <n v="0"/>
    <n v="5.1839999999999993"/>
  </r>
  <r>
    <n v="2975"/>
    <s v="CA-2012-137512"/>
    <x v="1"/>
    <x v="820"/>
    <d v="2012-05-12T00:00:00"/>
    <x v="1"/>
    <s v="AG-10675"/>
    <s v="Anna Gayman"/>
    <x v="0"/>
    <s v="United States"/>
    <s v="Allen"/>
    <x v="5"/>
    <n v="75002"/>
    <x v="2"/>
    <s v="FUR-TA-10001095"/>
    <x v="0"/>
    <x v="3"/>
    <s v="Chromcraft Round Conference Tables"/>
    <n v="244.00599999999997"/>
    <x v="0"/>
    <n v="0.3"/>
    <n v="-31.372200000000007"/>
  </r>
  <r>
    <n v="2976"/>
    <s v="CA-2012-137512"/>
    <x v="1"/>
    <x v="820"/>
    <d v="2012-05-12T00:00:00"/>
    <x v="1"/>
    <s v="AG-10675"/>
    <s v="Anna Gayman"/>
    <x v="0"/>
    <s v="United States"/>
    <s v="Allen"/>
    <x v="5"/>
    <n v="75002"/>
    <x v="2"/>
    <s v="OFF-PA-10000213"/>
    <x v="1"/>
    <x v="10"/>
    <s v="Xerox 198"/>
    <n v="15.936000000000002"/>
    <x v="4"/>
    <n v="0.2"/>
    <n v="5.378400000000001"/>
  </r>
  <r>
    <n v="2977"/>
    <s v="CA-2014-139773"/>
    <x v="3"/>
    <x v="769"/>
    <d v="2014-12-05T00:00:00"/>
    <x v="3"/>
    <s v="DV-13045"/>
    <s v="Darrin Van Huff"/>
    <x v="1"/>
    <s v="United States"/>
    <s v="Philadelphia"/>
    <x v="9"/>
    <n v="19143"/>
    <x v="3"/>
    <s v="FUR-CH-10001797"/>
    <x v="0"/>
    <x v="1"/>
    <s v="Safco Chair Connectors, 6/Carton"/>
    <n v="188.55199999999996"/>
    <x v="3"/>
    <n v="0.3"/>
    <n v="-2.693600000000032"/>
  </r>
  <r>
    <n v="2978"/>
    <s v="CA-2014-134607"/>
    <x v="3"/>
    <x v="621"/>
    <d v="2014-10-09T00:00:00"/>
    <x v="0"/>
    <s v="HL-15040"/>
    <s v="Hunter Lopez"/>
    <x v="0"/>
    <s v="United States"/>
    <s v="Rochester"/>
    <x v="15"/>
    <n v="14609"/>
    <x v="3"/>
    <s v="OFF-ST-10002214"/>
    <x v="1"/>
    <x v="4"/>
    <s v="X-Rack File for Hanging Folders"/>
    <n v="22.58"/>
    <x v="0"/>
    <n v="0"/>
    <n v="5.8707999999999991"/>
  </r>
  <r>
    <n v="2979"/>
    <s v="CA-2011-109232"/>
    <x v="2"/>
    <x v="286"/>
    <d v="2011-01-17T00:00:00"/>
    <x v="0"/>
    <s v="ND-18370"/>
    <s v="Natalie DeCherney"/>
    <x v="0"/>
    <s v="United States"/>
    <s v="Mount Pleasant"/>
    <x v="20"/>
    <n v="29464"/>
    <x v="0"/>
    <s v="FUR-CH-10000422"/>
    <x v="0"/>
    <x v="1"/>
    <s v="Global Highback Leather Tilter in Burgundy"/>
    <n v="545.93999999999994"/>
    <x v="5"/>
    <n v="0"/>
    <n v="87.350400000000036"/>
  </r>
  <r>
    <n v="2980"/>
    <s v="CA-2012-139850"/>
    <x v="1"/>
    <x v="821"/>
    <d v="2012-06-17T00:00:00"/>
    <x v="1"/>
    <s v="GB-14575"/>
    <s v="Giulietta Baptist"/>
    <x v="0"/>
    <s v="United States"/>
    <s v="Philadelphia"/>
    <x v="9"/>
    <n v="19134"/>
    <x v="3"/>
    <s v="OFF-PA-10003848"/>
    <x v="1"/>
    <x v="10"/>
    <s v="Xerox 1997"/>
    <n v="20.736000000000004"/>
    <x v="4"/>
    <n v="0.2"/>
    <n v="7.2576000000000001"/>
  </r>
  <r>
    <n v="2981"/>
    <s v="CA-2012-139850"/>
    <x v="1"/>
    <x v="821"/>
    <d v="2012-06-17T00:00:00"/>
    <x v="1"/>
    <s v="GB-14575"/>
    <s v="Giulietta Baptist"/>
    <x v="0"/>
    <s v="United States"/>
    <s v="Philadelphia"/>
    <x v="9"/>
    <n v="19134"/>
    <x v="3"/>
    <s v="FUR-FU-10003623"/>
    <x v="0"/>
    <x v="5"/>
    <s v="DataProducts Ampli Magnifier Task Lamp, Black,"/>
    <n v="43.295999999999999"/>
    <x v="0"/>
    <n v="0.2"/>
    <n v="4.3295999999999975"/>
  </r>
  <r>
    <n v="2982"/>
    <s v="CA-2011-131310"/>
    <x v="2"/>
    <x v="136"/>
    <d v="2011-07-18T00:00:00"/>
    <x v="1"/>
    <s v="CL-12565"/>
    <s v="Clay Ludtke"/>
    <x v="0"/>
    <s v="United States"/>
    <s v="Seattle"/>
    <x v="4"/>
    <n v="98115"/>
    <x v="1"/>
    <s v="FUR-CH-10001797"/>
    <x v="0"/>
    <x v="1"/>
    <s v="Safco Chair Connectors, 6/Carton"/>
    <n v="123.136"/>
    <x v="4"/>
    <n v="0.2"/>
    <n v="13.852799999999981"/>
  </r>
  <r>
    <n v="2983"/>
    <s v="CA-2011-131310"/>
    <x v="2"/>
    <x v="136"/>
    <d v="2011-07-18T00:00:00"/>
    <x v="1"/>
    <s v="CL-12565"/>
    <s v="Clay Ludtke"/>
    <x v="0"/>
    <s v="United States"/>
    <s v="Seattle"/>
    <x v="4"/>
    <n v="98115"/>
    <x v="1"/>
    <s v="OFF-BI-10003094"/>
    <x v="1"/>
    <x v="8"/>
    <s v="Self-Adhesive Ring Binder Labels"/>
    <n v="11.264000000000001"/>
    <x v="4"/>
    <n v="0.2"/>
    <n v="3.8015999999999992"/>
  </r>
  <r>
    <n v="2984"/>
    <s v="US-2011-112872"/>
    <x v="2"/>
    <x v="776"/>
    <d v="2011-12-11T00:00:00"/>
    <x v="0"/>
    <s v="RC-19960"/>
    <s v="Ryan Crowe"/>
    <x v="0"/>
    <s v="United States"/>
    <s v="Springfield"/>
    <x v="21"/>
    <n v="97477"/>
    <x v="1"/>
    <s v="OFF-ST-10002205"/>
    <x v="1"/>
    <x v="4"/>
    <s v="File Shuttle I and Handi-File"/>
    <n v="53.424000000000007"/>
    <x v="1"/>
    <n v="0.2"/>
    <n v="4.6746000000000016"/>
  </r>
  <r>
    <n v="2985"/>
    <s v="US-2011-112872"/>
    <x v="2"/>
    <x v="776"/>
    <d v="2011-12-11T00:00:00"/>
    <x v="0"/>
    <s v="RC-19960"/>
    <s v="Ryan Crowe"/>
    <x v="0"/>
    <s v="United States"/>
    <s v="Springfield"/>
    <x v="21"/>
    <n v="97477"/>
    <x v="1"/>
    <s v="FUR-TA-10003238"/>
    <x v="0"/>
    <x v="3"/>
    <s v="Chromcraft Bull-Nose Wood 48&quot; x 96&quot; Rectangular Conference Tables"/>
    <n v="275.49"/>
    <x v="7"/>
    <n v="0.5"/>
    <n v="-170.80380000000002"/>
  </r>
  <r>
    <n v="2986"/>
    <s v="CA-2013-139269"/>
    <x v="0"/>
    <x v="822"/>
    <d v="2013-05-31T00:00:00"/>
    <x v="1"/>
    <s v="JB-16045"/>
    <s v="Julia Barnett"/>
    <x v="2"/>
    <s v="United States"/>
    <s v="Columbus"/>
    <x v="32"/>
    <n v="31907"/>
    <x v="0"/>
    <s v="FUR-FU-10000755"/>
    <x v="0"/>
    <x v="5"/>
    <s v="Eldon Expressions Mahogany Wood Desk Collection"/>
    <n v="24.96"/>
    <x v="4"/>
    <n v="0"/>
    <n v="6.240000000000002"/>
  </r>
  <r>
    <n v="2987"/>
    <s v="CA-2013-139269"/>
    <x v="0"/>
    <x v="822"/>
    <d v="2013-05-31T00:00:00"/>
    <x v="1"/>
    <s v="JB-16045"/>
    <s v="Julia Barnett"/>
    <x v="2"/>
    <s v="United States"/>
    <s v="Columbus"/>
    <x v="32"/>
    <n v="31907"/>
    <x v="0"/>
    <s v="OFF-PA-10002893"/>
    <x v="1"/>
    <x v="10"/>
    <s v="Wirebound Service Call Books, 5 1/2&quot; x 4&quot;"/>
    <n v="19.36"/>
    <x v="0"/>
    <n v="0"/>
    <n v="9.2927999999999997"/>
  </r>
  <r>
    <n v="2988"/>
    <s v="CA-2013-139269"/>
    <x v="0"/>
    <x v="822"/>
    <d v="2013-05-31T00:00:00"/>
    <x v="1"/>
    <s v="JB-16045"/>
    <s v="Julia Barnett"/>
    <x v="2"/>
    <s v="United States"/>
    <s v="Columbus"/>
    <x v="32"/>
    <n v="31907"/>
    <x v="0"/>
    <s v="OFF-ST-10000689"/>
    <x v="1"/>
    <x v="4"/>
    <s v="Fellowes Strictly Business Drawer File, Letter/Legal Size"/>
    <n v="1267.6499999999999"/>
    <x v="6"/>
    <n v="0"/>
    <n v="152.11799999999999"/>
  </r>
  <r>
    <n v="2989"/>
    <s v="CA-2013-139010"/>
    <x v="0"/>
    <x v="823"/>
    <d v="2013-02-26T00:00:00"/>
    <x v="0"/>
    <s v="MC-17635"/>
    <s v="Matthew Clasen"/>
    <x v="1"/>
    <s v="United States"/>
    <s v="Los Angeles"/>
    <x v="1"/>
    <n v="90032"/>
    <x v="1"/>
    <s v="TEC-AC-10004227"/>
    <x v="2"/>
    <x v="11"/>
    <s v="SanDisk Ultra 16 GB MicroSDHC Class 10 Memory Card"/>
    <n v="12.99"/>
    <x v="7"/>
    <n v="0"/>
    <n v="0.77939999999999898"/>
  </r>
  <r>
    <n v="2990"/>
    <s v="CA-2013-139010"/>
    <x v="0"/>
    <x v="823"/>
    <d v="2013-02-26T00:00:00"/>
    <x v="0"/>
    <s v="MC-17635"/>
    <s v="Matthew Clasen"/>
    <x v="1"/>
    <s v="United States"/>
    <s v="Los Angeles"/>
    <x v="1"/>
    <n v="90032"/>
    <x v="1"/>
    <s v="OFF-BI-10000174"/>
    <x v="1"/>
    <x v="8"/>
    <s v="Wilson Jones Clip &amp; Carry Folder Binder Tool for Ring Binders, Clear"/>
    <n v="18.559999999999999"/>
    <x v="4"/>
    <n v="0.2"/>
    <n v="6.4959999999999996"/>
  </r>
  <r>
    <n v="2991"/>
    <s v="CA-2013-139010"/>
    <x v="0"/>
    <x v="823"/>
    <d v="2013-02-26T00:00:00"/>
    <x v="0"/>
    <s v="MC-17635"/>
    <s v="Matthew Clasen"/>
    <x v="1"/>
    <s v="United States"/>
    <s v="Los Angeles"/>
    <x v="1"/>
    <n v="90032"/>
    <x v="1"/>
    <s v="OFF-ST-10001809"/>
    <x v="1"/>
    <x v="4"/>
    <s v="Fellowes Officeware Wire Shelving"/>
    <n v="449.15"/>
    <x v="2"/>
    <n v="0"/>
    <n v="8.9829999999999899"/>
  </r>
  <r>
    <n v="2992"/>
    <s v="CA-2013-139010"/>
    <x v="0"/>
    <x v="823"/>
    <d v="2013-02-26T00:00:00"/>
    <x v="0"/>
    <s v="MC-17635"/>
    <s v="Matthew Clasen"/>
    <x v="1"/>
    <s v="United States"/>
    <s v="Los Angeles"/>
    <x v="1"/>
    <n v="90032"/>
    <x v="1"/>
    <s v="OFF-BI-10002309"/>
    <x v="1"/>
    <x v="8"/>
    <s v="Avery Heavy-Duty EZD  Binder With Locking Rings"/>
    <n v="31.248000000000005"/>
    <x v="3"/>
    <n v="0.2"/>
    <n v="10.936799999999998"/>
  </r>
  <r>
    <n v="2993"/>
    <s v="CA-2013-134376"/>
    <x v="0"/>
    <x v="824"/>
    <d v="2013-10-07T00:00:00"/>
    <x v="1"/>
    <s v="TT-21265"/>
    <s v="Tim Taslimi"/>
    <x v="1"/>
    <s v="United States"/>
    <s v="New York City"/>
    <x v="15"/>
    <n v="10024"/>
    <x v="3"/>
    <s v="OFF-AP-10004532"/>
    <x v="1"/>
    <x v="9"/>
    <s v="Kensington 6 Outlet Guardian Standard Surge Protector"/>
    <n v="61.44"/>
    <x v="1"/>
    <n v="0"/>
    <n v="16.588799999999999"/>
  </r>
  <r>
    <n v="2994"/>
    <s v="CA-2014-147291"/>
    <x v="3"/>
    <x v="825"/>
    <d v="2014-03-18T00:00:00"/>
    <x v="1"/>
    <s v="MJ-17740"/>
    <s v="Max Jones"/>
    <x v="0"/>
    <s v="United States"/>
    <s v="Detroit"/>
    <x v="12"/>
    <n v="48227"/>
    <x v="2"/>
    <s v="OFF-BI-10003091"/>
    <x v="1"/>
    <x v="8"/>
    <s v="GBC DocuBind TL200 Manual Binding Machine"/>
    <n v="895.92"/>
    <x v="4"/>
    <n v="0"/>
    <n v="421.08239999999995"/>
  </r>
  <r>
    <n v="2995"/>
    <s v="CA-2013-112893"/>
    <x v="0"/>
    <x v="369"/>
    <d v="2013-09-14T00:00:00"/>
    <x v="0"/>
    <s v="AT-10735"/>
    <s v="Annie Thurman"/>
    <x v="0"/>
    <s v="United States"/>
    <s v="Stockton"/>
    <x v="1"/>
    <n v="95207"/>
    <x v="1"/>
    <s v="OFF-BI-10004654"/>
    <x v="1"/>
    <x v="8"/>
    <s v="VariCap6 Expandable Binder"/>
    <n v="55.360000000000007"/>
    <x v="4"/>
    <n v="0.2"/>
    <n v="18.683999999999997"/>
  </r>
  <r>
    <n v="2996"/>
    <s v="US-2011-150532"/>
    <x v="2"/>
    <x v="686"/>
    <d v="2011-07-21T00:00:00"/>
    <x v="1"/>
    <s v="PB-19150"/>
    <s v="Philip Brown"/>
    <x v="0"/>
    <s v="United States"/>
    <s v="Phoenix"/>
    <x v="16"/>
    <n v="85023"/>
    <x v="1"/>
    <s v="OFF-ST-10000760"/>
    <x v="1"/>
    <x v="4"/>
    <s v="Eldon Fold 'N Roll Cart System"/>
    <n v="55.92"/>
    <x v="2"/>
    <n v="0.2"/>
    <n v="6.2910000000000004"/>
  </r>
  <r>
    <n v="2997"/>
    <s v="CA-2011-138317"/>
    <x v="2"/>
    <x v="261"/>
    <d v="2011-06-25T00:00:00"/>
    <x v="1"/>
    <s v="NW-18400"/>
    <s v="Natalie Webber"/>
    <x v="0"/>
    <s v="United States"/>
    <s v="Philadelphia"/>
    <x v="9"/>
    <n v="19120"/>
    <x v="3"/>
    <s v="OFF-EN-10001539"/>
    <x v="1"/>
    <x v="12"/>
    <s v="Staples"/>
    <n v="24.896000000000001"/>
    <x v="4"/>
    <n v="0.2"/>
    <n v="8.4024000000000001"/>
  </r>
  <r>
    <n v="2998"/>
    <s v="CA-2011-138317"/>
    <x v="2"/>
    <x v="261"/>
    <d v="2011-06-25T00:00:00"/>
    <x v="1"/>
    <s v="NW-18400"/>
    <s v="Natalie Webber"/>
    <x v="0"/>
    <s v="United States"/>
    <s v="Philadelphia"/>
    <x v="9"/>
    <n v="19120"/>
    <x v="3"/>
    <s v="FUR-FU-10000550"/>
    <x v="0"/>
    <x v="5"/>
    <s v="Stacking Trays by OIC"/>
    <n v="3.9840000000000004"/>
    <x v="7"/>
    <n v="0.2"/>
    <n v="0.64739999999999964"/>
  </r>
  <r>
    <n v="2999"/>
    <s v="CA-2011-138317"/>
    <x v="2"/>
    <x v="261"/>
    <d v="2011-06-25T00:00:00"/>
    <x v="1"/>
    <s v="NW-18400"/>
    <s v="Natalie Webber"/>
    <x v="0"/>
    <s v="United States"/>
    <s v="Philadelphia"/>
    <x v="9"/>
    <n v="19120"/>
    <x v="3"/>
    <s v="TEC-AC-10003628"/>
    <x v="2"/>
    <x v="11"/>
    <s v="Logitech 910-002974 M325 Wireless Mouse for Web Scrolling"/>
    <n v="95.968000000000004"/>
    <x v="4"/>
    <n v="0.2"/>
    <n v="28.790400000000009"/>
  </r>
  <r>
    <n v="3000"/>
    <s v="CA-2011-138317"/>
    <x v="2"/>
    <x v="261"/>
    <d v="2011-06-25T00:00:00"/>
    <x v="1"/>
    <s v="NW-18400"/>
    <s v="Natalie Webber"/>
    <x v="0"/>
    <s v="United States"/>
    <s v="Philadelphia"/>
    <x v="9"/>
    <n v="19120"/>
    <x v="3"/>
    <s v="TEC-MA-10004521"/>
    <x v="2"/>
    <x v="15"/>
    <s v="Epson Perfection V600 Photo Scanner"/>
    <n v="206.99100000000004"/>
    <x v="1"/>
    <n v="0.7"/>
    <n v="-172.49250000000001"/>
  </r>
  <r>
    <n v="3001"/>
    <s v="CA-2011-138317"/>
    <x v="2"/>
    <x v="261"/>
    <d v="2011-06-25T00:00:00"/>
    <x v="1"/>
    <s v="NW-18400"/>
    <s v="Natalie Webber"/>
    <x v="0"/>
    <s v="United States"/>
    <s v="Philadelphia"/>
    <x v="9"/>
    <n v="19120"/>
    <x v="3"/>
    <s v="OFF-AP-10003860"/>
    <x v="1"/>
    <x v="9"/>
    <s v="Fellowes Advanced 8 Outlet Surge Suppressor with Phone/Fax Protection"/>
    <n v="44.416000000000004"/>
    <x v="0"/>
    <n v="0.2"/>
    <n v="3.8864000000000001"/>
  </r>
  <r>
    <n v="3002"/>
    <s v="CA-2011-138317"/>
    <x v="2"/>
    <x v="261"/>
    <d v="2011-06-25T00:00:00"/>
    <x v="1"/>
    <s v="NW-18400"/>
    <s v="Natalie Webber"/>
    <x v="0"/>
    <s v="United States"/>
    <s v="Philadelphia"/>
    <x v="9"/>
    <n v="19120"/>
    <x v="3"/>
    <s v="OFF-BI-10000069"/>
    <x v="1"/>
    <x v="8"/>
    <s v="GBC Prepunched Paper, 19-Hole, for Binding Systems, 24-lb"/>
    <n v="9.006000000000002"/>
    <x v="0"/>
    <n v="0.7"/>
    <n v="-7.2048000000000023"/>
  </r>
  <r>
    <n v="3003"/>
    <s v="CA-2012-130610"/>
    <x v="1"/>
    <x v="761"/>
    <d v="2012-07-10T00:00:00"/>
    <x v="1"/>
    <s v="VP-21730"/>
    <s v="Victor Preis"/>
    <x v="2"/>
    <s v="United States"/>
    <s v="Sterling Heights"/>
    <x v="12"/>
    <n v="48310"/>
    <x v="2"/>
    <s v="OFF-BI-10003655"/>
    <x v="1"/>
    <x v="8"/>
    <s v="Durable Pressboard Binders"/>
    <n v="19"/>
    <x v="2"/>
    <n v="0"/>
    <n v="8.93"/>
  </r>
  <r>
    <n v="3004"/>
    <s v="CA-2014-104381"/>
    <x v="3"/>
    <x v="819"/>
    <d v="2014-12-24T00:00:00"/>
    <x v="1"/>
    <s v="RD-19810"/>
    <s v="Ross DeVincentis"/>
    <x v="2"/>
    <s v="United States"/>
    <s v="Rochester"/>
    <x v="15"/>
    <n v="14609"/>
    <x v="3"/>
    <s v="OFF-BI-10001628"/>
    <x v="1"/>
    <x v="8"/>
    <s v="Acco Data Flex Cable Posts For Top &amp; Bottom Load Binders, 6&quot; Capacity"/>
    <n v="33.375999999999998"/>
    <x v="4"/>
    <n v="0.2"/>
    <n v="10.429999999999998"/>
  </r>
  <r>
    <n v="3005"/>
    <s v="CA-2013-131499"/>
    <x v="0"/>
    <x v="162"/>
    <d v="2013-09-11T00:00:00"/>
    <x v="2"/>
    <s v="MG-17875"/>
    <s v="Michael Grace"/>
    <x v="2"/>
    <s v="United States"/>
    <s v="New York City"/>
    <x v="15"/>
    <n v="10011"/>
    <x v="3"/>
    <s v="OFF-AP-10003779"/>
    <x v="1"/>
    <x v="9"/>
    <s v="Kensington 7 Outlet MasterPiece Power Center with Fax/Phone Line Protection"/>
    <n v="207.48"/>
    <x v="7"/>
    <n v="0"/>
    <n v="62.243999999999971"/>
  </r>
  <r>
    <n v="3006"/>
    <s v="CA-2011-148761"/>
    <x v="2"/>
    <x v="826"/>
    <d v="2011-05-21T00:00:00"/>
    <x v="1"/>
    <s v="PA-19060"/>
    <s v="Pete Armstrong"/>
    <x v="2"/>
    <s v="United States"/>
    <s v="Eau Claire"/>
    <x v="6"/>
    <n v="54703"/>
    <x v="2"/>
    <s v="OFF-BI-10000666"/>
    <x v="1"/>
    <x v="8"/>
    <s v="Surelock Post Binders"/>
    <n v="91.679999999999993"/>
    <x v="1"/>
    <n v="0"/>
    <n v="45.839999999999996"/>
  </r>
  <r>
    <n v="3007"/>
    <s v="CA-2014-116519"/>
    <x v="3"/>
    <x v="119"/>
    <d v="2014-10-16T00:00:00"/>
    <x v="2"/>
    <s v="CR-12730"/>
    <s v="Craig Reiter"/>
    <x v="0"/>
    <s v="United States"/>
    <s v="New York City"/>
    <x v="15"/>
    <n v="10009"/>
    <x v="3"/>
    <s v="OFF-AP-10000828"/>
    <x v="1"/>
    <x v="9"/>
    <s v="Avanti 4.4 Cu. Ft. Refrigerator"/>
    <n v="904.9"/>
    <x v="2"/>
    <n v="0"/>
    <n v="253.37199999999996"/>
  </r>
  <r>
    <n v="3008"/>
    <s v="CA-2011-130729"/>
    <x v="2"/>
    <x v="745"/>
    <d v="2011-10-29T00:00:00"/>
    <x v="1"/>
    <s v="AA-10375"/>
    <s v="Allen Armold"/>
    <x v="0"/>
    <s v="United States"/>
    <s v="Rancho Cucamonga"/>
    <x v="1"/>
    <n v="91730"/>
    <x v="1"/>
    <s v="OFF-BI-10002706"/>
    <x v="1"/>
    <x v="8"/>
    <s v="Avery Premier Heavy-Duty Binder with Round Locking Rings"/>
    <n v="34.271999999999998"/>
    <x v="1"/>
    <n v="0.2"/>
    <n v="11.138399999999999"/>
  </r>
  <r>
    <n v="3009"/>
    <s v="CA-2013-124772"/>
    <x v="0"/>
    <x v="5"/>
    <d v="2013-12-07T00:00:00"/>
    <x v="2"/>
    <s v="JG-15160"/>
    <s v="James Galang"/>
    <x v="0"/>
    <s v="United States"/>
    <s v="Murray"/>
    <x v="0"/>
    <n v="42071"/>
    <x v="0"/>
    <s v="FUR-FU-10004748"/>
    <x v="0"/>
    <x v="5"/>
    <s v="Howard Miller 16&quot; Diameter Gallery Wall Clock"/>
    <n v="191.82"/>
    <x v="1"/>
    <n v="0"/>
    <n v="74.809799999999996"/>
  </r>
  <r>
    <n v="3010"/>
    <s v="CA-2013-115525"/>
    <x v="0"/>
    <x v="197"/>
    <d v="2013-07-30T00:00:00"/>
    <x v="1"/>
    <s v="RR-19525"/>
    <s v="Rick Reed"/>
    <x v="1"/>
    <s v="United States"/>
    <s v="Toledo"/>
    <x v="24"/>
    <n v="43615"/>
    <x v="3"/>
    <s v="OFF-AP-10000026"/>
    <x v="1"/>
    <x v="9"/>
    <s v="Tripp Lite Isotel 6 Outlet Surge Protector with Fax/Modem Protection"/>
    <n v="243.88000000000002"/>
    <x v="2"/>
    <n v="0.2"/>
    <n v="27.43649999999996"/>
  </r>
  <r>
    <n v="3011"/>
    <s v="CA-2014-134845"/>
    <x v="3"/>
    <x v="827"/>
    <d v="2014-04-24T00:00:00"/>
    <x v="1"/>
    <s v="SR-20425"/>
    <s v="Sharelle Roach"/>
    <x v="2"/>
    <s v="United States"/>
    <s v="Louisville"/>
    <x v="22"/>
    <n v="80027"/>
    <x v="1"/>
    <s v="OFF-BI-10000773"/>
    <x v="1"/>
    <x v="8"/>
    <s v="Insertable Tab Post Binder Dividers"/>
    <n v="12.030000000000001"/>
    <x v="2"/>
    <n v="0.7"/>
    <n v="-9.222999999999999"/>
  </r>
  <r>
    <n v="3012"/>
    <s v="CA-2014-134845"/>
    <x v="3"/>
    <x v="827"/>
    <d v="2014-04-24T00:00:00"/>
    <x v="1"/>
    <s v="SR-20425"/>
    <s v="Sharelle Roach"/>
    <x v="2"/>
    <s v="United States"/>
    <s v="Louisville"/>
    <x v="22"/>
    <n v="80027"/>
    <x v="1"/>
    <s v="TEC-MA-10000822"/>
    <x v="2"/>
    <x v="15"/>
    <s v="Lexmark MX611dhe Monochrome Laser Printer"/>
    <n v="2549.9850000000006"/>
    <x v="2"/>
    <n v="0.7"/>
    <n v="-3399.9800000000009"/>
  </r>
  <r>
    <n v="3013"/>
    <s v="CA-2014-134845"/>
    <x v="3"/>
    <x v="827"/>
    <d v="2014-04-24T00:00:00"/>
    <x v="1"/>
    <s v="SR-20425"/>
    <s v="Sharelle Roach"/>
    <x v="2"/>
    <s v="United States"/>
    <s v="Louisville"/>
    <x v="22"/>
    <n v="80027"/>
    <x v="1"/>
    <s v="OFF-BI-10001543"/>
    <x v="1"/>
    <x v="8"/>
    <s v="GBC VeloBinder Manual Binding System"/>
    <n v="21.594000000000005"/>
    <x v="0"/>
    <n v="0.7"/>
    <n v="-15.835599999999999"/>
  </r>
  <r>
    <n v="3014"/>
    <s v="CA-2014-134845"/>
    <x v="3"/>
    <x v="827"/>
    <d v="2014-04-24T00:00:00"/>
    <x v="1"/>
    <s v="SR-20425"/>
    <s v="Sharelle Roach"/>
    <x v="2"/>
    <s v="United States"/>
    <s v="Louisville"/>
    <x v="22"/>
    <n v="80027"/>
    <x v="1"/>
    <s v="OFF-BI-10003355"/>
    <x v="1"/>
    <x v="8"/>
    <s v="Cardinal Holdit Business Card Pockets"/>
    <n v="8.9640000000000022"/>
    <x v="5"/>
    <n v="0.7"/>
    <n v="-6.573599999999999"/>
  </r>
  <r>
    <n v="3015"/>
    <s v="CA-2014-134845"/>
    <x v="3"/>
    <x v="827"/>
    <d v="2014-04-24T00:00:00"/>
    <x v="1"/>
    <s v="SR-20425"/>
    <s v="Sharelle Roach"/>
    <x v="2"/>
    <s v="United States"/>
    <s v="Louisville"/>
    <x v="22"/>
    <n v="80027"/>
    <x v="1"/>
    <s v="OFF-PA-10002005"/>
    <x v="1"/>
    <x v="10"/>
    <s v="Xerox 225"/>
    <n v="20.736000000000004"/>
    <x v="4"/>
    <n v="0.2"/>
    <n v="7.2576000000000001"/>
  </r>
  <r>
    <n v="3016"/>
    <s v="US-2012-138919"/>
    <x v="1"/>
    <x v="14"/>
    <d v="2012-09-21T00:00:00"/>
    <x v="1"/>
    <s v="LS-16975"/>
    <s v="Lindsay Shagiari"/>
    <x v="2"/>
    <s v="United States"/>
    <s v="New York City"/>
    <x v="15"/>
    <n v="10035"/>
    <x v="3"/>
    <s v="FUR-TA-10004154"/>
    <x v="0"/>
    <x v="3"/>
    <s v="Riverside Furniture Oval Coffee Table, Oval End Table, End Table with Drawer"/>
    <n v="344.22"/>
    <x v="0"/>
    <n v="0.4"/>
    <n v="-103.26600000000002"/>
  </r>
  <r>
    <n v="3017"/>
    <s v="US-2013-160528"/>
    <x v="0"/>
    <x v="828"/>
    <d v="2013-08-31T00:00:00"/>
    <x v="1"/>
    <s v="MH-18115"/>
    <s v="Mick Hernandez"/>
    <x v="2"/>
    <s v="United States"/>
    <s v="Pharr"/>
    <x v="5"/>
    <n v="78577"/>
    <x v="2"/>
    <s v="OFF-ST-10002743"/>
    <x v="1"/>
    <x v="4"/>
    <s v="SAFCO Boltless Steel Shelving"/>
    <n v="727.29600000000005"/>
    <x v="8"/>
    <n v="0.2"/>
    <n v="-172.73280000000005"/>
  </r>
  <r>
    <n v="3018"/>
    <s v="US-2013-160528"/>
    <x v="0"/>
    <x v="828"/>
    <d v="2013-08-31T00:00:00"/>
    <x v="1"/>
    <s v="MH-18115"/>
    <s v="Mick Hernandez"/>
    <x v="2"/>
    <s v="United States"/>
    <s v="Pharr"/>
    <x v="5"/>
    <n v="78577"/>
    <x v="2"/>
    <s v="FUR-FU-10004973"/>
    <x v="0"/>
    <x v="5"/>
    <s v="Flat Face Poster Frame"/>
    <n v="22.608000000000001"/>
    <x v="1"/>
    <n v="0.6"/>
    <n v="-10.173599999999997"/>
  </r>
  <r>
    <n v="3019"/>
    <s v="US-2013-160528"/>
    <x v="0"/>
    <x v="828"/>
    <d v="2013-08-31T00:00:00"/>
    <x v="1"/>
    <s v="MH-18115"/>
    <s v="Mick Hernandez"/>
    <x v="2"/>
    <s v="United States"/>
    <s v="Pharr"/>
    <x v="5"/>
    <n v="78577"/>
    <x v="2"/>
    <s v="TEC-AC-10002842"/>
    <x v="2"/>
    <x v="11"/>
    <s v="WD My Passport Ultra 2TB Portable External Hard Drive"/>
    <n v="666.4"/>
    <x v="3"/>
    <n v="0.2"/>
    <n v="-33.319999999999965"/>
  </r>
  <r>
    <n v="3020"/>
    <s v="CA-2012-123568"/>
    <x v="1"/>
    <x v="627"/>
    <d v="2012-11-14T00:00:00"/>
    <x v="1"/>
    <s v="SC-20095"/>
    <s v="Sanjit Chand"/>
    <x v="0"/>
    <s v="United States"/>
    <s v="West Jordan"/>
    <x v="7"/>
    <n v="84084"/>
    <x v="1"/>
    <s v="OFF-FA-10002701"/>
    <x v="1"/>
    <x v="13"/>
    <s v="Alliance Rubber Bands"/>
    <n v="5.04"/>
    <x v="1"/>
    <n v="0"/>
    <n v="0.20159999999999978"/>
  </r>
  <r>
    <n v="3021"/>
    <s v="CA-2012-123568"/>
    <x v="1"/>
    <x v="627"/>
    <d v="2012-11-14T00:00:00"/>
    <x v="1"/>
    <s v="SC-20095"/>
    <s v="Sanjit Chand"/>
    <x v="0"/>
    <s v="United States"/>
    <s v="West Jordan"/>
    <x v="7"/>
    <n v="84084"/>
    <x v="1"/>
    <s v="OFF-PA-10001125"/>
    <x v="1"/>
    <x v="10"/>
    <s v="Xerox 1988"/>
    <n v="92.94"/>
    <x v="1"/>
    <n v="0"/>
    <n v="41.822999999999993"/>
  </r>
  <r>
    <n v="3022"/>
    <s v="CA-2012-123568"/>
    <x v="1"/>
    <x v="627"/>
    <d v="2012-11-14T00:00:00"/>
    <x v="1"/>
    <s v="SC-20095"/>
    <s v="Sanjit Chand"/>
    <x v="0"/>
    <s v="United States"/>
    <s v="West Jordan"/>
    <x v="7"/>
    <n v="84084"/>
    <x v="1"/>
    <s v="FUR-FU-10004090"/>
    <x v="0"/>
    <x v="5"/>
    <s v="Executive Impressions 14&quot; Contract Wall Clock"/>
    <n v="66.69"/>
    <x v="1"/>
    <n v="0"/>
    <n v="22.007699999999996"/>
  </r>
  <r>
    <n v="3023"/>
    <s v="CA-2012-123568"/>
    <x v="1"/>
    <x v="627"/>
    <d v="2012-11-14T00:00:00"/>
    <x v="1"/>
    <s v="SC-20095"/>
    <s v="Sanjit Chand"/>
    <x v="0"/>
    <s v="United States"/>
    <s v="West Jordan"/>
    <x v="7"/>
    <n v="84084"/>
    <x v="1"/>
    <s v="OFF-BI-10001510"/>
    <x v="1"/>
    <x v="8"/>
    <s v="Deluxe Heavy-Duty Vinyl Round Ring Binder"/>
    <n v="91.68"/>
    <x v="2"/>
    <n v="0.2"/>
    <n v="28.65"/>
  </r>
  <r>
    <n v="3024"/>
    <s v="CA-2014-124674"/>
    <x v="3"/>
    <x v="701"/>
    <d v="2014-11-24T00:00:00"/>
    <x v="1"/>
    <s v="JB-16000"/>
    <s v="Joy Bell-"/>
    <x v="0"/>
    <s v="United States"/>
    <s v="Brownsville"/>
    <x v="5"/>
    <n v="78521"/>
    <x v="2"/>
    <s v="FUR-BO-10002202"/>
    <x v="0"/>
    <x v="0"/>
    <s v="Atlantic Metals Mobile 2-Shelf Bookcases, Custom Colors"/>
    <n v="327.73279999999994"/>
    <x v="0"/>
    <n v="0.32"/>
    <n v="-14.458800000000025"/>
  </r>
  <r>
    <n v="3025"/>
    <s v="CA-2012-164441"/>
    <x v="1"/>
    <x v="627"/>
    <d v="2012-11-13T00:00:00"/>
    <x v="1"/>
    <s v="AC-10450"/>
    <s v="Amy Cox"/>
    <x v="0"/>
    <s v="United States"/>
    <s v="New York City"/>
    <x v="15"/>
    <n v="10011"/>
    <x v="3"/>
    <s v="OFF-BI-10001922"/>
    <x v="1"/>
    <x v="8"/>
    <s v="Storex Dura Pro Binders"/>
    <n v="52.272000000000006"/>
    <x v="10"/>
    <n v="0.2"/>
    <n v="17.641799999999996"/>
  </r>
  <r>
    <n v="3026"/>
    <s v="CA-2012-164441"/>
    <x v="1"/>
    <x v="627"/>
    <d v="2012-11-13T00:00:00"/>
    <x v="1"/>
    <s v="AC-10450"/>
    <s v="Amy Cox"/>
    <x v="0"/>
    <s v="United States"/>
    <s v="New York City"/>
    <x v="15"/>
    <n v="10011"/>
    <x v="3"/>
    <s v="OFF-PA-10001667"/>
    <x v="1"/>
    <x v="10"/>
    <s v="Great White Multi-Use Recycled Paper (20Lb. and 84 Bright)"/>
    <n v="17.940000000000001"/>
    <x v="1"/>
    <n v="0"/>
    <n v="8.0730000000000004"/>
  </r>
  <r>
    <n v="3027"/>
    <s v="CA-2014-169054"/>
    <x v="3"/>
    <x v="300"/>
    <d v="2014-04-27T00:00:00"/>
    <x v="1"/>
    <s v="MO-17800"/>
    <s v="Meg O'Connel"/>
    <x v="2"/>
    <s v="United States"/>
    <s v="Philadelphia"/>
    <x v="9"/>
    <n v="19140"/>
    <x v="3"/>
    <s v="FUR-FU-10001488"/>
    <x v="0"/>
    <x v="5"/>
    <s v="Tenex 46&quot; x 60&quot; Computer Anti-Static Chairmat, Rectangular Shaped"/>
    <n v="254.35200000000003"/>
    <x v="1"/>
    <n v="0.2"/>
    <n v="0"/>
  </r>
  <r>
    <n v="3028"/>
    <s v="CA-2011-106719"/>
    <x v="2"/>
    <x v="829"/>
    <d v="2011-08-24T00:00:00"/>
    <x v="3"/>
    <s v="RB-19645"/>
    <s v="Robert Barroso"/>
    <x v="1"/>
    <s v="United States"/>
    <s v="Billings"/>
    <x v="37"/>
    <n v="59102"/>
    <x v="1"/>
    <s v="OFF-BI-10002799"/>
    <x v="1"/>
    <x v="8"/>
    <s v="SlimView Poly Binder, 3/8&quot;"/>
    <n v="8.2880000000000003"/>
    <x v="0"/>
    <n v="0.2"/>
    <n v="2.6935999999999991"/>
  </r>
  <r>
    <n v="3029"/>
    <s v="CA-2014-116855"/>
    <x v="3"/>
    <x v="94"/>
    <d v="2014-12-22T00:00:00"/>
    <x v="1"/>
    <s v="AI-10855"/>
    <s v="Arianne Irving"/>
    <x v="0"/>
    <s v="United States"/>
    <s v="Chesapeake"/>
    <x v="17"/>
    <n v="23320"/>
    <x v="0"/>
    <s v="FUR-CH-10003846"/>
    <x v="0"/>
    <x v="1"/>
    <s v="Hon Valutask Swivel Chairs"/>
    <n v="504.90000000000003"/>
    <x v="2"/>
    <n v="0"/>
    <n v="80.78400000000002"/>
  </r>
  <r>
    <n v="3030"/>
    <s v="US-2013-164189"/>
    <x v="0"/>
    <x v="830"/>
    <d v="2013-03-29T00:00:00"/>
    <x v="1"/>
    <s v="DR-12880"/>
    <s v="Dan Reichenbach"/>
    <x v="1"/>
    <s v="United States"/>
    <s v="Gresham"/>
    <x v="21"/>
    <n v="97030"/>
    <x v="1"/>
    <s v="TEC-PH-10003691"/>
    <x v="2"/>
    <x v="7"/>
    <s v="BlackBerry Q10"/>
    <n v="403.16800000000001"/>
    <x v="4"/>
    <n v="0.2"/>
    <n v="25.198000000000008"/>
  </r>
  <r>
    <n v="3031"/>
    <s v="CA-2012-168480"/>
    <x v="1"/>
    <x v="481"/>
    <d v="2012-09-27T00:00:00"/>
    <x v="1"/>
    <s v="DM-12955"/>
    <s v="Dario Medina"/>
    <x v="1"/>
    <s v="United States"/>
    <s v="Lincoln Park"/>
    <x v="12"/>
    <n v="48146"/>
    <x v="2"/>
    <s v="FUR-BO-10000468"/>
    <x v="0"/>
    <x v="0"/>
    <s v="O'Sullivan 2-Shelf Heavy-Duty Bookcases"/>
    <n v="194.32"/>
    <x v="4"/>
    <n v="0"/>
    <n v="31.091200000000015"/>
  </r>
  <r>
    <n v="3032"/>
    <s v="CA-2012-168480"/>
    <x v="1"/>
    <x v="481"/>
    <d v="2012-09-27T00:00:00"/>
    <x v="1"/>
    <s v="DM-12955"/>
    <s v="Dario Medina"/>
    <x v="1"/>
    <s v="United States"/>
    <s v="Lincoln Park"/>
    <x v="12"/>
    <n v="48146"/>
    <x v="2"/>
    <s v="OFF-AR-10001044"/>
    <x v="1"/>
    <x v="6"/>
    <s v="BOSTON Ranger #55 Pencil Sharpener, Black"/>
    <n v="25.99"/>
    <x v="7"/>
    <n v="0"/>
    <n v="7.5370999999999988"/>
  </r>
  <r>
    <n v="3033"/>
    <s v="US-2013-114293"/>
    <x v="0"/>
    <x v="831"/>
    <d v="2013-11-27T00:00:00"/>
    <x v="1"/>
    <s v="JH-16180"/>
    <s v="Justin Hirsh"/>
    <x v="0"/>
    <s v="United States"/>
    <s v="Gresham"/>
    <x v="21"/>
    <n v="97030"/>
    <x v="1"/>
    <s v="FUR-CH-10003833"/>
    <x v="0"/>
    <x v="1"/>
    <s v="Novimex Fabric Task Chair"/>
    <n v="195.136"/>
    <x v="4"/>
    <n v="0.2"/>
    <n v="-12.196000000000005"/>
  </r>
  <r>
    <n v="3034"/>
    <s v="CA-2014-134173"/>
    <x v="3"/>
    <x v="118"/>
    <d v="2014-09-22T00:00:00"/>
    <x v="1"/>
    <s v="AB-10060"/>
    <s v="Adam Bellavance"/>
    <x v="2"/>
    <s v="United States"/>
    <s v="Philadelphia"/>
    <x v="9"/>
    <n v="19143"/>
    <x v="3"/>
    <s v="OFF-PA-10004355"/>
    <x v="1"/>
    <x v="10"/>
    <s v="Xerox 231"/>
    <n v="20.736000000000004"/>
    <x v="4"/>
    <n v="0.2"/>
    <n v="7.2576000000000001"/>
  </r>
  <r>
    <n v="3035"/>
    <s v="US-2012-123960"/>
    <x v="1"/>
    <x v="832"/>
    <d v="2012-06-16T00:00:00"/>
    <x v="1"/>
    <s v="BD-11605"/>
    <s v="Brian Dahlen"/>
    <x v="0"/>
    <s v="United States"/>
    <s v="Monroe"/>
    <x v="28"/>
    <n v="71203"/>
    <x v="0"/>
    <s v="TEC-AC-10003038"/>
    <x v="2"/>
    <x v="11"/>
    <s v="Kingston Digital DataTraveler 16GB USB 2.0"/>
    <n v="53.699999999999996"/>
    <x v="5"/>
    <n v="0"/>
    <n v="10.202999999999994"/>
  </r>
  <r>
    <n v="3036"/>
    <s v="US-2012-123960"/>
    <x v="1"/>
    <x v="832"/>
    <d v="2012-06-16T00:00:00"/>
    <x v="1"/>
    <s v="BD-11605"/>
    <s v="Brian Dahlen"/>
    <x v="0"/>
    <s v="United States"/>
    <s v="Monroe"/>
    <x v="28"/>
    <n v="71203"/>
    <x v="0"/>
    <s v="OFF-BI-10002799"/>
    <x v="1"/>
    <x v="8"/>
    <s v="SlimView Poly Binder, 3/8&quot;"/>
    <n v="36.26"/>
    <x v="3"/>
    <n v="0"/>
    <n v="16.679599999999997"/>
  </r>
  <r>
    <n v="3037"/>
    <s v="US-2012-123960"/>
    <x v="1"/>
    <x v="832"/>
    <d v="2012-06-16T00:00:00"/>
    <x v="1"/>
    <s v="BD-11605"/>
    <s v="Brian Dahlen"/>
    <x v="0"/>
    <s v="United States"/>
    <s v="Monroe"/>
    <x v="28"/>
    <n v="71203"/>
    <x v="0"/>
    <s v="OFF-AR-10003582"/>
    <x v="1"/>
    <x v="6"/>
    <s v="Boston Electric Pencil Sharpener, Model 1818, Charcoal Black"/>
    <n v="56.3"/>
    <x v="0"/>
    <n v="0"/>
    <n v="15.764000000000003"/>
  </r>
  <r>
    <n v="3038"/>
    <s v="US-2012-123960"/>
    <x v="1"/>
    <x v="832"/>
    <d v="2012-06-16T00:00:00"/>
    <x v="1"/>
    <s v="BD-11605"/>
    <s v="Brian Dahlen"/>
    <x v="0"/>
    <s v="United States"/>
    <s v="Monroe"/>
    <x v="28"/>
    <n v="71203"/>
    <x v="0"/>
    <s v="OFF-PA-10004451"/>
    <x v="1"/>
    <x v="10"/>
    <s v="Xerox 222"/>
    <n v="32.400000000000006"/>
    <x v="2"/>
    <n v="0"/>
    <n v="15.552000000000001"/>
  </r>
  <r>
    <n v="3039"/>
    <s v="US-2012-123960"/>
    <x v="1"/>
    <x v="832"/>
    <d v="2012-06-16T00:00:00"/>
    <x v="1"/>
    <s v="BD-11605"/>
    <s v="Brian Dahlen"/>
    <x v="0"/>
    <s v="United States"/>
    <s v="Monroe"/>
    <x v="28"/>
    <n v="71203"/>
    <x v="0"/>
    <s v="FUR-FU-10004666"/>
    <x v="0"/>
    <x v="5"/>
    <s v="DAX Clear Channel Poster Frame"/>
    <n v="29.16"/>
    <x v="0"/>
    <n v="0"/>
    <n v="10.789200000000001"/>
  </r>
  <r>
    <n v="3040"/>
    <s v="CA-2014-101749"/>
    <x v="3"/>
    <x v="621"/>
    <d v="2014-10-09T00:00:00"/>
    <x v="1"/>
    <s v="AS-10045"/>
    <s v="Aaron Smayling"/>
    <x v="1"/>
    <s v="United States"/>
    <s v="Pasadena"/>
    <x v="1"/>
    <n v="91104"/>
    <x v="1"/>
    <s v="FUR-TA-10001520"/>
    <x v="0"/>
    <x v="3"/>
    <s v="Lesro Sheffield Collection Coffee Table, End Table, Center Table, Corner Table"/>
    <n v="171.28800000000001"/>
    <x v="1"/>
    <n v="0.2"/>
    <n v="-6.423300000000026"/>
  </r>
  <r>
    <n v="3041"/>
    <s v="US-2013-147991"/>
    <x v="0"/>
    <x v="465"/>
    <d v="2013-05-10T00:00:00"/>
    <x v="1"/>
    <s v="ZD-21925"/>
    <s v="Zuschuss Donatelli"/>
    <x v="0"/>
    <s v="United States"/>
    <s v="Chattanooga"/>
    <x v="18"/>
    <n v="37421"/>
    <x v="0"/>
    <s v="FUR-FU-10004270"/>
    <x v="0"/>
    <x v="5"/>
    <s v="Eldon Image Series Desk Accessories, Burgundy"/>
    <n v="16.72"/>
    <x v="2"/>
    <n v="0.2"/>
    <n v="3.3439999999999994"/>
  </r>
  <r>
    <n v="3042"/>
    <s v="CA-2014-149559"/>
    <x v="3"/>
    <x v="220"/>
    <d v="2014-09-13T00:00:00"/>
    <x v="3"/>
    <s v="KF-16285"/>
    <s v="Karen Ferguson"/>
    <x v="2"/>
    <s v="United States"/>
    <s v="Long Beach"/>
    <x v="1"/>
    <n v="90805"/>
    <x v="1"/>
    <s v="OFF-PA-10003172"/>
    <x v="1"/>
    <x v="10"/>
    <s v="Xerox 1996"/>
    <n v="12.96"/>
    <x v="0"/>
    <n v="0"/>
    <n v="6.2208000000000006"/>
  </r>
  <r>
    <n v="3043"/>
    <s v="CA-2014-149559"/>
    <x v="3"/>
    <x v="220"/>
    <d v="2014-09-13T00:00:00"/>
    <x v="3"/>
    <s v="KF-16285"/>
    <s v="Karen Ferguson"/>
    <x v="2"/>
    <s v="United States"/>
    <s v="Long Beach"/>
    <x v="1"/>
    <n v="90805"/>
    <x v="1"/>
    <s v="OFF-EN-10002312"/>
    <x v="1"/>
    <x v="12"/>
    <s v="#10 Self-Seal White Envelopes"/>
    <n v="22.18"/>
    <x v="0"/>
    <n v="0"/>
    <n v="10.8682"/>
  </r>
  <r>
    <n v="3044"/>
    <s v="CA-2014-149559"/>
    <x v="3"/>
    <x v="220"/>
    <d v="2014-09-13T00:00:00"/>
    <x v="3"/>
    <s v="KF-16285"/>
    <s v="Karen Ferguson"/>
    <x v="2"/>
    <s v="United States"/>
    <s v="Long Beach"/>
    <x v="1"/>
    <n v="90805"/>
    <x v="1"/>
    <s v="FUR-CH-10002320"/>
    <x v="0"/>
    <x v="1"/>
    <s v="Hon Pagoda Stacking Chairs"/>
    <n v="2054.2720000000004"/>
    <x v="8"/>
    <n v="0.2"/>
    <n v="256.78399999999976"/>
  </r>
  <r>
    <n v="3045"/>
    <s v="CA-2012-135174"/>
    <x v="1"/>
    <x v="28"/>
    <d v="2012-05-02T00:00:00"/>
    <x v="0"/>
    <s v="BP-11230"/>
    <s v="Benjamin Patterson"/>
    <x v="0"/>
    <s v="United States"/>
    <s v="Troy"/>
    <x v="24"/>
    <n v="45373"/>
    <x v="3"/>
    <s v="TEC-PH-10001530"/>
    <x v="2"/>
    <x v="7"/>
    <s v="Cisco Unified IP Phone 7945G VoIP phone"/>
    <n v="1022.97"/>
    <x v="2"/>
    <n v="0.4"/>
    <n v="-255.74250000000001"/>
  </r>
  <r>
    <n v="3046"/>
    <s v="CA-2014-125290"/>
    <x v="3"/>
    <x v="44"/>
    <d v="2014-11-11T00:00:00"/>
    <x v="0"/>
    <s v="CC-12430"/>
    <s v="Chuck Clark"/>
    <x v="2"/>
    <s v="United States"/>
    <s v="Minneapolis"/>
    <x v="11"/>
    <n v="55407"/>
    <x v="2"/>
    <s v="OFF-AR-10001216"/>
    <x v="1"/>
    <x v="6"/>
    <s v="Newell 339"/>
    <n v="13.899999999999999"/>
    <x v="2"/>
    <n v="0"/>
    <n v="3.6139999999999994"/>
  </r>
  <r>
    <n v="3047"/>
    <s v="CA-2014-125290"/>
    <x v="3"/>
    <x v="44"/>
    <d v="2014-11-11T00:00:00"/>
    <x v="0"/>
    <s v="CC-12430"/>
    <s v="Chuck Clark"/>
    <x v="2"/>
    <s v="United States"/>
    <s v="Minneapolis"/>
    <x v="11"/>
    <n v="55407"/>
    <x v="2"/>
    <s v="OFF-PA-10003127"/>
    <x v="1"/>
    <x v="10"/>
    <s v="Staples"/>
    <n v="26.38"/>
    <x v="7"/>
    <n v="0"/>
    <n v="12.134799999999998"/>
  </r>
  <r>
    <n v="3048"/>
    <s v="CA-2011-137351"/>
    <x v="2"/>
    <x v="587"/>
    <d v="2011-10-04T00:00:00"/>
    <x v="1"/>
    <s v="DB-13615"/>
    <s v="Doug Bickford"/>
    <x v="0"/>
    <s v="United States"/>
    <s v="Seattle"/>
    <x v="4"/>
    <n v="98105"/>
    <x v="1"/>
    <s v="OFF-BI-10003910"/>
    <x v="1"/>
    <x v="8"/>
    <s v="DXL Angle-View Binders with Locking Rings by Samsill"/>
    <n v="43.176000000000002"/>
    <x v="3"/>
    <n v="0.2"/>
    <n v="13.4925"/>
  </r>
  <r>
    <n v="3049"/>
    <s v="CA-2014-121419"/>
    <x v="3"/>
    <x v="459"/>
    <d v="2014-04-05T00:00:00"/>
    <x v="2"/>
    <s v="TC-21475"/>
    <s v="Tony Chapman"/>
    <x v="2"/>
    <s v="United States"/>
    <s v="Columbus"/>
    <x v="32"/>
    <n v="31907"/>
    <x v="0"/>
    <s v="FUR-TA-10004534"/>
    <x v="0"/>
    <x v="3"/>
    <s v="Bevis 44 x 96 Conference Tables"/>
    <n v="411.8"/>
    <x v="0"/>
    <n v="0"/>
    <n v="70.005999999999972"/>
  </r>
  <r>
    <n v="3050"/>
    <s v="CA-2014-121419"/>
    <x v="3"/>
    <x v="459"/>
    <d v="2014-04-05T00:00:00"/>
    <x v="2"/>
    <s v="TC-21475"/>
    <s v="Tony Chapman"/>
    <x v="2"/>
    <s v="United States"/>
    <s v="Columbus"/>
    <x v="32"/>
    <n v="31907"/>
    <x v="0"/>
    <s v="TEC-AC-10000892"/>
    <x v="2"/>
    <x v="11"/>
    <s v="NETGEAR N750 Dual Band Wi-Fi Gigabit Router"/>
    <n v="360"/>
    <x v="4"/>
    <n v="0"/>
    <n v="129.6"/>
  </r>
  <r>
    <n v="3051"/>
    <s v="US-2014-148054"/>
    <x v="3"/>
    <x v="833"/>
    <d v="2014-10-12T00:00:00"/>
    <x v="1"/>
    <s v="NZ-18565"/>
    <s v="Nick Zandusky"/>
    <x v="2"/>
    <s v="United States"/>
    <s v="Meridian"/>
    <x v="45"/>
    <n v="83642"/>
    <x v="1"/>
    <s v="FUR-FU-10003247"/>
    <x v="0"/>
    <x v="5"/>
    <s v="36X48 HARDFLOOR CHAIRMAT"/>
    <n v="41.96"/>
    <x v="0"/>
    <n v="0"/>
    <n v="2.9371999999999971"/>
  </r>
  <r>
    <n v="3052"/>
    <s v="US-2014-148054"/>
    <x v="3"/>
    <x v="833"/>
    <d v="2014-10-12T00:00:00"/>
    <x v="1"/>
    <s v="NZ-18565"/>
    <s v="Nick Zandusky"/>
    <x v="2"/>
    <s v="United States"/>
    <s v="Meridian"/>
    <x v="45"/>
    <n v="83642"/>
    <x v="1"/>
    <s v="OFF-AP-10004336"/>
    <x v="1"/>
    <x v="9"/>
    <s v="Conquest 14 Commercial Heavy-Duty Upright Vacuum, Collection System, Accessory Kit"/>
    <n v="227.84"/>
    <x v="4"/>
    <n v="0"/>
    <n v="66.073599999999971"/>
  </r>
  <r>
    <n v="3053"/>
    <s v="US-2014-148054"/>
    <x v="3"/>
    <x v="833"/>
    <d v="2014-10-12T00:00:00"/>
    <x v="1"/>
    <s v="NZ-18565"/>
    <s v="Nick Zandusky"/>
    <x v="2"/>
    <s v="United States"/>
    <s v="Meridian"/>
    <x v="45"/>
    <n v="83642"/>
    <x v="1"/>
    <s v="OFF-PA-10001295"/>
    <x v="1"/>
    <x v="10"/>
    <s v="Computer Printout Paper with Letter-Trim Perforations"/>
    <n v="37.94"/>
    <x v="0"/>
    <n v="0"/>
    <n v="18.211199999999998"/>
  </r>
  <r>
    <n v="3054"/>
    <s v="CA-2013-128517"/>
    <x v="0"/>
    <x v="526"/>
    <d v="2013-04-15T00:00:00"/>
    <x v="0"/>
    <s v="SW-20350"/>
    <s v="Sean Wendt"/>
    <x v="2"/>
    <s v="United States"/>
    <s v="Detroit"/>
    <x v="12"/>
    <n v="48227"/>
    <x v="2"/>
    <s v="TEC-PH-10002555"/>
    <x v="2"/>
    <x v="7"/>
    <s v="Nortel Meridian M5316 Digital phone"/>
    <n v="517.9"/>
    <x v="0"/>
    <n v="0"/>
    <n v="134.654"/>
  </r>
  <r>
    <n v="3055"/>
    <s v="CA-2013-128517"/>
    <x v="0"/>
    <x v="526"/>
    <d v="2013-04-15T00:00:00"/>
    <x v="0"/>
    <s v="SW-20350"/>
    <s v="Sean Wendt"/>
    <x v="2"/>
    <s v="United States"/>
    <s v="Detroit"/>
    <x v="12"/>
    <n v="48227"/>
    <x v="2"/>
    <s v="OFF-BI-10000831"/>
    <x v="1"/>
    <x v="8"/>
    <s v="Storex Flexible Poly Binders with Double Pockets"/>
    <n v="5.28"/>
    <x v="0"/>
    <n v="0"/>
    <n v="2.4287999999999998"/>
  </r>
  <r>
    <n v="3056"/>
    <s v="US-2012-100377"/>
    <x v="1"/>
    <x v="834"/>
    <d v="2012-09-01T00:00:00"/>
    <x v="1"/>
    <s v="TS-21370"/>
    <s v="Todd Sumrall"/>
    <x v="1"/>
    <s v="United States"/>
    <s v="Chicago"/>
    <x v="10"/>
    <n v="60623"/>
    <x v="2"/>
    <s v="TEC-CO-10001046"/>
    <x v="2"/>
    <x v="16"/>
    <s v="Canon Imageclass D680 Copier / Fax"/>
    <n v="2799.9600000000005"/>
    <x v="2"/>
    <n v="0.2"/>
    <n v="874.98749999999984"/>
  </r>
  <r>
    <n v="3057"/>
    <s v="CA-2014-131492"/>
    <x v="3"/>
    <x v="15"/>
    <d v="2014-10-25T00:00:00"/>
    <x v="0"/>
    <s v="HH-15010"/>
    <s v="Hilary Holden"/>
    <x v="1"/>
    <s v="United States"/>
    <s v="San Francisco"/>
    <x v="1"/>
    <n v="94110"/>
    <x v="1"/>
    <s v="OFF-EN-10002973"/>
    <x v="1"/>
    <x v="12"/>
    <s v="Ampad #10 Peel &amp; Seel Holiday Envelopes"/>
    <n v="8.9600000000000009"/>
    <x v="0"/>
    <n v="0"/>
    <n v="4.3008000000000006"/>
  </r>
  <r>
    <n v="3058"/>
    <s v="CA-2014-131492"/>
    <x v="3"/>
    <x v="15"/>
    <d v="2014-10-25T00:00:00"/>
    <x v="0"/>
    <s v="HH-15010"/>
    <s v="Hilary Holden"/>
    <x v="1"/>
    <s v="United States"/>
    <s v="San Francisco"/>
    <x v="1"/>
    <n v="94110"/>
    <x v="1"/>
    <s v="OFF-LA-10001641"/>
    <x v="1"/>
    <x v="2"/>
    <s v="Avery 518"/>
    <n v="31.5"/>
    <x v="12"/>
    <n v="0"/>
    <n v="15.120000000000001"/>
  </r>
  <r>
    <n v="3059"/>
    <s v="CA-2014-131492"/>
    <x v="3"/>
    <x v="15"/>
    <d v="2014-10-25T00:00:00"/>
    <x v="0"/>
    <s v="HH-15010"/>
    <s v="Hilary Holden"/>
    <x v="1"/>
    <s v="United States"/>
    <s v="San Francisco"/>
    <x v="1"/>
    <n v="94110"/>
    <x v="1"/>
    <s v="FUR-FU-10003878"/>
    <x v="0"/>
    <x v="5"/>
    <s v="Linden 10&quot; Round Wall Clock, Black"/>
    <n v="30.56"/>
    <x v="0"/>
    <n v="0"/>
    <n v="10.3904"/>
  </r>
  <r>
    <n v="3060"/>
    <s v="CA-2014-131492"/>
    <x v="3"/>
    <x v="15"/>
    <d v="2014-10-25T00:00:00"/>
    <x v="0"/>
    <s v="HH-15010"/>
    <s v="Hilary Holden"/>
    <x v="1"/>
    <s v="United States"/>
    <s v="San Francisco"/>
    <x v="1"/>
    <n v="94110"/>
    <x v="1"/>
    <s v="FUR-TA-10003837"/>
    <x v="0"/>
    <x v="3"/>
    <s v="Anderson Hickey Conga Table Tops &amp; Accessories"/>
    <n v="24.368000000000002"/>
    <x v="0"/>
    <n v="0.2"/>
    <n v="-3.3506000000000018"/>
  </r>
  <r>
    <n v="3061"/>
    <s v="CA-2013-144554"/>
    <x v="0"/>
    <x v="77"/>
    <d v="2013-11-13T00:00:00"/>
    <x v="1"/>
    <s v="DM-13345"/>
    <s v="Denise Monton"/>
    <x v="1"/>
    <s v="United States"/>
    <s v="Newark"/>
    <x v="24"/>
    <n v="43055"/>
    <x v="3"/>
    <s v="TEC-AC-10002800"/>
    <x v="2"/>
    <x v="11"/>
    <s v="Plantronics Audio 478 Stereo USB Headset"/>
    <n v="119.97600000000001"/>
    <x v="1"/>
    <n v="0.2"/>
    <n v="22.495499999999989"/>
  </r>
  <r>
    <n v="3062"/>
    <s v="CA-2014-127621"/>
    <x v="3"/>
    <x v="448"/>
    <d v="2014-03-08T00:00:00"/>
    <x v="1"/>
    <s v="RE-19450"/>
    <s v="Richard Eichhorn"/>
    <x v="0"/>
    <s v="United States"/>
    <s v="Dallas"/>
    <x v="5"/>
    <n v="75081"/>
    <x v="2"/>
    <s v="OFF-PA-10001307"/>
    <x v="1"/>
    <x v="10"/>
    <s v="Important Message Pads, 50 4-1/4 x 5-1/2 Forms per Pad"/>
    <n v="26.880000000000003"/>
    <x v="8"/>
    <n v="0.2"/>
    <n v="9.743999999999998"/>
  </r>
  <r>
    <n v="3063"/>
    <s v="CA-2012-145184"/>
    <x v="1"/>
    <x v="154"/>
    <d v="2012-11-29T00:00:00"/>
    <x v="2"/>
    <s v="JD-16150"/>
    <s v="Justin Deggeller"/>
    <x v="1"/>
    <s v="United States"/>
    <s v="Newark"/>
    <x v="13"/>
    <n v="19711"/>
    <x v="3"/>
    <s v="TEC-PH-10002350"/>
    <x v="2"/>
    <x v="7"/>
    <s v="Apple EarPods with Remote and Mic"/>
    <n v="83.97"/>
    <x v="1"/>
    <n v="0"/>
    <n v="23.511599999999998"/>
  </r>
  <r>
    <n v="3064"/>
    <s v="CA-2012-145184"/>
    <x v="1"/>
    <x v="154"/>
    <d v="2012-11-29T00:00:00"/>
    <x v="2"/>
    <s v="JD-16150"/>
    <s v="Justin Deggeller"/>
    <x v="1"/>
    <s v="United States"/>
    <s v="Newark"/>
    <x v="13"/>
    <n v="19711"/>
    <x v="3"/>
    <s v="TEC-AC-10000397"/>
    <x v="2"/>
    <x v="11"/>
    <s v="Perixx PERIBOARD-512B, Ergonomic Split Keyboard"/>
    <n v="104.97"/>
    <x v="1"/>
    <n v="0"/>
    <n v="7.3479000000000028"/>
  </r>
  <r>
    <n v="3065"/>
    <s v="CA-2014-106859"/>
    <x v="3"/>
    <x v="677"/>
    <d v="2014-03-19T00:00:00"/>
    <x v="0"/>
    <s v="BF-11215"/>
    <s v="Benjamin Farhat"/>
    <x v="2"/>
    <s v="United States"/>
    <s v="Albuquerque"/>
    <x v="27"/>
    <n v="87105"/>
    <x v="1"/>
    <s v="OFF-ST-10000615"/>
    <x v="1"/>
    <x v="4"/>
    <s v="SimpliFile Personal File, Black Granite, 15w x 6-15/16d x 11-1/4h"/>
    <n v="90.8"/>
    <x v="8"/>
    <n v="0"/>
    <n v="25.424000000000007"/>
  </r>
  <r>
    <n v="3066"/>
    <s v="CA-2014-106859"/>
    <x v="3"/>
    <x v="677"/>
    <d v="2014-03-19T00:00:00"/>
    <x v="0"/>
    <s v="BF-11215"/>
    <s v="Benjamin Farhat"/>
    <x v="2"/>
    <s v="United States"/>
    <s v="Albuquerque"/>
    <x v="27"/>
    <n v="87105"/>
    <x v="1"/>
    <s v="TEC-PH-10004531"/>
    <x v="2"/>
    <x v="7"/>
    <s v="OtterBox Commuter Series Case - iPhone 5 &amp; 5s"/>
    <n v="140.73599999999999"/>
    <x v="8"/>
    <n v="0.2"/>
    <n v="49.257599999999996"/>
  </r>
  <r>
    <n v="3067"/>
    <s v="CA-2014-106859"/>
    <x v="3"/>
    <x v="677"/>
    <d v="2014-03-19T00:00:00"/>
    <x v="0"/>
    <s v="BF-11215"/>
    <s v="Benjamin Farhat"/>
    <x v="2"/>
    <s v="United States"/>
    <s v="Albuquerque"/>
    <x v="27"/>
    <n v="87105"/>
    <x v="1"/>
    <s v="TEC-AC-10004001"/>
    <x v="2"/>
    <x v="11"/>
    <s v="Logitech Wireless Headset H600 Over-The-Head Design"/>
    <n v="214.95000000000002"/>
    <x v="2"/>
    <n v="0"/>
    <n v="88.129500000000007"/>
  </r>
  <r>
    <n v="3068"/>
    <s v="CA-2014-106859"/>
    <x v="3"/>
    <x v="677"/>
    <d v="2014-03-19T00:00:00"/>
    <x v="0"/>
    <s v="BF-11215"/>
    <s v="Benjamin Farhat"/>
    <x v="2"/>
    <s v="United States"/>
    <s v="Albuquerque"/>
    <x v="27"/>
    <n v="87105"/>
    <x v="1"/>
    <s v="OFF-PA-10001534"/>
    <x v="1"/>
    <x v="10"/>
    <s v="Xerox 230"/>
    <n v="45.36"/>
    <x v="3"/>
    <n v="0"/>
    <n v="21.772800000000004"/>
  </r>
  <r>
    <n v="3069"/>
    <s v="CA-2014-106859"/>
    <x v="3"/>
    <x v="677"/>
    <d v="2014-03-19T00:00:00"/>
    <x v="0"/>
    <s v="BF-11215"/>
    <s v="Benjamin Farhat"/>
    <x v="2"/>
    <s v="United States"/>
    <s v="Albuquerque"/>
    <x v="27"/>
    <n v="87105"/>
    <x v="1"/>
    <s v="OFF-PA-10001815"/>
    <x v="1"/>
    <x v="10"/>
    <s v="Xerox 1885"/>
    <n v="288.24"/>
    <x v="5"/>
    <n v="0"/>
    <n v="138.35519999999997"/>
  </r>
  <r>
    <n v="3070"/>
    <s v="US-2014-120089"/>
    <x v="3"/>
    <x v="329"/>
    <d v="2014-12-01T00:00:00"/>
    <x v="3"/>
    <s v="ML-17755"/>
    <s v="Max Ludwig"/>
    <x v="2"/>
    <s v="United States"/>
    <s v="Toledo"/>
    <x v="24"/>
    <n v="43615"/>
    <x v="3"/>
    <s v="OFF-AP-10003779"/>
    <x v="1"/>
    <x v="9"/>
    <s v="Kensington 7 Outlet MasterPiece Power Center with Fax/Phone Line Protection"/>
    <n v="663.93600000000004"/>
    <x v="4"/>
    <n v="0.2"/>
    <n v="82.991999999999877"/>
  </r>
  <r>
    <n v="3071"/>
    <s v="CA-2011-119375"/>
    <x v="2"/>
    <x v="664"/>
    <d v="2011-11-22T00:00:00"/>
    <x v="1"/>
    <s v="YC-21895"/>
    <s v="Yoseph Carroll"/>
    <x v="1"/>
    <s v="United States"/>
    <s v="Newark"/>
    <x v="13"/>
    <n v="19711"/>
    <x v="3"/>
    <s v="OFF-ST-10002011"/>
    <x v="1"/>
    <x v="4"/>
    <s v="Smead Adjustable Mobile File Trolley with Lockable Top"/>
    <n v="2934.33"/>
    <x v="3"/>
    <n v="0"/>
    <n v="792.26910000000021"/>
  </r>
  <r>
    <n v="3072"/>
    <s v="CA-2011-119375"/>
    <x v="2"/>
    <x v="664"/>
    <d v="2011-11-22T00:00:00"/>
    <x v="1"/>
    <s v="YC-21895"/>
    <s v="Yoseph Carroll"/>
    <x v="1"/>
    <s v="United States"/>
    <s v="Newark"/>
    <x v="13"/>
    <n v="19711"/>
    <x v="3"/>
    <s v="FUR-FU-10002379"/>
    <x v="0"/>
    <x v="5"/>
    <s v="Eldon Econocleat Chair Mats for Low Pile Carpets"/>
    <n v="124.41"/>
    <x v="1"/>
    <n v="0"/>
    <n v="14.929199999999994"/>
  </r>
  <r>
    <n v="3073"/>
    <s v="CA-2011-119375"/>
    <x v="2"/>
    <x v="664"/>
    <d v="2011-11-22T00:00:00"/>
    <x v="1"/>
    <s v="YC-21895"/>
    <s v="Yoseph Carroll"/>
    <x v="1"/>
    <s v="United States"/>
    <s v="Newark"/>
    <x v="13"/>
    <n v="19711"/>
    <x v="3"/>
    <s v="OFF-AR-10003752"/>
    <x v="1"/>
    <x v="6"/>
    <s v="Deluxe Chalkboard Eraser Cleaner"/>
    <n v="57.75"/>
    <x v="2"/>
    <n v="0"/>
    <n v="26.564999999999998"/>
  </r>
  <r>
    <n v="3074"/>
    <s v="CA-2013-125206"/>
    <x v="0"/>
    <x v="835"/>
    <d v="2013-01-05T00:00:00"/>
    <x v="2"/>
    <s v="LR-16915"/>
    <s v="Lena Radford"/>
    <x v="0"/>
    <s v="United States"/>
    <s v="Los Angeles"/>
    <x v="1"/>
    <n v="90045"/>
    <x v="1"/>
    <s v="OFF-ST-10003692"/>
    <x v="1"/>
    <x v="4"/>
    <s v="Recycled Steel Personal File for Hanging File Folders"/>
    <n v="114.46"/>
    <x v="0"/>
    <n v="0"/>
    <n v="28.614999999999995"/>
  </r>
  <r>
    <n v="3075"/>
    <s v="CA-2012-126137"/>
    <x v="1"/>
    <x v="292"/>
    <d v="2012-10-08T00:00:00"/>
    <x v="1"/>
    <s v="BS-11755"/>
    <s v="Bruce Stewart"/>
    <x v="0"/>
    <s v="United States"/>
    <s v="Los Angeles"/>
    <x v="1"/>
    <n v="90032"/>
    <x v="1"/>
    <s v="FUR-BO-10004409"/>
    <x v="0"/>
    <x v="0"/>
    <s v="Safco Value Mate Series Steel Bookcases, Baked Enamel Finish on Steel, Gray"/>
    <n v="120.666"/>
    <x v="0"/>
    <n v="0.15"/>
    <n v="18.454800000000002"/>
  </r>
  <r>
    <n v="3076"/>
    <s v="CA-2011-143903"/>
    <x v="2"/>
    <x v="836"/>
    <d v="2011-07-24T00:00:00"/>
    <x v="1"/>
    <s v="KM-16375"/>
    <s v="Katherine Murray"/>
    <x v="2"/>
    <s v="United States"/>
    <s v="Dallas"/>
    <x v="5"/>
    <n v="75217"/>
    <x v="2"/>
    <s v="OFF-ST-10003306"/>
    <x v="1"/>
    <x v="4"/>
    <s v="Letter Size Cart"/>
    <n v="342.86400000000003"/>
    <x v="1"/>
    <n v="0.2"/>
    <n v="38.572199999999953"/>
  </r>
  <r>
    <n v="3077"/>
    <s v="CA-2011-143903"/>
    <x v="2"/>
    <x v="836"/>
    <d v="2011-07-24T00:00:00"/>
    <x v="1"/>
    <s v="KM-16375"/>
    <s v="Katherine Murray"/>
    <x v="2"/>
    <s v="United States"/>
    <s v="Dallas"/>
    <x v="5"/>
    <n v="75217"/>
    <x v="2"/>
    <s v="FUR-FU-10003724"/>
    <x v="0"/>
    <x v="5"/>
    <s v="Westinghouse Clip-On Gooseneck Lamps"/>
    <n v="16.739999999999998"/>
    <x v="2"/>
    <n v="0.6"/>
    <n v="-14.228999999999997"/>
  </r>
  <r>
    <n v="3078"/>
    <s v="CA-2011-143903"/>
    <x v="2"/>
    <x v="836"/>
    <d v="2011-07-24T00:00:00"/>
    <x v="1"/>
    <s v="KM-16375"/>
    <s v="Katherine Murray"/>
    <x v="2"/>
    <s v="United States"/>
    <s v="Dallas"/>
    <x v="5"/>
    <n v="75217"/>
    <x v="2"/>
    <s v="FUR-CH-10002024"/>
    <x v="0"/>
    <x v="1"/>
    <s v="HON 5400 Series Task Chairs for Big and Tall"/>
    <n v="981.37199999999996"/>
    <x v="0"/>
    <n v="0.3"/>
    <n v="-140.19599999999997"/>
  </r>
  <r>
    <n v="3079"/>
    <s v="CA-2011-104780"/>
    <x v="2"/>
    <x v="371"/>
    <d v="2011-05-25T00:00:00"/>
    <x v="1"/>
    <s v="BT-11530"/>
    <s v="Bradley Talbott"/>
    <x v="2"/>
    <s v="United States"/>
    <s v="San Diego"/>
    <x v="1"/>
    <n v="92037"/>
    <x v="1"/>
    <s v="OFF-AR-10003514"/>
    <x v="1"/>
    <x v="6"/>
    <s v="4009 Highlighters by Sanford"/>
    <n v="31.84"/>
    <x v="8"/>
    <n v="0"/>
    <n v="10.507199999999997"/>
  </r>
  <r>
    <n v="3080"/>
    <s v="CA-2014-101182"/>
    <x v="3"/>
    <x v="507"/>
    <d v="2014-09-06T00:00:00"/>
    <x v="2"/>
    <s v="KB-16405"/>
    <s v="Katrina Bavinger"/>
    <x v="2"/>
    <s v="United States"/>
    <s v="Apple Valley"/>
    <x v="1"/>
    <n v="92307"/>
    <x v="1"/>
    <s v="OFF-PA-10001800"/>
    <x v="1"/>
    <x v="10"/>
    <s v="Xerox 220"/>
    <n v="12.96"/>
    <x v="0"/>
    <n v="0"/>
    <n v="6.2208000000000006"/>
  </r>
  <r>
    <n v="3081"/>
    <s v="CA-2014-101182"/>
    <x v="3"/>
    <x v="507"/>
    <d v="2014-09-06T00:00:00"/>
    <x v="2"/>
    <s v="KB-16405"/>
    <s v="Katrina Bavinger"/>
    <x v="2"/>
    <s v="United States"/>
    <s v="Apple Valley"/>
    <x v="1"/>
    <n v="92307"/>
    <x v="1"/>
    <s v="TEC-PH-10003589"/>
    <x v="2"/>
    <x v="7"/>
    <s v="invisibleSHIELD by ZAGG Smudge-Free Screen Protector"/>
    <n v="43.176000000000002"/>
    <x v="1"/>
    <n v="0.2"/>
    <n v="15.111599999999999"/>
  </r>
  <r>
    <n v="3082"/>
    <s v="US-2014-132297"/>
    <x v="3"/>
    <x v="837"/>
    <d v="2014-06-03T00:00:00"/>
    <x v="1"/>
    <s v="DW-13480"/>
    <s v="Dianna Wilson"/>
    <x v="2"/>
    <s v="United States"/>
    <s v="Louisville"/>
    <x v="0"/>
    <n v="40214"/>
    <x v="0"/>
    <s v="OFF-BI-10003364"/>
    <x v="1"/>
    <x v="8"/>
    <s v="Binding Machine Supplies"/>
    <n v="58.34"/>
    <x v="0"/>
    <n v="0"/>
    <n v="28.0032"/>
  </r>
  <r>
    <n v="3083"/>
    <s v="US-2014-132297"/>
    <x v="3"/>
    <x v="837"/>
    <d v="2014-06-03T00:00:00"/>
    <x v="1"/>
    <s v="DW-13480"/>
    <s v="Dianna Wilson"/>
    <x v="2"/>
    <s v="United States"/>
    <s v="Louisville"/>
    <x v="0"/>
    <n v="40214"/>
    <x v="0"/>
    <s v="TEC-PH-10002834"/>
    <x v="2"/>
    <x v="7"/>
    <s v="Google Nexus 5"/>
    <n v="539.97"/>
    <x v="1"/>
    <n v="0"/>
    <n v="134.99250000000001"/>
  </r>
  <r>
    <n v="3084"/>
    <s v="CA-2011-100328"/>
    <x v="2"/>
    <x v="838"/>
    <d v="2011-02-04T00:00:00"/>
    <x v="1"/>
    <s v="JC-15340"/>
    <s v="Jasper Cacioppo"/>
    <x v="0"/>
    <s v="United States"/>
    <s v="New York City"/>
    <x v="15"/>
    <n v="10024"/>
    <x v="3"/>
    <s v="OFF-BI-10000343"/>
    <x v="1"/>
    <x v="8"/>
    <s v="Pressboard Covers with Storage Hooks, 9 1/2&quot; x 11&quot;, Light Blue"/>
    <n v="3.9280000000000004"/>
    <x v="7"/>
    <n v="0.2"/>
    <n v="1.3256999999999999"/>
  </r>
  <r>
    <n v="3085"/>
    <s v="CA-2014-118773"/>
    <x v="3"/>
    <x v="839"/>
    <d v="2014-02-15T00:00:00"/>
    <x v="1"/>
    <s v="TP-21415"/>
    <s v="Tom Prescott"/>
    <x v="0"/>
    <s v="United States"/>
    <s v="Houston"/>
    <x v="5"/>
    <n v="77070"/>
    <x v="2"/>
    <s v="OFF-BI-10004584"/>
    <x v="1"/>
    <x v="8"/>
    <s v="GBC ProClick 150 Presentation Binding System"/>
    <n v="252.78399999999996"/>
    <x v="4"/>
    <n v="0.8"/>
    <n v="-417.09360000000004"/>
  </r>
  <r>
    <n v="3086"/>
    <s v="CA-2014-118773"/>
    <x v="3"/>
    <x v="839"/>
    <d v="2014-02-15T00:00:00"/>
    <x v="1"/>
    <s v="TP-21415"/>
    <s v="Tom Prescott"/>
    <x v="0"/>
    <s v="United States"/>
    <s v="Houston"/>
    <x v="5"/>
    <n v="77070"/>
    <x v="2"/>
    <s v="TEC-AC-10002402"/>
    <x v="2"/>
    <x v="11"/>
    <s v="Razer Kraken PRO Over Ear PC and Music Headset"/>
    <n v="127.98399999999999"/>
    <x v="0"/>
    <n v="0.2"/>
    <n v="15.997999999999987"/>
  </r>
  <r>
    <n v="3087"/>
    <s v="CA-2014-118773"/>
    <x v="3"/>
    <x v="839"/>
    <d v="2014-02-15T00:00:00"/>
    <x v="1"/>
    <s v="TP-21415"/>
    <s v="Tom Prescott"/>
    <x v="0"/>
    <s v="United States"/>
    <s v="Houston"/>
    <x v="5"/>
    <n v="77070"/>
    <x v="2"/>
    <s v="FUR-FU-10000550"/>
    <x v="0"/>
    <x v="5"/>
    <s v="Stacking Trays by OIC"/>
    <n v="3.9840000000000004"/>
    <x v="0"/>
    <n v="0.6"/>
    <n v="-2.6892000000000005"/>
  </r>
  <r>
    <n v="3088"/>
    <s v="CA-2014-118773"/>
    <x v="3"/>
    <x v="839"/>
    <d v="2014-02-15T00:00:00"/>
    <x v="1"/>
    <s v="TP-21415"/>
    <s v="Tom Prescott"/>
    <x v="0"/>
    <s v="United States"/>
    <s v="Houston"/>
    <x v="5"/>
    <n v="77070"/>
    <x v="2"/>
    <s v="OFF-AP-10000055"/>
    <x v="1"/>
    <x v="9"/>
    <s v="Belkin F9S820V06 8 Outlet Surge"/>
    <n v="12.991999999999996"/>
    <x v="0"/>
    <n v="0.8"/>
    <n v="-32.480000000000004"/>
  </r>
  <r>
    <n v="3089"/>
    <s v="US-2014-159205"/>
    <x v="3"/>
    <x v="185"/>
    <d v="2014-04-03T00:00:00"/>
    <x v="0"/>
    <s v="DB-12910"/>
    <s v="Daniel Byrd"/>
    <x v="2"/>
    <s v="United States"/>
    <s v="Henderson"/>
    <x v="0"/>
    <n v="42420"/>
    <x v="0"/>
    <s v="FUR-FU-10001591"/>
    <x v="0"/>
    <x v="5"/>
    <s v="Advantus Panel Wall Certificate Holder - 8.5x11"/>
    <n v="61"/>
    <x v="2"/>
    <n v="0"/>
    <n v="25.620000000000005"/>
  </r>
  <r>
    <n v="3090"/>
    <s v="US-2014-159205"/>
    <x v="3"/>
    <x v="185"/>
    <d v="2014-04-03T00:00:00"/>
    <x v="0"/>
    <s v="DB-12910"/>
    <s v="Daniel Byrd"/>
    <x v="2"/>
    <s v="United States"/>
    <s v="Henderson"/>
    <x v="0"/>
    <n v="42420"/>
    <x v="0"/>
    <s v="TEC-PH-10000526"/>
    <x v="2"/>
    <x v="7"/>
    <s v="Vtech CS6719"/>
    <n v="671.93"/>
    <x v="3"/>
    <n v="0"/>
    <n v="188.1404"/>
  </r>
  <r>
    <n v="3091"/>
    <s v="CA-2013-112123"/>
    <x v="0"/>
    <x v="840"/>
    <d v="2013-03-09T00:00:00"/>
    <x v="1"/>
    <s v="BH-11710"/>
    <s v="Brosina Hoffman"/>
    <x v="0"/>
    <s v="United States"/>
    <s v="Newark"/>
    <x v="13"/>
    <n v="19711"/>
    <x v="3"/>
    <s v="OFF-BI-10001071"/>
    <x v="1"/>
    <x v="8"/>
    <s v="GBC ProClick Punch Binding System"/>
    <n v="447.85999999999996"/>
    <x v="3"/>
    <n v="0"/>
    <n v="219.45140000000001"/>
  </r>
  <r>
    <n v="3092"/>
    <s v="CA-2013-112123"/>
    <x v="0"/>
    <x v="840"/>
    <d v="2013-03-09T00:00:00"/>
    <x v="1"/>
    <s v="BH-11710"/>
    <s v="Brosina Hoffman"/>
    <x v="0"/>
    <s v="United States"/>
    <s v="Newark"/>
    <x v="13"/>
    <n v="19711"/>
    <x v="3"/>
    <s v="TEC-PH-10001557"/>
    <x v="2"/>
    <x v="7"/>
    <s v="Pyle PMP37LED"/>
    <n v="479.95"/>
    <x v="2"/>
    <n v="0"/>
    <n v="129.5865"/>
  </r>
  <r>
    <n v="3093"/>
    <s v="CA-2013-112123"/>
    <x v="0"/>
    <x v="840"/>
    <d v="2013-03-09T00:00:00"/>
    <x v="1"/>
    <s v="BH-11710"/>
    <s v="Brosina Hoffman"/>
    <x v="0"/>
    <s v="United States"/>
    <s v="Newark"/>
    <x v="13"/>
    <n v="19711"/>
    <x v="3"/>
    <s v="OFF-PA-10001977"/>
    <x v="1"/>
    <x v="10"/>
    <s v="Xerox 194"/>
    <n v="166.44"/>
    <x v="1"/>
    <n v="0"/>
    <n v="79.891199999999998"/>
  </r>
  <r>
    <n v="3094"/>
    <s v="CA-2012-114468"/>
    <x v="1"/>
    <x v="841"/>
    <d v="2012-08-23T00:00:00"/>
    <x v="3"/>
    <s v="TD-20995"/>
    <s v="Tamara Dahlen"/>
    <x v="0"/>
    <s v="United States"/>
    <s v="Bolingbrook"/>
    <x v="10"/>
    <n v="60440"/>
    <x v="2"/>
    <s v="OFF-SU-10004231"/>
    <x v="1"/>
    <x v="14"/>
    <s v="Acme Tagit Stainless Steel Antibacterial Scissors"/>
    <n v="31.680000000000003"/>
    <x v="4"/>
    <n v="0.2"/>
    <n v="2.7719999999999994"/>
  </r>
  <r>
    <n v="3095"/>
    <s v="CA-2012-114468"/>
    <x v="1"/>
    <x v="841"/>
    <d v="2012-08-23T00:00:00"/>
    <x v="3"/>
    <s v="TD-20995"/>
    <s v="Tamara Dahlen"/>
    <x v="0"/>
    <s v="United States"/>
    <s v="Bolingbrook"/>
    <x v="10"/>
    <n v="60440"/>
    <x v="2"/>
    <s v="OFF-PA-10000809"/>
    <x v="1"/>
    <x v="10"/>
    <s v="Xerox 206"/>
    <n v="10.368000000000002"/>
    <x v="0"/>
    <n v="0.2"/>
    <n v="3.6288"/>
  </r>
  <r>
    <n v="3096"/>
    <s v="CA-2012-114468"/>
    <x v="1"/>
    <x v="841"/>
    <d v="2012-08-23T00:00:00"/>
    <x v="3"/>
    <s v="TD-20995"/>
    <s v="Tamara Dahlen"/>
    <x v="0"/>
    <s v="United States"/>
    <s v="Bolingbrook"/>
    <x v="10"/>
    <n v="60440"/>
    <x v="2"/>
    <s v="OFF-FA-10003021"/>
    <x v="1"/>
    <x v="13"/>
    <s v="Staples"/>
    <n v="12.032"/>
    <x v="8"/>
    <n v="0.2"/>
    <n v="2.2559999999999993"/>
  </r>
  <r>
    <n v="3097"/>
    <s v="CA-2012-114468"/>
    <x v="1"/>
    <x v="841"/>
    <d v="2012-08-23T00:00:00"/>
    <x v="3"/>
    <s v="TD-20995"/>
    <s v="Tamara Dahlen"/>
    <x v="0"/>
    <s v="United States"/>
    <s v="Bolingbrook"/>
    <x v="10"/>
    <n v="60440"/>
    <x v="2"/>
    <s v="OFF-AP-10000696"/>
    <x v="1"/>
    <x v="9"/>
    <s v="Holmes Odor Grabber"/>
    <n v="5.7679999999999989"/>
    <x v="0"/>
    <n v="0.8"/>
    <n v="-13.554800000000004"/>
  </r>
  <r>
    <n v="3098"/>
    <s v="CA-2014-135692"/>
    <x v="3"/>
    <x v="842"/>
    <d v="2014-05-02T00:00:00"/>
    <x v="1"/>
    <s v="CV-12805"/>
    <s v="Cynthia Voltz"/>
    <x v="1"/>
    <s v="United States"/>
    <s v="Fort Worth"/>
    <x v="5"/>
    <n v="76106"/>
    <x v="2"/>
    <s v="OFF-LA-10001158"/>
    <x v="1"/>
    <x v="2"/>
    <s v="Avery Address/Shipping Labels for Typewriters, 4&quot; x 2&quot;"/>
    <n v="33.119999999999997"/>
    <x v="4"/>
    <n v="0.2"/>
    <n v="11.592000000000001"/>
  </r>
  <r>
    <n v="3099"/>
    <s v="CA-2014-135692"/>
    <x v="3"/>
    <x v="842"/>
    <d v="2014-05-02T00:00:00"/>
    <x v="1"/>
    <s v="CV-12805"/>
    <s v="Cynthia Voltz"/>
    <x v="1"/>
    <s v="United States"/>
    <s v="Fort Worth"/>
    <x v="5"/>
    <n v="76106"/>
    <x v="2"/>
    <s v="FUR-BO-10002268"/>
    <x v="0"/>
    <x v="0"/>
    <s v="Sauder Barrister Bookcases"/>
    <n v="220.26559999999998"/>
    <x v="4"/>
    <n v="0.32"/>
    <n v="-42.1096"/>
  </r>
  <r>
    <n v="3100"/>
    <s v="CA-2014-131233"/>
    <x v="3"/>
    <x v="349"/>
    <d v="2014-04-20T00:00:00"/>
    <x v="1"/>
    <s v="CS-12355"/>
    <s v="Christine Sundaresam"/>
    <x v="0"/>
    <s v="United States"/>
    <s v="New York City"/>
    <x v="15"/>
    <n v="10024"/>
    <x v="3"/>
    <s v="OFF-BI-10000829"/>
    <x v="1"/>
    <x v="8"/>
    <s v="Avery Non-Stick Binders"/>
    <n v="10.776000000000002"/>
    <x v="1"/>
    <n v="0.2"/>
    <n v="3.5021999999999989"/>
  </r>
  <r>
    <n v="3101"/>
    <s v="CA-2014-131233"/>
    <x v="3"/>
    <x v="349"/>
    <d v="2014-04-20T00:00:00"/>
    <x v="1"/>
    <s v="CS-12355"/>
    <s v="Christine Sundaresam"/>
    <x v="0"/>
    <s v="United States"/>
    <s v="New York City"/>
    <x v="15"/>
    <n v="10024"/>
    <x v="3"/>
    <s v="FUR-BO-10003441"/>
    <x v="0"/>
    <x v="0"/>
    <s v="Bush Westfield Collection Bookcases, Fully Assembled"/>
    <n v="242.35200000000003"/>
    <x v="1"/>
    <n v="0.2"/>
    <n v="9.0881999999999721"/>
  </r>
  <r>
    <n v="3102"/>
    <s v="CA-2014-119578"/>
    <x v="3"/>
    <x v="66"/>
    <d v="2014-12-28T00:00:00"/>
    <x v="0"/>
    <s v="JG-15310"/>
    <s v="Jason Gross"/>
    <x v="1"/>
    <s v="United States"/>
    <s v="Providence"/>
    <x v="34"/>
    <n v="2908"/>
    <x v="3"/>
    <s v="OFF-SU-10003505"/>
    <x v="1"/>
    <x v="14"/>
    <s v="Premier Electric Letter Opener"/>
    <n v="695.16"/>
    <x v="5"/>
    <n v="0"/>
    <n v="34.757999999999953"/>
  </r>
  <r>
    <n v="3103"/>
    <s v="CA-2014-119578"/>
    <x v="3"/>
    <x v="66"/>
    <d v="2014-12-28T00:00:00"/>
    <x v="0"/>
    <s v="JG-15310"/>
    <s v="Jason Gross"/>
    <x v="1"/>
    <s v="United States"/>
    <s v="Providence"/>
    <x v="34"/>
    <n v="2908"/>
    <x v="3"/>
    <s v="FUR-BO-10003660"/>
    <x v="0"/>
    <x v="0"/>
    <s v="Bush Cubix Collection Bookcases, Fully Assembled"/>
    <n v="220.98"/>
    <x v="7"/>
    <n v="0"/>
    <n v="50.825400000000002"/>
  </r>
  <r>
    <n v="3104"/>
    <s v="CA-2013-124562"/>
    <x v="0"/>
    <x v="16"/>
    <d v="2013-12-13T00:00:00"/>
    <x v="1"/>
    <s v="JP-16135"/>
    <s v="Julie Prescott"/>
    <x v="2"/>
    <s v="United States"/>
    <s v="Columbus"/>
    <x v="24"/>
    <n v="43229"/>
    <x v="3"/>
    <s v="OFF-BI-10001267"/>
    <x v="1"/>
    <x v="8"/>
    <s v="Universal Recycled Hanging Pressboard Report Binders, Letter Size"/>
    <n v="12.957000000000001"/>
    <x v="3"/>
    <n v="0.7"/>
    <n v="-9.5018000000000029"/>
  </r>
  <r>
    <n v="3105"/>
    <s v="US-2014-140074"/>
    <x v="3"/>
    <x v="721"/>
    <d v="2014-03-30T00:00:00"/>
    <x v="1"/>
    <s v="EC-14050"/>
    <s v="Erin Creighton"/>
    <x v="0"/>
    <s v="United States"/>
    <s v="New York City"/>
    <x v="15"/>
    <n v="10024"/>
    <x v="3"/>
    <s v="OFF-PA-10002741"/>
    <x v="1"/>
    <x v="10"/>
    <s v="Xerox 1980"/>
    <n v="25.68"/>
    <x v="5"/>
    <n v="0"/>
    <n v="11.555999999999997"/>
  </r>
  <r>
    <n v="3106"/>
    <s v="CA-2013-103037"/>
    <x v="0"/>
    <x v="197"/>
    <d v="2013-07-30T00:00:00"/>
    <x v="1"/>
    <s v="KH-16630"/>
    <s v="Ken Heidel"/>
    <x v="1"/>
    <s v="United States"/>
    <s v="Houston"/>
    <x v="5"/>
    <n v="77070"/>
    <x v="2"/>
    <s v="OFF-LA-10004345"/>
    <x v="1"/>
    <x v="2"/>
    <s v="Avery 493"/>
    <n v="15.712000000000002"/>
    <x v="4"/>
    <n v="0.2"/>
    <n v="5.6955999999999989"/>
  </r>
  <r>
    <n v="3107"/>
    <s v="CA-2014-127460"/>
    <x v="3"/>
    <x v="815"/>
    <d v="2014-07-15T00:00:00"/>
    <x v="1"/>
    <s v="FG-14260"/>
    <s v="Frank Gastineau"/>
    <x v="2"/>
    <s v="United States"/>
    <s v="Aurora"/>
    <x v="10"/>
    <n v="60505"/>
    <x v="2"/>
    <s v="OFF-ST-10004340"/>
    <x v="1"/>
    <x v="4"/>
    <s v="Fellowes Mobile File Cart, Black"/>
    <n v="298.464"/>
    <x v="5"/>
    <n v="0.2"/>
    <n v="26.115600000000015"/>
  </r>
  <r>
    <n v="3108"/>
    <s v="CA-2013-121671"/>
    <x v="0"/>
    <x v="19"/>
    <d v="2013-07-23T00:00:00"/>
    <x v="1"/>
    <s v="AA-10480"/>
    <s v="Andrew Allen"/>
    <x v="0"/>
    <s v="United States"/>
    <s v="Springfield"/>
    <x v="25"/>
    <n v="65807"/>
    <x v="2"/>
    <s v="OFF-PA-10001471"/>
    <x v="1"/>
    <x v="10"/>
    <s v="Strathmore Photo Frame Cards"/>
    <n v="21.93"/>
    <x v="1"/>
    <n v="0"/>
    <n v="10.087799999999998"/>
  </r>
  <r>
    <n v="3109"/>
    <s v="CA-2013-121671"/>
    <x v="0"/>
    <x v="19"/>
    <d v="2013-07-23T00:00:00"/>
    <x v="1"/>
    <s v="AA-10480"/>
    <s v="Andrew Allen"/>
    <x v="0"/>
    <s v="United States"/>
    <s v="Springfield"/>
    <x v="25"/>
    <n v="65807"/>
    <x v="2"/>
    <s v="OFF-ST-10002344"/>
    <x v="1"/>
    <x v="4"/>
    <s v="Carina 42&quot;Hx23 3/4&quot;W Media Storage Unit"/>
    <n v="242.94"/>
    <x v="1"/>
    <n v="0"/>
    <n v="4.8588000000000164"/>
  </r>
  <r>
    <n v="3110"/>
    <s v="CA-2013-121671"/>
    <x v="0"/>
    <x v="19"/>
    <d v="2013-07-23T00:00:00"/>
    <x v="1"/>
    <s v="AA-10480"/>
    <s v="Andrew Allen"/>
    <x v="0"/>
    <s v="United States"/>
    <s v="Springfield"/>
    <x v="25"/>
    <n v="65807"/>
    <x v="2"/>
    <s v="OFF-PA-10001892"/>
    <x v="1"/>
    <x v="10"/>
    <s v="Rediform Wirebound &quot;Phone Memo&quot; Message Book, 11 x 5-3/4"/>
    <n v="7.64"/>
    <x v="7"/>
    <n v="0"/>
    <n v="3.7435999999999998"/>
  </r>
  <r>
    <n v="3111"/>
    <s v="CA-2013-121671"/>
    <x v="0"/>
    <x v="19"/>
    <d v="2013-07-23T00:00:00"/>
    <x v="1"/>
    <s v="AA-10480"/>
    <s v="Andrew Allen"/>
    <x v="0"/>
    <s v="United States"/>
    <s v="Springfield"/>
    <x v="25"/>
    <n v="65807"/>
    <x v="2"/>
    <s v="OFF-PA-10001934"/>
    <x v="1"/>
    <x v="10"/>
    <s v="Xerox 1993"/>
    <n v="51.84"/>
    <x v="8"/>
    <n v="0"/>
    <n v="25.401600000000002"/>
  </r>
  <r>
    <n v="3112"/>
    <s v="CA-2013-121671"/>
    <x v="0"/>
    <x v="19"/>
    <d v="2013-07-23T00:00:00"/>
    <x v="1"/>
    <s v="AA-10480"/>
    <s v="Andrew Allen"/>
    <x v="0"/>
    <s v="United States"/>
    <s v="Springfield"/>
    <x v="25"/>
    <n v="65807"/>
    <x v="2"/>
    <s v="OFF-ST-10000078"/>
    <x v="1"/>
    <x v="4"/>
    <s v="Tennsco 6- and 18-Compartment Lockers"/>
    <n v="265.17"/>
    <x v="7"/>
    <n v="0"/>
    <n v="47.730599999999981"/>
  </r>
  <r>
    <n v="3113"/>
    <s v="CA-2013-150350"/>
    <x v="0"/>
    <x v="828"/>
    <d v="2013-08-31T00:00:00"/>
    <x v="1"/>
    <s v="MS-17770"/>
    <s v="Maxwell Schwartz"/>
    <x v="0"/>
    <s v="United States"/>
    <s v="Seattle"/>
    <x v="4"/>
    <n v="98105"/>
    <x v="1"/>
    <s v="TEC-MA-10001972"/>
    <x v="2"/>
    <x v="15"/>
    <s v="Okidata C331dn Printer"/>
    <n v="837.59999999999991"/>
    <x v="1"/>
    <n v="0.2"/>
    <n v="62.82000000000005"/>
  </r>
  <r>
    <n v="3114"/>
    <s v="CA-2013-150350"/>
    <x v="0"/>
    <x v="828"/>
    <d v="2013-08-31T00:00:00"/>
    <x v="1"/>
    <s v="MS-17770"/>
    <s v="Maxwell Schwartz"/>
    <x v="0"/>
    <s v="United States"/>
    <s v="Seattle"/>
    <x v="4"/>
    <n v="98105"/>
    <x v="1"/>
    <s v="OFF-EN-10002504"/>
    <x v="1"/>
    <x v="12"/>
    <s v="Tyvek  Top-Opening Peel &amp; Seel Envelopes, Plain White"/>
    <n v="135.9"/>
    <x v="2"/>
    <n v="0"/>
    <n v="63.872999999999998"/>
  </r>
  <r>
    <n v="3115"/>
    <s v="CA-2013-150350"/>
    <x v="0"/>
    <x v="828"/>
    <d v="2013-08-31T00:00:00"/>
    <x v="1"/>
    <s v="MS-17770"/>
    <s v="Maxwell Schwartz"/>
    <x v="0"/>
    <s v="United States"/>
    <s v="Seattle"/>
    <x v="4"/>
    <n v="98105"/>
    <x v="1"/>
    <s v="OFF-PA-10002160"/>
    <x v="1"/>
    <x v="10"/>
    <s v="Xerox 1978"/>
    <n v="34.68"/>
    <x v="5"/>
    <n v="0"/>
    <n v="16.993200000000002"/>
  </r>
  <r>
    <n v="3116"/>
    <s v="CA-2013-150350"/>
    <x v="0"/>
    <x v="828"/>
    <d v="2013-08-31T00:00:00"/>
    <x v="1"/>
    <s v="MS-17770"/>
    <s v="Maxwell Schwartz"/>
    <x v="0"/>
    <s v="United States"/>
    <s v="Seattle"/>
    <x v="4"/>
    <n v="98105"/>
    <x v="1"/>
    <s v="FUR-CH-10001973"/>
    <x v="0"/>
    <x v="1"/>
    <s v="Office Star Flex Back Scooter Chair with White Frame"/>
    <n v="532.70400000000006"/>
    <x v="5"/>
    <n v="0.2"/>
    <n v="-39.952800000000025"/>
  </r>
  <r>
    <n v="3117"/>
    <s v="CA-2013-150350"/>
    <x v="0"/>
    <x v="828"/>
    <d v="2013-08-31T00:00:00"/>
    <x v="1"/>
    <s v="MS-17770"/>
    <s v="Maxwell Schwartz"/>
    <x v="0"/>
    <s v="United States"/>
    <s v="Seattle"/>
    <x v="4"/>
    <n v="98105"/>
    <x v="1"/>
    <s v="OFF-AP-10001492"/>
    <x v="1"/>
    <x v="9"/>
    <s v="Acco Six-Outlet Power Strip, 4' Cord Length"/>
    <n v="43.099999999999994"/>
    <x v="2"/>
    <n v="0"/>
    <n v="11.206"/>
  </r>
  <r>
    <n v="3118"/>
    <s v="CA-2013-150350"/>
    <x v="0"/>
    <x v="828"/>
    <d v="2013-08-31T00:00:00"/>
    <x v="1"/>
    <s v="MS-17770"/>
    <s v="Maxwell Schwartz"/>
    <x v="0"/>
    <s v="United States"/>
    <s v="Seattle"/>
    <x v="4"/>
    <n v="98105"/>
    <x v="1"/>
    <s v="OFF-SU-10002189"/>
    <x v="1"/>
    <x v="14"/>
    <s v="Acme Rosewood Handle Letter Opener"/>
    <n v="15.88"/>
    <x v="4"/>
    <n v="0"/>
    <n v="0.15879999999999939"/>
  </r>
  <r>
    <n v="3119"/>
    <s v="CA-2012-121720"/>
    <x v="1"/>
    <x v="832"/>
    <d v="2012-06-12T00:00:00"/>
    <x v="2"/>
    <s v="JE-15610"/>
    <s v="Jim Epp"/>
    <x v="1"/>
    <s v="United States"/>
    <s v="Lakeland"/>
    <x v="2"/>
    <n v="33801"/>
    <x v="0"/>
    <s v="FUR-CH-10003312"/>
    <x v="0"/>
    <x v="1"/>
    <s v="Hon 2090 “Pillow Soft” Series Mid Back Swivel/Tilt Chairs"/>
    <n v="1123.92"/>
    <x v="2"/>
    <n v="0.2"/>
    <n v="-182.63700000000017"/>
  </r>
  <r>
    <n v="3120"/>
    <s v="CA-2012-121720"/>
    <x v="1"/>
    <x v="832"/>
    <d v="2012-06-12T00:00:00"/>
    <x v="2"/>
    <s v="JE-15610"/>
    <s v="Jim Epp"/>
    <x v="1"/>
    <s v="United States"/>
    <s v="Lakeland"/>
    <x v="2"/>
    <n v="33801"/>
    <x v="0"/>
    <s v="TEC-PH-10002496"/>
    <x v="2"/>
    <x v="7"/>
    <s v="Cisco SPA301"/>
    <n v="249.58400000000003"/>
    <x v="0"/>
    <n v="0.2"/>
    <n v="31.197999999999986"/>
  </r>
  <r>
    <n v="3121"/>
    <s v="CA-2012-121720"/>
    <x v="1"/>
    <x v="832"/>
    <d v="2012-06-12T00:00:00"/>
    <x v="2"/>
    <s v="JE-15610"/>
    <s v="Jim Epp"/>
    <x v="1"/>
    <s v="United States"/>
    <s v="Lakeland"/>
    <x v="2"/>
    <n v="33801"/>
    <x v="0"/>
    <s v="FUR-FU-10003464"/>
    <x v="0"/>
    <x v="5"/>
    <s v="Seth Thomas 8 1/2&quot; Cubicle Clock"/>
    <n v="48.671999999999997"/>
    <x v="1"/>
    <n v="0.2"/>
    <n v="7.3007999999999988"/>
  </r>
  <r>
    <n v="3122"/>
    <s v="CA-2012-121720"/>
    <x v="1"/>
    <x v="832"/>
    <d v="2012-06-12T00:00:00"/>
    <x v="2"/>
    <s v="JE-15610"/>
    <s v="Jim Epp"/>
    <x v="1"/>
    <s v="United States"/>
    <s v="Lakeland"/>
    <x v="2"/>
    <n v="33801"/>
    <x v="0"/>
    <s v="OFF-AR-10000380"/>
    <x v="1"/>
    <x v="6"/>
    <s v="Hunt PowerHouse Electric Pencil Sharpener, Blue"/>
    <n v="60.768000000000001"/>
    <x v="0"/>
    <n v="0.2"/>
    <n v="7.5959999999999894"/>
  </r>
  <r>
    <n v="3123"/>
    <s v="CA-2012-121720"/>
    <x v="1"/>
    <x v="832"/>
    <d v="2012-06-12T00:00:00"/>
    <x v="2"/>
    <s v="JE-15610"/>
    <s v="Jim Epp"/>
    <x v="1"/>
    <s v="United States"/>
    <s v="Lakeland"/>
    <x v="2"/>
    <n v="33801"/>
    <x v="0"/>
    <s v="OFF-BI-10004593"/>
    <x v="1"/>
    <x v="8"/>
    <s v="Ibico Laser Imprintable Binding System Covers"/>
    <n v="78.600000000000009"/>
    <x v="2"/>
    <n v="0.7"/>
    <n v="-62.88000000000001"/>
  </r>
  <r>
    <n v="3124"/>
    <s v="CA-2012-121720"/>
    <x v="1"/>
    <x v="832"/>
    <d v="2012-06-12T00:00:00"/>
    <x v="2"/>
    <s v="JE-15610"/>
    <s v="Jim Epp"/>
    <x v="1"/>
    <s v="United States"/>
    <s v="Lakeland"/>
    <x v="2"/>
    <n v="33801"/>
    <x v="0"/>
    <s v="OFF-BI-10001308"/>
    <x v="1"/>
    <x v="8"/>
    <s v="GBC Standard Plastic Binding Systems' Combs"/>
    <n v="3.7680000000000007"/>
    <x v="0"/>
    <n v="0.7"/>
    <n v="-3.1400000000000006"/>
  </r>
  <r>
    <n v="3125"/>
    <s v="CA-2012-121720"/>
    <x v="1"/>
    <x v="832"/>
    <d v="2012-06-12T00:00:00"/>
    <x v="2"/>
    <s v="JE-15610"/>
    <s v="Jim Epp"/>
    <x v="1"/>
    <s v="United States"/>
    <s v="Lakeland"/>
    <x v="2"/>
    <n v="33801"/>
    <x v="0"/>
    <s v="OFF-ST-10001780"/>
    <x v="1"/>
    <x v="4"/>
    <s v="Tennsco 16-Compartment Lockers with Coat Rack"/>
    <n v="1036.624"/>
    <x v="0"/>
    <n v="0.2"/>
    <n v="51.831200000000024"/>
  </r>
  <r>
    <n v="3126"/>
    <s v="CA-2012-121720"/>
    <x v="1"/>
    <x v="832"/>
    <d v="2012-06-12T00:00:00"/>
    <x v="2"/>
    <s v="JE-15610"/>
    <s v="Jim Epp"/>
    <x v="1"/>
    <s v="United States"/>
    <s v="Lakeland"/>
    <x v="2"/>
    <n v="33801"/>
    <x v="0"/>
    <s v="OFF-ST-10003816"/>
    <x v="1"/>
    <x v="4"/>
    <s v="Fellowes High-Stak Drawer Files"/>
    <n v="563.80799999999999"/>
    <x v="4"/>
    <n v="0.2"/>
    <n v="21.142799999999966"/>
  </r>
  <r>
    <n v="3127"/>
    <s v="CA-2014-149895"/>
    <x v="3"/>
    <x v="565"/>
    <d v="2014-09-13T00:00:00"/>
    <x v="1"/>
    <s v="EB-14110"/>
    <s v="Eugene Barchas"/>
    <x v="0"/>
    <s v="United States"/>
    <s v="Philadelphia"/>
    <x v="9"/>
    <n v="19134"/>
    <x v="3"/>
    <s v="TEC-PH-10002200"/>
    <x v="2"/>
    <x v="7"/>
    <s v="Aastra 6757i CT Wireless VoIP phone"/>
    <n v="258.52799999999996"/>
    <x v="0"/>
    <n v="0.4"/>
    <n v="-47.396800000000013"/>
  </r>
  <r>
    <n v="3128"/>
    <s v="CA-2014-147564"/>
    <x v="3"/>
    <x v="280"/>
    <d v="2014-10-07T00:00:00"/>
    <x v="1"/>
    <s v="BP-11155"/>
    <s v="Becky Pak"/>
    <x v="0"/>
    <s v="United States"/>
    <s v="New York City"/>
    <x v="15"/>
    <n v="10011"/>
    <x v="3"/>
    <s v="OFF-PA-10004438"/>
    <x v="1"/>
    <x v="10"/>
    <s v="Xerox 1907"/>
    <n v="49.12"/>
    <x v="4"/>
    <n v="0"/>
    <n v="23.086399999999998"/>
  </r>
  <r>
    <n v="3129"/>
    <s v="CA-2011-136399"/>
    <x v="2"/>
    <x v="757"/>
    <d v="2011-12-17T00:00:00"/>
    <x v="2"/>
    <s v="CC-12100"/>
    <s v="Chad Cunningham"/>
    <x v="2"/>
    <s v="United States"/>
    <s v="Los Angeles"/>
    <x v="1"/>
    <n v="90049"/>
    <x v="1"/>
    <s v="FUR-FU-10004090"/>
    <x v="0"/>
    <x v="5"/>
    <s v="Executive Impressions 14&quot; Contract Wall Clock"/>
    <n v="44.46"/>
    <x v="0"/>
    <n v="0"/>
    <n v="14.671799999999998"/>
  </r>
  <r>
    <n v="3130"/>
    <s v="CA-2011-136399"/>
    <x v="2"/>
    <x v="757"/>
    <d v="2011-12-17T00:00:00"/>
    <x v="2"/>
    <s v="CC-12100"/>
    <s v="Chad Cunningham"/>
    <x v="2"/>
    <s v="United States"/>
    <s v="Los Angeles"/>
    <x v="1"/>
    <n v="90049"/>
    <x v="1"/>
    <s v="FUR-CH-10002602"/>
    <x v="0"/>
    <x v="1"/>
    <s v="DMI Arturo Collection Mission-style Design Wood Chair"/>
    <n v="241.56799999999998"/>
    <x v="0"/>
    <n v="0.2"/>
    <n v="18.11760000000001"/>
  </r>
  <r>
    <n v="3131"/>
    <s v="CA-2011-136399"/>
    <x v="2"/>
    <x v="757"/>
    <d v="2011-12-17T00:00:00"/>
    <x v="2"/>
    <s v="CC-12100"/>
    <s v="Chad Cunningham"/>
    <x v="2"/>
    <s v="United States"/>
    <s v="Los Angeles"/>
    <x v="1"/>
    <n v="90049"/>
    <x v="1"/>
    <s v="TEC-AC-10001142"/>
    <x v="2"/>
    <x v="11"/>
    <s v="First Data FD10 PIN Pad"/>
    <n v="395"/>
    <x v="2"/>
    <n v="0"/>
    <n v="39.499999999999957"/>
  </r>
  <r>
    <n v="3132"/>
    <s v="CA-2011-136399"/>
    <x v="2"/>
    <x v="757"/>
    <d v="2011-12-17T00:00:00"/>
    <x v="2"/>
    <s v="CC-12100"/>
    <s v="Chad Cunningham"/>
    <x v="2"/>
    <s v="United States"/>
    <s v="Los Angeles"/>
    <x v="1"/>
    <n v="90049"/>
    <x v="1"/>
    <s v="TEC-PH-10004977"/>
    <x v="2"/>
    <x v="7"/>
    <s v="GE 30524EE4"/>
    <n v="627.16800000000012"/>
    <x v="4"/>
    <n v="0.2"/>
    <n v="70.55639999999994"/>
  </r>
  <r>
    <n v="3133"/>
    <s v="CA-2011-107916"/>
    <x v="2"/>
    <x v="829"/>
    <d v="2011-08-26T00:00:00"/>
    <x v="2"/>
    <s v="JP-15460"/>
    <s v="Jennifer Patt"/>
    <x v="1"/>
    <s v="United States"/>
    <s v="Oceanside"/>
    <x v="15"/>
    <n v="11572"/>
    <x v="3"/>
    <s v="FUR-FU-10004586"/>
    <x v="0"/>
    <x v="5"/>
    <s v="G.E. Longer-Life Indoor Recessed Floodlight Bulbs"/>
    <n v="13.28"/>
    <x v="0"/>
    <n v="0"/>
    <n v="6.3743999999999996"/>
  </r>
  <r>
    <n v="3134"/>
    <s v="CA-2011-107916"/>
    <x v="2"/>
    <x v="829"/>
    <d v="2011-08-26T00:00:00"/>
    <x v="2"/>
    <s v="JP-15460"/>
    <s v="Jennifer Patt"/>
    <x v="1"/>
    <s v="United States"/>
    <s v="Oceanside"/>
    <x v="15"/>
    <n v="11572"/>
    <x v="3"/>
    <s v="OFF-BI-10001116"/>
    <x v="1"/>
    <x v="8"/>
    <s v="Wilson Jones 1&quot; Hanging DublLock Ring Binders"/>
    <n v="12.672000000000001"/>
    <x v="1"/>
    <n v="0.2"/>
    <n v="4.4352000000000009"/>
  </r>
  <r>
    <n v="3135"/>
    <s v="CA-2014-164168"/>
    <x v="3"/>
    <x v="105"/>
    <d v="2014-11-19T00:00:00"/>
    <x v="1"/>
    <s v="LS-16975"/>
    <s v="Lindsay Shagiari"/>
    <x v="2"/>
    <s v="United States"/>
    <s v="Dallas"/>
    <x v="5"/>
    <n v="75081"/>
    <x v="2"/>
    <s v="OFF-BI-10000666"/>
    <x v="1"/>
    <x v="8"/>
    <s v="Surelock Post Binders"/>
    <n v="30.559999999999992"/>
    <x v="2"/>
    <n v="0.8"/>
    <n v="-45.840000000000018"/>
  </r>
  <r>
    <n v="3136"/>
    <s v="CA-2014-164168"/>
    <x v="3"/>
    <x v="105"/>
    <d v="2014-11-19T00:00:00"/>
    <x v="1"/>
    <s v="LS-16975"/>
    <s v="Lindsay Shagiari"/>
    <x v="2"/>
    <s v="United States"/>
    <s v="Dallas"/>
    <x v="5"/>
    <n v="75081"/>
    <x v="2"/>
    <s v="OFF-ST-10002583"/>
    <x v="1"/>
    <x v="4"/>
    <s v="Fellowes Neat Ideas Storage Cubes"/>
    <n v="77.951999999999998"/>
    <x v="1"/>
    <n v="0.2"/>
    <n v="-15.590400000000002"/>
  </r>
  <r>
    <n v="3137"/>
    <s v="CA-2014-164168"/>
    <x v="3"/>
    <x v="105"/>
    <d v="2014-11-19T00:00:00"/>
    <x v="1"/>
    <s v="LS-16975"/>
    <s v="Lindsay Shagiari"/>
    <x v="2"/>
    <s v="United States"/>
    <s v="Dallas"/>
    <x v="5"/>
    <n v="75081"/>
    <x v="2"/>
    <s v="TEC-PH-10004908"/>
    <x v="2"/>
    <x v="7"/>
    <s v="Panasonic KX TS3282W Corded phone"/>
    <n v="67.992000000000004"/>
    <x v="7"/>
    <n v="0.2"/>
    <n v="8.4989999999999917"/>
  </r>
  <r>
    <n v="3138"/>
    <s v="CA-2014-164168"/>
    <x v="3"/>
    <x v="105"/>
    <d v="2014-11-19T00:00:00"/>
    <x v="1"/>
    <s v="LS-16975"/>
    <s v="Lindsay Shagiari"/>
    <x v="2"/>
    <s v="United States"/>
    <s v="Dallas"/>
    <x v="5"/>
    <n v="75081"/>
    <x v="2"/>
    <s v="OFF-EN-10001219"/>
    <x v="1"/>
    <x v="12"/>
    <s v="#10- 4 1/8&quot; x 9 1/2&quot; Security-Tint Envelopes"/>
    <n v="12.224"/>
    <x v="0"/>
    <n v="0.2"/>
    <n v="4.4311999999999996"/>
  </r>
  <r>
    <n v="3139"/>
    <s v="CA-2014-164168"/>
    <x v="3"/>
    <x v="105"/>
    <d v="2014-11-19T00:00:00"/>
    <x v="1"/>
    <s v="LS-16975"/>
    <s v="Lindsay Shagiari"/>
    <x v="2"/>
    <s v="United States"/>
    <s v="Dallas"/>
    <x v="5"/>
    <n v="75081"/>
    <x v="2"/>
    <s v="TEC-AC-10004568"/>
    <x v="2"/>
    <x v="11"/>
    <s v="Maxell LTO Ultrium - 800 GB"/>
    <n v="44.783999999999999"/>
    <x v="0"/>
    <n v="0.2"/>
    <n v="-0.55980000000000452"/>
  </r>
  <r>
    <n v="3140"/>
    <s v="CA-2014-164168"/>
    <x v="3"/>
    <x v="105"/>
    <d v="2014-11-19T00:00:00"/>
    <x v="1"/>
    <s v="LS-16975"/>
    <s v="Lindsay Shagiari"/>
    <x v="2"/>
    <s v="United States"/>
    <s v="Dallas"/>
    <x v="5"/>
    <n v="75081"/>
    <x v="2"/>
    <s v="FUR-FU-10001756"/>
    <x v="0"/>
    <x v="5"/>
    <s v="Eldon Expressions Desk Accessory, Wood Photo Frame, Mahogany"/>
    <n v="22.847999999999999"/>
    <x v="1"/>
    <n v="0.6"/>
    <n v="-17.707200000000007"/>
  </r>
  <r>
    <n v="3141"/>
    <s v="CA-2012-112557"/>
    <x v="1"/>
    <x v="334"/>
    <d v="2012-04-28T00:00:00"/>
    <x v="2"/>
    <s v="JL-15850"/>
    <s v="John Lucas"/>
    <x v="0"/>
    <s v="United States"/>
    <s v="New York City"/>
    <x v="15"/>
    <n v="10035"/>
    <x v="3"/>
    <s v="OFF-AP-10002311"/>
    <x v="1"/>
    <x v="9"/>
    <s v="Holmes Replacement Filter for HEPA Air Cleaner, Very Large Room, HEPA Filter"/>
    <n v="206.43"/>
    <x v="1"/>
    <n v="0"/>
    <n v="90.829200000000014"/>
  </r>
  <r>
    <n v="3142"/>
    <s v="US-2011-122959"/>
    <x v="2"/>
    <x v="432"/>
    <d v="2011-12-12T00:00:00"/>
    <x v="3"/>
    <s v="CY-12745"/>
    <s v="Craig Yedwab"/>
    <x v="1"/>
    <s v="United States"/>
    <s v="San Antonio"/>
    <x v="5"/>
    <n v="78207"/>
    <x v="2"/>
    <s v="OFF-BI-10003650"/>
    <x v="1"/>
    <x v="8"/>
    <s v="GBC DocuBind 300 Electric Binding Machine"/>
    <n v="210.39199999999997"/>
    <x v="0"/>
    <n v="0.8"/>
    <n v="-336.62720000000013"/>
  </r>
  <r>
    <n v="3143"/>
    <s v="CA-2014-162572"/>
    <x v="3"/>
    <x v="145"/>
    <d v="2014-09-28T00:00:00"/>
    <x v="0"/>
    <s v="RB-19360"/>
    <s v="Raymond Buch"/>
    <x v="0"/>
    <s v="United States"/>
    <s v="Cincinnati"/>
    <x v="24"/>
    <n v="45231"/>
    <x v="3"/>
    <s v="TEC-AC-10003628"/>
    <x v="2"/>
    <x v="11"/>
    <s v="Logitech 910-002974 M325 Wireless Mouse for Web Scrolling"/>
    <n v="119.96000000000001"/>
    <x v="2"/>
    <n v="0.2"/>
    <n v="35.988000000000007"/>
  </r>
  <r>
    <n v="3144"/>
    <s v="CA-2014-162572"/>
    <x v="3"/>
    <x v="145"/>
    <d v="2014-09-28T00:00:00"/>
    <x v="0"/>
    <s v="RB-19360"/>
    <s v="Raymond Buch"/>
    <x v="0"/>
    <s v="United States"/>
    <s v="Cincinnati"/>
    <x v="24"/>
    <n v="45231"/>
    <x v="3"/>
    <s v="OFF-AR-10001547"/>
    <x v="1"/>
    <x v="6"/>
    <s v="Newell 311"/>
    <n v="10.608000000000001"/>
    <x v="5"/>
    <n v="0.2"/>
    <n v="0.92819999999999991"/>
  </r>
  <r>
    <n v="3145"/>
    <s v="US-2013-148110"/>
    <x v="0"/>
    <x v="64"/>
    <d v="2013-09-12T00:00:00"/>
    <x v="1"/>
    <s v="AR-10825"/>
    <s v="Anthony Rawles"/>
    <x v="1"/>
    <s v="United States"/>
    <s v="Austin"/>
    <x v="5"/>
    <n v="78745"/>
    <x v="2"/>
    <s v="FUR-CH-10002647"/>
    <x v="0"/>
    <x v="1"/>
    <s v="Situations Contoured Folding Chairs, 4/Set"/>
    <n v="347.80200000000002"/>
    <x v="3"/>
    <n v="0.3"/>
    <n v="-24.842999999999961"/>
  </r>
  <r>
    <n v="3146"/>
    <s v="CA-2014-131828"/>
    <x v="3"/>
    <x v="512"/>
    <d v="2014-02-14T00:00:00"/>
    <x v="0"/>
    <s v="CS-11845"/>
    <s v="Cari Sayre"/>
    <x v="1"/>
    <s v="United States"/>
    <s v="Seattle"/>
    <x v="4"/>
    <n v="98105"/>
    <x v="1"/>
    <s v="FUR-CH-10004495"/>
    <x v="0"/>
    <x v="1"/>
    <s v="Global Leather and Oak Executive Chair, Black"/>
    <n v="963.13600000000008"/>
    <x v="4"/>
    <n v="0.2"/>
    <n v="108.35279999999986"/>
  </r>
  <r>
    <n v="3147"/>
    <s v="CA-2014-131828"/>
    <x v="3"/>
    <x v="512"/>
    <d v="2014-02-14T00:00:00"/>
    <x v="0"/>
    <s v="CS-11845"/>
    <s v="Cari Sayre"/>
    <x v="1"/>
    <s v="United States"/>
    <s v="Seattle"/>
    <x v="4"/>
    <n v="98105"/>
    <x v="1"/>
    <s v="TEC-PH-10002923"/>
    <x v="2"/>
    <x v="7"/>
    <s v="Logitech B530 USB Headset - headset - Full size, Binaural"/>
    <n v="88.77600000000001"/>
    <x v="1"/>
    <n v="0.2"/>
    <n v="7.7679000000000009"/>
  </r>
  <r>
    <n v="3148"/>
    <s v="CA-2011-109218"/>
    <x v="2"/>
    <x v="479"/>
    <d v="2011-07-03T00:00:00"/>
    <x v="0"/>
    <s v="AR-10825"/>
    <s v="Anthony Rawles"/>
    <x v="1"/>
    <s v="United States"/>
    <s v="Los Angeles"/>
    <x v="1"/>
    <n v="90004"/>
    <x v="1"/>
    <s v="OFF-AR-10001374"/>
    <x v="1"/>
    <x v="6"/>
    <s v="BIC Brite Liner Highlighters, Chisel Tip"/>
    <n v="32.400000000000006"/>
    <x v="2"/>
    <n v="0"/>
    <n v="10.367999999999999"/>
  </r>
  <r>
    <n v="3149"/>
    <s v="CA-2013-120558"/>
    <x v="0"/>
    <x v="843"/>
    <d v="2013-06-11T00:00:00"/>
    <x v="2"/>
    <s v="RD-19810"/>
    <s v="Ross DeVincentis"/>
    <x v="2"/>
    <s v="United States"/>
    <s v="New York City"/>
    <x v="15"/>
    <n v="10035"/>
    <x v="3"/>
    <s v="OFF-PA-10003441"/>
    <x v="1"/>
    <x v="10"/>
    <s v="Xerox 226"/>
    <n v="32.400000000000006"/>
    <x v="2"/>
    <n v="0"/>
    <n v="15.552000000000001"/>
  </r>
  <r>
    <n v="3150"/>
    <s v="US-2011-109036"/>
    <x v="2"/>
    <x v="414"/>
    <d v="2011-12-25T00:00:00"/>
    <x v="1"/>
    <s v="KH-16510"/>
    <s v="Keith Herrera"/>
    <x v="0"/>
    <s v="United States"/>
    <s v="Seattle"/>
    <x v="4"/>
    <n v="98103"/>
    <x v="1"/>
    <s v="OFF-LA-10002043"/>
    <x v="1"/>
    <x v="2"/>
    <s v="Avery 489"/>
    <n v="31.049999999999997"/>
    <x v="1"/>
    <n v="0"/>
    <n v="14.904"/>
  </r>
  <r>
    <n v="3151"/>
    <s v="CA-2012-147830"/>
    <x v="1"/>
    <x v="83"/>
    <d v="2012-12-18T00:00:00"/>
    <x v="2"/>
    <s v="NF-18385"/>
    <s v="Natalie Fritzler"/>
    <x v="0"/>
    <s v="United States"/>
    <s v="Newark"/>
    <x v="24"/>
    <n v="43055"/>
    <x v="3"/>
    <s v="TEC-AC-10002049"/>
    <x v="2"/>
    <x v="11"/>
    <s v="Plantronics Savi W720 Multi-Device Wireless Headset System"/>
    <n v="2025.3600000000001"/>
    <x v="5"/>
    <n v="0.2"/>
    <n v="607.60800000000006"/>
  </r>
  <r>
    <n v="3152"/>
    <s v="CA-2012-147830"/>
    <x v="1"/>
    <x v="83"/>
    <d v="2012-12-18T00:00:00"/>
    <x v="2"/>
    <s v="NF-18385"/>
    <s v="Natalie Fritzler"/>
    <x v="0"/>
    <s v="United States"/>
    <s v="Newark"/>
    <x v="24"/>
    <n v="43055"/>
    <x v="3"/>
    <s v="TEC-MA-10000418"/>
    <x v="2"/>
    <x v="15"/>
    <s v="Cubify CubeX 3D Printer Double Head Print"/>
    <n v="1799.9940000000001"/>
    <x v="0"/>
    <n v="0.7"/>
    <n v="-2639.9912000000004"/>
  </r>
  <r>
    <n v="3153"/>
    <s v="CA-2012-147830"/>
    <x v="1"/>
    <x v="83"/>
    <d v="2012-12-18T00:00:00"/>
    <x v="2"/>
    <s v="NF-18385"/>
    <s v="Natalie Fritzler"/>
    <x v="0"/>
    <s v="United States"/>
    <s v="Newark"/>
    <x v="24"/>
    <n v="43055"/>
    <x v="3"/>
    <s v="TEC-PH-10004908"/>
    <x v="2"/>
    <x v="7"/>
    <s v="Panasonic KX TS3282W Corded phone"/>
    <n v="101.98799999999999"/>
    <x v="0"/>
    <n v="0.4"/>
    <n v="-16.998000000000019"/>
  </r>
  <r>
    <n v="3154"/>
    <s v="CA-2012-147830"/>
    <x v="1"/>
    <x v="83"/>
    <d v="2012-12-18T00:00:00"/>
    <x v="2"/>
    <s v="NF-18385"/>
    <s v="Natalie Fritzler"/>
    <x v="0"/>
    <s v="United States"/>
    <s v="Newark"/>
    <x v="24"/>
    <n v="43055"/>
    <x v="3"/>
    <s v="FUR-FU-10004091"/>
    <x v="0"/>
    <x v="5"/>
    <s v="Howard Miller 13&quot; Diameter Goldtone Round Wall Clock"/>
    <n v="262.86399999999998"/>
    <x v="3"/>
    <n v="0.2"/>
    <n v="69.001800000000017"/>
  </r>
  <r>
    <n v="3155"/>
    <s v="CA-2014-150497"/>
    <x v="3"/>
    <x v="228"/>
    <d v="2014-07-25T00:00:00"/>
    <x v="1"/>
    <s v="SM-20950"/>
    <s v="Suzanne McNair"/>
    <x v="1"/>
    <s v="United States"/>
    <s v="Maple Grove"/>
    <x v="11"/>
    <n v="55369"/>
    <x v="2"/>
    <s v="OFF-BI-10004600"/>
    <x v="1"/>
    <x v="8"/>
    <s v="Ibico Ibimaster 300 Manual Binding System"/>
    <n v="735.98"/>
    <x v="0"/>
    <n v="0"/>
    <n v="331.19099999999997"/>
  </r>
  <r>
    <n v="3156"/>
    <s v="CA-2011-128986"/>
    <x v="2"/>
    <x v="93"/>
    <d v="2011-08-05T00:00:00"/>
    <x v="0"/>
    <s v="GH-14410"/>
    <s v="Gary Hansen"/>
    <x v="2"/>
    <s v="United States"/>
    <s v="Glendale"/>
    <x v="16"/>
    <n v="85301"/>
    <x v="1"/>
    <s v="OFF-PA-10001289"/>
    <x v="1"/>
    <x v="10"/>
    <s v="White Computer Printout Paper by Universal"/>
    <n v="93.024000000000001"/>
    <x v="1"/>
    <n v="0.2"/>
    <n v="33.721199999999996"/>
  </r>
  <r>
    <n v="3157"/>
    <s v="CA-2012-139584"/>
    <x v="1"/>
    <x v="252"/>
    <d v="2012-08-28T00:00:00"/>
    <x v="1"/>
    <s v="EM-13810"/>
    <s v="Eleni McCrary"/>
    <x v="1"/>
    <s v="United States"/>
    <s v="New York City"/>
    <x v="15"/>
    <n v="10009"/>
    <x v="3"/>
    <s v="FUR-TA-10001539"/>
    <x v="0"/>
    <x v="3"/>
    <s v="Chromcraft Rectangular Conference Tables"/>
    <n v="284.36399999999998"/>
    <x v="0"/>
    <n v="0.4"/>
    <n v="-75.830400000000054"/>
  </r>
  <r>
    <n v="3158"/>
    <s v="CA-2012-139584"/>
    <x v="1"/>
    <x v="252"/>
    <d v="2012-08-28T00:00:00"/>
    <x v="1"/>
    <s v="EM-13810"/>
    <s v="Eleni McCrary"/>
    <x v="1"/>
    <s v="United States"/>
    <s v="New York City"/>
    <x v="15"/>
    <n v="10009"/>
    <x v="3"/>
    <s v="TEC-AC-10001266"/>
    <x v="2"/>
    <x v="11"/>
    <s v="Memorex Micro Travel Drive 8 GB"/>
    <n v="26"/>
    <x v="0"/>
    <n v="0"/>
    <n v="11.7"/>
  </r>
  <r>
    <n v="3159"/>
    <s v="US-2013-162677"/>
    <x v="0"/>
    <x v="253"/>
    <d v="2013-03-28T00:00:00"/>
    <x v="2"/>
    <s v="DB-13210"/>
    <s v="Dean Braden"/>
    <x v="0"/>
    <s v="United States"/>
    <s v="Jacksonville"/>
    <x v="3"/>
    <n v="28540"/>
    <x v="0"/>
    <s v="OFF-ST-10001291"/>
    <x v="1"/>
    <x v="4"/>
    <s v="Tenex Personal Self-Stacking Standard File Box, Black/Gray"/>
    <n v="67.64"/>
    <x v="2"/>
    <n v="0.2"/>
    <n v="5.9184999999999981"/>
  </r>
  <r>
    <n v="3160"/>
    <s v="US-2013-162677"/>
    <x v="0"/>
    <x v="253"/>
    <d v="2013-03-28T00:00:00"/>
    <x v="2"/>
    <s v="DB-13210"/>
    <s v="Dean Braden"/>
    <x v="0"/>
    <s v="United States"/>
    <s v="Jacksonville"/>
    <x v="3"/>
    <n v="28540"/>
    <x v="0"/>
    <s v="TEC-AC-10001314"/>
    <x v="2"/>
    <x v="11"/>
    <s v="Case Logic 2.4GHz Wireless Keyboard"/>
    <n v="119.97600000000001"/>
    <x v="1"/>
    <n v="0.2"/>
    <n v="-17.996400000000019"/>
  </r>
  <r>
    <n v="3161"/>
    <s v="US-2011-150924"/>
    <x v="2"/>
    <x v="171"/>
    <d v="2011-09-16T00:00:00"/>
    <x v="0"/>
    <s v="PT-19090"/>
    <s v="Pete Takahito"/>
    <x v="0"/>
    <s v="United States"/>
    <s v="Houston"/>
    <x v="5"/>
    <n v="77070"/>
    <x v="2"/>
    <s v="OFF-BI-10004040"/>
    <x v="1"/>
    <x v="8"/>
    <s v="Wilson Jones Impact Binders"/>
    <n v="5.1799999999999988"/>
    <x v="2"/>
    <n v="0.8"/>
    <n v="-8.0289999999999999"/>
  </r>
  <r>
    <n v="3162"/>
    <s v="CA-2011-153969"/>
    <x v="2"/>
    <x v="158"/>
    <d v="2011-09-25T00:00:00"/>
    <x v="1"/>
    <s v="HF-14995"/>
    <s v="Herbert Flentye"/>
    <x v="0"/>
    <s v="United States"/>
    <s v="San Francisco"/>
    <x v="1"/>
    <n v="94109"/>
    <x v="1"/>
    <s v="OFF-EN-10001539"/>
    <x v="1"/>
    <x v="12"/>
    <s v="Staples"/>
    <n v="15.56"/>
    <x v="0"/>
    <n v="0"/>
    <n v="7.3132000000000001"/>
  </r>
  <r>
    <n v="3163"/>
    <s v="CA-2011-153969"/>
    <x v="2"/>
    <x v="158"/>
    <d v="2011-09-25T00:00:00"/>
    <x v="1"/>
    <s v="HF-14995"/>
    <s v="Herbert Flentye"/>
    <x v="0"/>
    <s v="United States"/>
    <s v="San Francisco"/>
    <x v="1"/>
    <n v="94109"/>
    <x v="1"/>
    <s v="OFF-EN-10004483"/>
    <x v="1"/>
    <x v="12"/>
    <s v="#10 White Business Envelopes,4 1/8 x 9 1/2"/>
    <n v="78.349999999999994"/>
    <x v="2"/>
    <n v="0"/>
    <n v="36.824499999999993"/>
  </r>
  <r>
    <n v="3164"/>
    <s v="CA-2011-153969"/>
    <x v="2"/>
    <x v="158"/>
    <d v="2011-09-25T00:00:00"/>
    <x v="1"/>
    <s v="HF-14995"/>
    <s v="Herbert Flentye"/>
    <x v="0"/>
    <s v="United States"/>
    <s v="San Francisco"/>
    <x v="1"/>
    <n v="94109"/>
    <x v="1"/>
    <s v="OFF-AR-10001615"/>
    <x v="1"/>
    <x v="6"/>
    <s v="Newell 34"/>
    <n v="59.519999999999996"/>
    <x v="1"/>
    <n v="0"/>
    <n v="15.475200000000001"/>
  </r>
  <r>
    <n v="3165"/>
    <s v="CA-2011-153969"/>
    <x v="2"/>
    <x v="158"/>
    <d v="2011-09-25T00:00:00"/>
    <x v="1"/>
    <s v="HF-14995"/>
    <s v="Herbert Flentye"/>
    <x v="0"/>
    <s v="United States"/>
    <s v="San Francisco"/>
    <x v="1"/>
    <n v="94109"/>
    <x v="1"/>
    <s v="OFF-PA-10000327"/>
    <x v="1"/>
    <x v="10"/>
    <s v="Xerox 1971"/>
    <n v="38.520000000000003"/>
    <x v="6"/>
    <n v="0"/>
    <n v="17.333999999999996"/>
  </r>
  <r>
    <n v="3166"/>
    <s v="CA-2011-153969"/>
    <x v="2"/>
    <x v="158"/>
    <d v="2011-09-25T00:00:00"/>
    <x v="1"/>
    <s v="HF-14995"/>
    <s v="Herbert Flentye"/>
    <x v="0"/>
    <s v="United States"/>
    <s v="San Francisco"/>
    <x v="1"/>
    <n v="94109"/>
    <x v="1"/>
    <s v="TEC-PH-10001299"/>
    <x v="2"/>
    <x v="7"/>
    <s v="Polycom CX300 Desktop Phone USB VoIP phone"/>
    <n v="239.98400000000004"/>
    <x v="0"/>
    <n v="0.2"/>
    <n v="23.998400000000004"/>
  </r>
  <r>
    <n v="3167"/>
    <s v="CA-2011-153969"/>
    <x v="2"/>
    <x v="158"/>
    <d v="2011-09-25T00:00:00"/>
    <x v="1"/>
    <s v="HF-14995"/>
    <s v="Herbert Flentye"/>
    <x v="0"/>
    <s v="United States"/>
    <s v="San Francisco"/>
    <x v="1"/>
    <n v="94109"/>
    <x v="1"/>
    <s v="OFF-PA-10002246"/>
    <x v="1"/>
    <x v="10"/>
    <s v="Wirebound Four 2-3/4 x 5 Forms per Page, 400 Sets per Book"/>
    <n v="19.350000000000001"/>
    <x v="1"/>
    <n v="0"/>
    <n v="9.4815000000000005"/>
  </r>
  <r>
    <n v="3168"/>
    <s v="CA-2013-146682"/>
    <x v="0"/>
    <x v="517"/>
    <d v="2013-11-01T00:00:00"/>
    <x v="2"/>
    <s v="KW-16435"/>
    <s v="Katrina Willman"/>
    <x v="0"/>
    <s v="United States"/>
    <s v="Lansing"/>
    <x v="12"/>
    <n v="48911"/>
    <x v="2"/>
    <s v="FUR-FU-10002671"/>
    <x v="0"/>
    <x v="5"/>
    <s v="Electrix 20W Halogen Replacement Bulb for Zoom-In Desk Lamp"/>
    <n v="67"/>
    <x v="2"/>
    <n v="0"/>
    <n v="32.159999999999997"/>
  </r>
  <r>
    <n v="3169"/>
    <s v="CA-2013-138695"/>
    <x v="0"/>
    <x v="316"/>
    <d v="2013-06-04T00:00:00"/>
    <x v="1"/>
    <s v="KC-16675"/>
    <s v="Kimberly Carter"/>
    <x v="1"/>
    <s v="United States"/>
    <s v="Tallahassee"/>
    <x v="2"/>
    <n v="32303"/>
    <x v="0"/>
    <s v="FUR-CH-10003833"/>
    <x v="0"/>
    <x v="1"/>
    <s v="Novimex Fabric Task Chair"/>
    <n v="390.27199999999999"/>
    <x v="8"/>
    <n v="0.2"/>
    <n v="-24.39200000000001"/>
  </r>
  <r>
    <n v="3170"/>
    <s v="CA-2013-138695"/>
    <x v="0"/>
    <x v="316"/>
    <d v="2013-06-04T00:00:00"/>
    <x v="1"/>
    <s v="KC-16675"/>
    <s v="Kimberly Carter"/>
    <x v="1"/>
    <s v="United States"/>
    <s v="Tallahassee"/>
    <x v="2"/>
    <n v="32303"/>
    <x v="0"/>
    <s v="OFF-PA-10001667"/>
    <x v="1"/>
    <x v="10"/>
    <s v="Great White Multi-Use Recycled Paper (20Lb. and 84 Bright)"/>
    <n v="62.192000000000007"/>
    <x v="11"/>
    <n v="0.2"/>
    <n v="19.434999999999995"/>
  </r>
  <r>
    <n v="3171"/>
    <s v="CA-2014-107461"/>
    <x v="3"/>
    <x v="202"/>
    <d v="2014-12-27T00:00:00"/>
    <x v="0"/>
    <s v="PK-19075"/>
    <s v="Pete Kriz"/>
    <x v="0"/>
    <s v="United States"/>
    <s v="Columbia"/>
    <x v="20"/>
    <n v="29203"/>
    <x v="0"/>
    <s v="OFF-BI-10002003"/>
    <x v="1"/>
    <x v="8"/>
    <s v="Ibico Presentation Index for Binding Systems"/>
    <n v="23.88"/>
    <x v="5"/>
    <n v="0"/>
    <n v="11.223600000000001"/>
  </r>
  <r>
    <n v="3172"/>
    <s v="US-2013-133879"/>
    <x v="0"/>
    <x v="844"/>
    <d v="2013-03-29T00:00:00"/>
    <x v="1"/>
    <s v="KT-16465"/>
    <s v="Kean Takahito"/>
    <x v="0"/>
    <s v="United States"/>
    <s v="Chicago"/>
    <x v="10"/>
    <n v="60623"/>
    <x v="2"/>
    <s v="OFF-BI-10004465"/>
    <x v="1"/>
    <x v="8"/>
    <s v="Avery Durable Slant Ring Binders"/>
    <n v="3.1679999999999993"/>
    <x v="0"/>
    <n v="0.8"/>
    <n v="-4.7520000000000007"/>
  </r>
  <r>
    <n v="3173"/>
    <s v="US-2013-133879"/>
    <x v="0"/>
    <x v="844"/>
    <d v="2013-03-29T00:00:00"/>
    <x v="1"/>
    <s v="KT-16465"/>
    <s v="Kean Takahito"/>
    <x v="0"/>
    <s v="United States"/>
    <s v="Chicago"/>
    <x v="10"/>
    <n v="60623"/>
    <x v="2"/>
    <s v="FUR-CH-10000665"/>
    <x v="0"/>
    <x v="1"/>
    <s v="Global Airflow Leather Mesh Back Chair, Black"/>
    <n v="528.42999999999995"/>
    <x v="2"/>
    <n v="0.3"/>
    <n v="0"/>
  </r>
  <r>
    <n v="3174"/>
    <s v="US-2013-133879"/>
    <x v="0"/>
    <x v="844"/>
    <d v="2013-03-29T00:00:00"/>
    <x v="1"/>
    <s v="KT-16465"/>
    <s v="Kean Takahito"/>
    <x v="0"/>
    <s v="United States"/>
    <s v="Chicago"/>
    <x v="10"/>
    <n v="60623"/>
    <x v="2"/>
    <s v="OFF-AR-10004956"/>
    <x v="1"/>
    <x v="6"/>
    <s v="Newell 33"/>
    <n v="13.392000000000001"/>
    <x v="1"/>
    <n v="0.2"/>
    <n v="1.5065999999999975"/>
  </r>
  <r>
    <n v="3175"/>
    <s v="CA-2014-157483"/>
    <x v="3"/>
    <x v="343"/>
    <d v="2014-11-19T00:00:00"/>
    <x v="1"/>
    <s v="EP-13915"/>
    <s v="Emily Phan"/>
    <x v="0"/>
    <s v="United States"/>
    <s v="Detroit"/>
    <x v="12"/>
    <n v="48227"/>
    <x v="2"/>
    <s v="OFF-AR-10004260"/>
    <x v="1"/>
    <x v="6"/>
    <s v="Boston 1799 Powerhouse Electric Pencil Sharpener"/>
    <n v="181.86"/>
    <x v="3"/>
    <n v="0"/>
    <n v="50.9208"/>
  </r>
  <r>
    <n v="3176"/>
    <s v="US-2014-132059"/>
    <x v="3"/>
    <x v="397"/>
    <d v="2014-09-30T00:00:00"/>
    <x v="1"/>
    <s v="AP-10915"/>
    <s v="Arthur Prichep"/>
    <x v="0"/>
    <s v="United States"/>
    <s v="Fort Collins"/>
    <x v="22"/>
    <n v="80525"/>
    <x v="1"/>
    <s v="FUR-BO-10001811"/>
    <x v="0"/>
    <x v="0"/>
    <s v="Atlantic Metals Mobile 5-Shelf Bookcases, Custom Colors"/>
    <n v="180.58800000000005"/>
    <x v="0"/>
    <n v="0.7"/>
    <n v="-240.78400000000005"/>
  </r>
  <r>
    <n v="3177"/>
    <s v="US-2014-132059"/>
    <x v="3"/>
    <x v="397"/>
    <d v="2014-09-30T00:00:00"/>
    <x v="1"/>
    <s v="AP-10915"/>
    <s v="Arthur Prichep"/>
    <x v="0"/>
    <s v="United States"/>
    <s v="Fort Collins"/>
    <x v="22"/>
    <n v="80525"/>
    <x v="1"/>
    <s v="TEC-AC-10003280"/>
    <x v="2"/>
    <x v="11"/>
    <s v="Belkin F8E887 USB Wired Ergonomic Keyboard"/>
    <n v="47.984000000000002"/>
    <x v="0"/>
    <n v="0.2"/>
    <n v="0.59979999999999656"/>
  </r>
  <r>
    <n v="3178"/>
    <s v="CA-2014-122280"/>
    <x v="3"/>
    <x v="18"/>
    <d v="2014-09-11T00:00:00"/>
    <x v="3"/>
    <s v="SH-20395"/>
    <s v="Shahid Hopkins"/>
    <x v="0"/>
    <s v="United States"/>
    <s v="New York City"/>
    <x v="15"/>
    <n v="10024"/>
    <x v="3"/>
    <s v="OFF-PA-10004911"/>
    <x v="1"/>
    <x v="10"/>
    <s v="Rediform S.O.S. 1-Up Phone Message Bk, 4-1/4x3-1/16 Bk, 1 Form/Pg, 40 Messages/Bk, 3/Pk"/>
    <n v="18.760000000000002"/>
    <x v="0"/>
    <n v="0"/>
    <n v="9.0048000000000012"/>
  </r>
  <r>
    <n v="3179"/>
    <s v="CA-2014-105235"/>
    <x v="3"/>
    <x v="256"/>
    <d v="2014-12-12T00:00:00"/>
    <x v="1"/>
    <s v="SM-20950"/>
    <s v="Suzanne McNair"/>
    <x v="1"/>
    <s v="United States"/>
    <s v="New York City"/>
    <x v="15"/>
    <n v="10011"/>
    <x v="3"/>
    <s v="FUR-FU-10001487"/>
    <x v="0"/>
    <x v="5"/>
    <s v="Eldon Expressions Wood and Plastic Desk Accessories, Cherry Wood"/>
    <n v="20.94"/>
    <x v="1"/>
    <n v="0"/>
    <n v="6.0725999999999987"/>
  </r>
  <r>
    <n v="3180"/>
    <s v="CA-2014-105235"/>
    <x v="3"/>
    <x v="256"/>
    <d v="2014-12-12T00:00:00"/>
    <x v="1"/>
    <s v="SM-20950"/>
    <s v="Suzanne McNair"/>
    <x v="1"/>
    <s v="United States"/>
    <s v="New York City"/>
    <x v="15"/>
    <n v="10011"/>
    <x v="3"/>
    <s v="FUR-FU-10000521"/>
    <x v="0"/>
    <x v="5"/>
    <s v="Seth Thomas 14&quot; Putty-Colored Wall Clock"/>
    <n v="58.68"/>
    <x v="0"/>
    <n v="0"/>
    <n v="18.190799999999996"/>
  </r>
  <r>
    <n v="3181"/>
    <s v="CA-2014-105235"/>
    <x v="3"/>
    <x v="256"/>
    <d v="2014-12-12T00:00:00"/>
    <x v="1"/>
    <s v="SM-20950"/>
    <s v="Suzanne McNair"/>
    <x v="1"/>
    <s v="United States"/>
    <s v="New York City"/>
    <x v="15"/>
    <n v="10011"/>
    <x v="3"/>
    <s v="OFF-AP-10001271"/>
    <x v="1"/>
    <x v="9"/>
    <s v="Eureka The Boss Cordless Rechargeable Stick Vac"/>
    <n v="254.89999999999998"/>
    <x v="2"/>
    <n v="0"/>
    <n v="68.823000000000008"/>
  </r>
  <r>
    <n v="3182"/>
    <s v="CA-2014-152912"/>
    <x v="3"/>
    <x v="45"/>
    <d v="2014-11-13T00:00:00"/>
    <x v="0"/>
    <s v="BM-11650"/>
    <s v="Brian Moss"/>
    <x v="1"/>
    <s v="United States"/>
    <s v="Columbia"/>
    <x v="39"/>
    <n v="21044"/>
    <x v="3"/>
    <s v="OFF-BI-10004728"/>
    <x v="1"/>
    <x v="8"/>
    <s v="Wilson Jones Turn Tabs Binder Tool for Ring Binders"/>
    <n v="9.64"/>
    <x v="0"/>
    <n v="0"/>
    <n v="4.4344000000000001"/>
  </r>
  <r>
    <n v="3183"/>
    <s v="CA-2014-152912"/>
    <x v="3"/>
    <x v="45"/>
    <d v="2014-11-13T00:00:00"/>
    <x v="0"/>
    <s v="BM-11650"/>
    <s v="Brian Moss"/>
    <x v="1"/>
    <s v="United States"/>
    <s v="Columbia"/>
    <x v="39"/>
    <n v="21044"/>
    <x v="3"/>
    <s v="TEC-AC-10004666"/>
    <x v="2"/>
    <x v="11"/>
    <s v="Maxell iVDR EX 500GB Cartridge"/>
    <n v="826.62000000000012"/>
    <x v="1"/>
    <n v="0"/>
    <n v="355.4466000000001"/>
  </r>
  <r>
    <n v="3184"/>
    <s v="CA-2014-152912"/>
    <x v="3"/>
    <x v="45"/>
    <d v="2014-11-13T00:00:00"/>
    <x v="0"/>
    <s v="BM-11650"/>
    <s v="Brian Moss"/>
    <x v="1"/>
    <s v="United States"/>
    <s v="Columbia"/>
    <x v="39"/>
    <n v="21044"/>
    <x v="3"/>
    <s v="OFF-ST-10003208"/>
    <x v="1"/>
    <x v="4"/>
    <s v="Adjustable Depth Letter/Legal Cart"/>
    <n v="1633.14"/>
    <x v="6"/>
    <n v="0"/>
    <n v="473.61059999999975"/>
  </r>
  <r>
    <n v="3185"/>
    <s v="CA-2014-152912"/>
    <x v="3"/>
    <x v="45"/>
    <d v="2014-11-13T00:00:00"/>
    <x v="0"/>
    <s v="BM-11650"/>
    <s v="Brian Moss"/>
    <x v="1"/>
    <s v="United States"/>
    <s v="Columbia"/>
    <x v="39"/>
    <n v="21044"/>
    <x v="3"/>
    <s v="OFF-ST-10003208"/>
    <x v="1"/>
    <x v="4"/>
    <s v="Adjustable Depth Letter/Legal Cart"/>
    <n v="544.38"/>
    <x v="1"/>
    <n v="0"/>
    <n v="157.87019999999993"/>
  </r>
  <r>
    <n v="3186"/>
    <s v="CA-2011-123498"/>
    <x v="2"/>
    <x v="845"/>
    <d v="2011-11-09T00:00:00"/>
    <x v="2"/>
    <s v="TC-20980"/>
    <s v="Tamara Chand"/>
    <x v="1"/>
    <s v="United States"/>
    <s v="Houston"/>
    <x v="5"/>
    <n v="77041"/>
    <x v="2"/>
    <s v="OFF-BI-10000632"/>
    <x v="1"/>
    <x v="8"/>
    <s v="Satellite Sectional Post Binders"/>
    <n v="26.045999999999992"/>
    <x v="1"/>
    <n v="0.8"/>
    <n v="-44.278199999999998"/>
  </r>
  <r>
    <n v="3187"/>
    <s v="CA-2011-123498"/>
    <x v="2"/>
    <x v="845"/>
    <d v="2011-11-09T00:00:00"/>
    <x v="2"/>
    <s v="TC-20980"/>
    <s v="Tamara Chand"/>
    <x v="1"/>
    <s v="United States"/>
    <s v="Houston"/>
    <x v="5"/>
    <n v="77041"/>
    <x v="2"/>
    <s v="OFF-EN-10004773"/>
    <x v="1"/>
    <x v="12"/>
    <s v="Staples"/>
    <n v="74.352000000000004"/>
    <x v="1"/>
    <n v="0.2"/>
    <n v="26.952599999999997"/>
  </r>
  <r>
    <n v="3188"/>
    <s v="CA-2014-159352"/>
    <x v="3"/>
    <x v="846"/>
    <d v="2014-03-18T00:00:00"/>
    <x v="1"/>
    <s v="KB-16585"/>
    <s v="Ken Black"/>
    <x v="1"/>
    <s v="United States"/>
    <s v="Lowell"/>
    <x v="31"/>
    <n v="1852"/>
    <x v="3"/>
    <s v="TEC-PH-10004700"/>
    <x v="2"/>
    <x v="7"/>
    <s v="PowerGen Dual USB Car Charger"/>
    <n v="69.930000000000007"/>
    <x v="3"/>
    <n v="0"/>
    <n v="32.1678"/>
  </r>
  <r>
    <n v="3189"/>
    <s v="US-2014-146416"/>
    <x v="3"/>
    <x v="179"/>
    <d v="2014-10-23T00:00:00"/>
    <x v="0"/>
    <s v="JE-16165"/>
    <s v="Justin Ellison"/>
    <x v="1"/>
    <s v="United States"/>
    <s v="Woodland"/>
    <x v="1"/>
    <n v="95695"/>
    <x v="1"/>
    <s v="OFF-LA-10003714"/>
    <x v="1"/>
    <x v="2"/>
    <s v="Avery 510"/>
    <n v="3.75"/>
    <x v="7"/>
    <n v="0"/>
    <n v="1.7999999999999998"/>
  </r>
  <r>
    <n v="3190"/>
    <s v="US-2014-146416"/>
    <x v="3"/>
    <x v="179"/>
    <d v="2014-10-23T00:00:00"/>
    <x v="0"/>
    <s v="JE-16165"/>
    <s v="Justin Ellison"/>
    <x v="1"/>
    <s v="United States"/>
    <s v="Woodland"/>
    <x v="1"/>
    <n v="95695"/>
    <x v="1"/>
    <s v="OFF-BI-10001787"/>
    <x v="1"/>
    <x v="8"/>
    <s v="Wilson Jones Four-Pocket Poly Binders"/>
    <n v="20.928000000000001"/>
    <x v="4"/>
    <n v="0.2"/>
    <n v="7.5864000000000003"/>
  </r>
  <r>
    <n v="3191"/>
    <s v="US-2012-163783"/>
    <x v="1"/>
    <x v="17"/>
    <d v="2013-01-01T00:00:00"/>
    <x v="1"/>
    <s v="DR-12940"/>
    <s v="Daniel Raglin"/>
    <x v="2"/>
    <s v="United States"/>
    <s v="Chicago"/>
    <x v="10"/>
    <n v="60610"/>
    <x v="2"/>
    <s v="OFF-ST-10002957"/>
    <x v="1"/>
    <x v="4"/>
    <s v="Sterilite Show Offs Storage Containers"/>
    <n v="12.672000000000001"/>
    <x v="1"/>
    <n v="0.2"/>
    <n v="-3.1680000000000001"/>
  </r>
  <r>
    <n v="3192"/>
    <s v="CA-2014-123981"/>
    <x v="3"/>
    <x v="280"/>
    <d v="2014-10-09T00:00:00"/>
    <x v="1"/>
    <s v="RW-19630"/>
    <s v="Rob Williams"/>
    <x v="1"/>
    <s v="United States"/>
    <s v="New York City"/>
    <x v="15"/>
    <n v="10035"/>
    <x v="3"/>
    <s v="TEC-PH-10002115"/>
    <x v="2"/>
    <x v="7"/>
    <s v="Plantronics 81402"/>
    <n v="65.989999999999995"/>
    <x v="7"/>
    <n v="0"/>
    <n v="17.157400000000003"/>
  </r>
  <r>
    <n v="3193"/>
    <s v="CA-2014-158953"/>
    <x v="3"/>
    <x v="400"/>
    <d v="2014-06-09T00:00:00"/>
    <x v="1"/>
    <s v="ML-18040"/>
    <s v="Michelle Lonsdale"/>
    <x v="1"/>
    <s v="United States"/>
    <s v="Missouri City"/>
    <x v="5"/>
    <n v="77489"/>
    <x v="2"/>
    <s v="OFF-BI-10002557"/>
    <x v="1"/>
    <x v="8"/>
    <s v="Presstex Flexible Ring Binders"/>
    <n v="6.3699999999999983"/>
    <x v="3"/>
    <n v="0.8"/>
    <n v="-9.5550000000000015"/>
  </r>
  <r>
    <n v="3194"/>
    <s v="CA-2011-165428"/>
    <x v="2"/>
    <x v="416"/>
    <d v="2011-09-04T00:00:00"/>
    <x v="2"/>
    <s v="JL-15130"/>
    <s v="Jack Lebron"/>
    <x v="0"/>
    <s v="United States"/>
    <s v="Houston"/>
    <x v="5"/>
    <n v="77036"/>
    <x v="2"/>
    <s v="OFF-BI-10002949"/>
    <x v="1"/>
    <x v="8"/>
    <s v="Prestige Round Ring Binders"/>
    <n v="3.6479999999999992"/>
    <x v="1"/>
    <n v="0.8"/>
    <n v="-6.0192000000000032"/>
  </r>
  <r>
    <n v="3195"/>
    <s v="CA-2011-165428"/>
    <x v="2"/>
    <x v="416"/>
    <d v="2011-09-04T00:00:00"/>
    <x v="2"/>
    <s v="JL-15130"/>
    <s v="Jack Lebron"/>
    <x v="0"/>
    <s v="United States"/>
    <s v="Houston"/>
    <x v="5"/>
    <n v="77036"/>
    <x v="2"/>
    <s v="OFF-PA-10004100"/>
    <x v="1"/>
    <x v="10"/>
    <s v="Xerox 216"/>
    <n v="31.104000000000006"/>
    <x v="5"/>
    <n v="0.2"/>
    <n v="10.8864"/>
  </r>
  <r>
    <n v="3196"/>
    <s v="CA-2013-169026"/>
    <x v="0"/>
    <x v="590"/>
    <d v="2013-08-14T00:00:00"/>
    <x v="1"/>
    <s v="CM-12655"/>
    <s v="Corinna Mitchell"/>
    <x v="2"/>
    <s v="United States"/>
    <s v="Jackson"/>
    <x v="35"/>
    <n v="39212"/>
    <x v="0"/>
    <s v="OFF-FA-10001883"/>
    <x v="1"/>
    <x v="13"/>
    <s v="Alliance Super-Size Bands, Assorted Sizes"/>
    <n v="23.34"/>
    <x v="1"/>
    <n v="0"/>
    <n v="0.23339999999999961"/>
  </r>
  <r>
    <n v="3197"/>
    <s v="CA-2014-109750"/>
    <x v="3"/>
    <x v="847"/>
    <d v="2014-07-29T00:00:00"/>
    <x v="1"/>
    <s v="FH-14365"/>
    <s v="Fred Hopkins"/>
    <x v="1"/>
    <s v="United States"/>
    <s v="New York City"/>
    <x v="15"/>
    <n v="10009"/>
    <x v="3"/>
    <s v="TEC-PH-10000702"/>
    <x v="2"/>
    <x v="7"/>
    <s v="Square Credit Card Reader, 4 1/2&quot; x 4 1/2&quot; x 1&quot;, White"/>
    <n v="29.97"/>
    <x v="1"/>
    <n v="0"/>
    <n v="14.085899999999999"/>
  </r>
  <r>
    <n v="3198"/>
    <s v="CA-2012-149384"/>
    <x v="1"/>
    <x v="848"/>
    <d v="2012-07-10T00:00:00"/>
    <x v="3"/>
    <s v="EH-13945"/>
    <s v="Eric Hoffmann"/>
    <x v="0"/>
    <s v="United States"/>
    <s v="Tempe"/>
    <x v="16"/>
    <n v="85281"/>
    <x v="1"/>
    <s v="OFF-BI-10003196"/>
    <x v="1"/>
    <x v="8"/>
    <s v="Accohide Poly Flexible Ring Binders"/>
    <n v="3.366000000000001"/>
    <x v="1"/>
    <n v="0.7"/>
    <n v="-2.2439999999999989"/>
  </r>
  <r>
    <n v="3199"/>
    <s v="CA-2011-131527"/>
    <x v="2"/>
    <x v="588"/>
    <d v="2011-12-07T00:00:00"/>
    <x v="1"/>
    <s v="TB-21280"/>
    <s v="Toby Braunhardt"/>
    <x v="0"/>
    <s v="United States"/>
    <s v="Jacksonville"/>
    <x v="3"/>
    <n v="28540"/>
    <x v="0"/>
    <s v="TEC-PH-10001644"/>
    <x v="2"/>
    <x v="7"/>
    <s v="BlueLounge Milo Smartphone Stand, White/Metallic"/>
    <n v="95.968000000000004"/>
    <x v="4"/>
    <n v="0.2"/>
    <n v="9.5968000000000053"/>
  </r>
  <r>
    <n v="3200"/>
    <s v="CA-2014-164000"/>
    <x v="3"/>
    <x v="404"/>
    <d v="2014-12-23T00:00:00"/>
    <x v="1"/>
    <s v="AH-10030"/>
    <s v="Aaron Hawkins"/>
    <x v="1"/>
    <s v="United States"/>
    <s v="Philadelphia"/>
    <x v="9"/>
    <n v="19134"/>
    <x v="3"/>
    <s v="OFF-AR-10003183"/>
    <x v="1"/>
    <x v="6"/>
    <s v="Avery Fluorescent Highlighter Four-Color Set"/>
    <n v="18.704000000000001"/>
    <x v="3"/>
    <n v="0.2"/>
    <n v="2.3379999999999983"/>
  </r>
  <r>
    <n v="3201"/>
    <s v="CA-2011-164224"/>
    <x v="2"/>
    <x v="598"/>
    <d v="2011-05-20T00:00:00"/>
    <x v="0"/>
    <s v="TT-21070"/>
    <s v="Ted Trevino"/>
    <x v="0"/>
    <s v="United States"/>
    <s v="Akron"/>
    <x v="24"/>
    <n v="44312"/>
    <x v="3"/>
    <s v="FUR-FU-10000308"/>
    <x v="0"/>
    <x v="5"/>
    <s v="Deflect-o Glass Clear Studded Chair Mats"/>
    <n v="149.232"/>
    <x v="1"/>
    <n v="0.2"/>
    <n v="3.7308000000000021"/>
  </r>
  <r>
    <n v="3202"/>
    <s v="CA-2011-164224"/>
    <x v="2"/>
    <x v="598"/>
    <d v="2011-05-20T00:00:00"/>
    <x v="0"/>
    <s v="TT-21070"/>
    <s v="Ted Trevino"/>
    <x v="0"/>
    <s v="United States"/>
    <s v="Akron"/>
    <x v="24"/>
    <n v="44312"/>
    <x v="3"/>
    <s v="OFF-PA-10001526"/>
    <x v="1"/>
    <x v="10"/>
    <s v="Xerox 1949"/>
    <n v="15.936000000000002"/>
    <x v="4"/>
    <n v="0.2"/>
    <n v="5.7768000000000015"/>
  </r>
  <r>
    <n v="3203"/>
    <s v="CA-2011-158372"/>
    <x v="2"/>
    <x v="849"/>
    <d v="2011-11-16T00:00:00"/>
    <x v="1"/>
    <s v="RD-19900"/>
    <s v="Ruben Dartt"/>
    <x v="0"/>
    <s v="United States"/>
    <s v="San Diego"/>
    <x v="1"/>
    <n v="92037"/>
    <x v="1"/>
    <s v="TEC-PH-10002103"/>
    <x v="2"/>
    <x v="7"/>
    <s v="Jabra SPEAK 410"/>
    <n v="601.53599999999994"/>
    <x v="8"/>
    <n v="0.2"/>
    <n v="60.153600000000012"/>
  </r>
  <r>
    <n v="3204"/>
    <s v="CA-2011-158372"/>
    <x v="2"/>
    <x v="849"/>
    <d v="2011-11-16T00:00:00"/>
    <x v="1"/>
    <s v="RD-19900"/>
    <s v="Ruben Dartt"/>
    <x v="0"/>
    <s v="United States"/>
    <s v="San Diego"/>
    <x v="1"/>
    <n v="92037"/>
    <x v="1"/>
    <s v="TEC-AC-10004209"/>
    <x v="2"/>
    <x v="11"/>
    <s v="Memorex Froggy Flash Drive 4 GB"/>
    <n v="10.99"/>
    <x v="7"/>
    <n v="0"/>
    <n v="4.2861000000000002"/>
  </r>
  <r>
    <n v="3205"/>
    <s v="CA-2011-158372"/>
    <x v="2"/>
    <x v="849"/>
    <d v="2011-11-16T00:00:00"/>
    <x v="1"/>
    <s v="RD-19900"/>
    <s v="Ruben Dartt"/>
    <x v="0"/>
    <s v="United States"/>
    <s v="San Diego"/>
    <x v="1"/>
    <n v="92037"/>
    <x v="1"/>
    <s v="FUR-FU-10000397"/>
    <x v="0"/>
    <x v="5"/>
    <s v="Luxo Economy Swing Arm Lamp"/>
    <n v="39.880000000000003"/>
    <x v="0"/>
    <n v="0"/>
    <n v="11.166400000000003"/>
  </r>
  <r>
    <n v="3206"/>
    <s v="CA-2011-158372"/>
    <x v="2"/>
    <x v="849"/>
    <d v="2011-11-16T00:00:00"/>
    <x v="1"/>
    <s v="RD-19900"/>
    <s v="Ruben Dartt"/>
    <x v="0"/>
    <s v="United States"/>
    <s v="San Diego"/>
    <x v="1"/>
    <n v="92037"/>
    <x v="1"/>
    <s v="OFF-PA-10002137"/>
    <x v="1"/>
    <x v="10"/>
    <s v="Southworth 100% Résumé Paper, 24lb."/>
    <n v="62.24"/>
    <x v="8"/>
    <n v="0"/>
    <n v="28.007999999999996"/>
  </r>
  <r>
    <n v="3207"/>
    <s v="CA-2011-158372"/>
    <x v="2"/>
    <x v="849"/>
    <d v="2011-11-16T00:00:00"/>
    <x v="1"/>
    <s v="RD-19900"/>
    <s v="Ruben Dartt"/>
    <x v="0"/>
    <s v="United States"/>
    <s v="San Diego"/>
    <x v="1"/>
    <n v="92037"/>
    <x v="1"/>
    <s v="FUR-FU-10001867"/>
    <x v="0"/>
    <x v="5"/>
    <s v="Eldon Expressions Punched Metal &amp; Wood Desk Accessories, Pewter &amp; Cherry"/>
    <n v="53.2"/>
    <x v="2"/>
    <n v="0"/>
    <n v="14.896000000000003"/>
  </r>
  <r>
    <n v="3208"/>
    <s v="CA-2011-158372"/>
    <x v="2"/>
    <x v="849"/>
    <d v="2011-11-16T00:00:00"/>
    <x v="1"/>
    <s v="RD-19900"/>
    <s v="Ruben Dartt"/>
    <x v="0"/>
    <s v="United States"/>
    <s v="San Diego"/>
    <x v="1"/>
    <n v="92037"/>
    <x v="1"/>
    <s v="OFF-LA-10000407"/>
    <x v="1"/>
    <x v="2"/>
    <s v="Avery White Multi-Purpose Labels"/>
    <n v="39.840000000000003"/>
    <x v="8"/>
    <n v="0"/>
    <n v="18.3264"/>
  </r>
  <r>
    <n v="3209"/>
    <s v="CA-2013-108882"/>
    <x v="0"/>
    <x v="850"/>
    <d v="2013-01-15T00:00:00"/>
    <x v="1"/>
    <s v="LA-16780"/>
    <s v="Laura Armstrong"/>
    <x v="1"/>
    <s v="United States"/>
    <s v="Fresno"/>
    <x v="1"/>
    <n v="93727"/>
    <x v="1"/>
    <s v="TEC-AC-10000420"/>
    <x v="2"/>
    <x v="11"/>
    <s v="Logitech G500s Laser Gaming Mouse with Adjustable Weight Tuning"/>
    <n v="349.95"/>
    <x v="2"/>
    <n v="0"/>
    <n v="118.98299999999999"/>
  </r>
  <r>
    <n v="3210"/>
    <s v="CA-2013-108882"/>
    <x v="0"/>
    <x v="850"/>
    <d v="2013-01-15T00:00:00"/>
    <x v="1"/>
    <s v="LA-16780"/>
    <s v="Laura Armstrong"/>
    <x v="1"/>
    <s v="United States"/>
    <s v="Fresno"/>
    <x v="1"/>
    <n v="93727"/>
    <x v="1"/>
    <s v="TEC-PH-10002726"/>
    <x v="2"/>
    <x v="7"/>
    <s v="netTALK DUO VoIP Telephone Service"/>
    <n v="377.92800000000005"/>
    <x v="6"/>
    <n v="0.2"/>
    <n v="141.72300000000001"/>
  </r>
  <r>
    <n v="3211"/>
    <s v="US-2014-108245"/>
    <x v="3"/>
    <x v="585"/>
    <d v="2014-09-28T00:00:00"/>
    <x v="1"/>
    <s v="SH-19975"/>
    <s v="Sally Hughsby"/>
    <x v="1"/>
    <s v="United States"/>
    <s v="Pearland"/>
    <x v="5"/>
    <n v="77581"/>
    <x v="2"/>
    <s v="OFF-EN-10001415"/>
    <x v="1"/>
    <x v="12"/>
    <s v="Staples"/>
    <n v="13.392000000000001"/>
    <x v="1"/>
    <n v="0.2"/>
    <n v="5.0220000000000002"/>
  </r>
  <r>
    <n v="3212"/>
    <s v="US-2014-108245"/>
    <x v="3"/>
    <x v="585"/>
    <d v="2014-09-28T00:00:00"/>
    <x v="1"/>
    <s v="SH-19975"/>
    <s v="Sally Hughsby"/>
    <x v="1"/>
    <s v="United States"/>
    <s v="Pearland"/>
    <x v="5"/>
    <n v="77581"/>
    <x v="2"/>
    <s v="OFF-BI-10000773"/>
    <x v="1"/>
    <x v="8"/>
    <s v="Insertable Tab Post Binder Dividers"/>
    <n v="11.227999999999998"/>
    <x v="3"/>
    <n v="0.8"/>
    <n v="-18.52620000000001"/>
  </r>
  <r>
    <n v="3213"/>
    <s v="CA-2011-142314"/>
    <x v="2"/>
    <x v="851"/>
    <d v="2011-12-28T00:00:00"/>
    <x v="1"/>
    <s v="SF-20200"/>
    <s v="Sarah Foster"/>
    <x v="0"/>
    <s v="United States"/>
    <s v="Richmond"/>
    <x v="14"/>
    <n v="47374"/>
    <x v="2"/>
    <s v="OFF-AP-10002350"/>
    <x v="1"/>
    <x v="9"/>
    <s v="Belkin F9H710-06 7 Outlet SurgeMaster Surge Protector"/>
    <n v="207.24"/>
    <x v="10"/>
    <n v="0"/>
    <n v="58.027200000000001"/>
  </r>
  <r>
    <n v="3214"/>
    <s v="CA-2013-132409"/>
    <x v="0"/>
    <x v="439"/>
    <d v="2013-06-02T00:00:00"/>
    <x v="1"/>
    <s v="TH-21235"/>
    <s v="Tiffany House"/>
    <x v="1"/>
    <s v="United States"/>
    <s v="Philadelphia"/>
    <x v="9"/>
    <n v="19134"/>
    <x v="3"/>
    <s v="OFF-AR-10001919"/>
    <x v="1"/>
    <x v="6"/>
    <s v="OIC #2 Pencils, Medium Soft"/>
    <n v="1.504"/>
    <x v="7"/>
    <n v="0.2"/>
    <n v="0.16919999999999991"/>
  </r>
  <r>
    <n v="3215"/>
    <s v="CA-2013-132409"/>
    <x v="0"/>
    <x v="439"/>
    <d v="2013-06-02T00:00:00"/>
    <x v="1"/>
    <s v="TH-21235"/>
    <s v="Tiffany House"/>
    <x v="1"/>
    <s v="United States"/>
    <s v="Philadelphia"/>
    <x v="9"/>
    <n v="19134"/>
    <x v="3"/>
    <s v="OFF-AP-10002082"/>
    <x v="1"/>
    <x v="9"/>
    <s v="Holmes HEPA Air Purifier"/>
    <n v="34.848000000000006"/>
    <x v="0"/>
    <n v="0.2"/>
    <n v="6.5339999999999971"/>
  </r>
  <r>
    <n v="3216"/>
    <s v="CA-2014-150189"/>
    <x v="3"/>
    <x v="141"/>
    <d v="2014-07-11T00:00:00"/>
    <x v="2"/>
    <s v="VG-21790"/>
    <s v="Vivek Gonzalez"/>
    <x v="0"/>
    <s v="United States"/>
    <s v="San Mateo"/>
    <x v="1"/>
    <n v="94403"/>
    <x v="1"/>
    <s v="OFF-LA-10002762"/>
    <x v="1"/>
    <x v="2"/>
    <s v="Avery 485"/>
    <n v="75.179999999999993"/>
    <x v="5"/>
    <n v="0"/>
    <n v="35.334599999999995"/>
  </r>
  <r>
    <n v="3217"/>
    <s v="CA-2011-114433"/>
    <x v="2"/>
    <x v="8"/>
    <d v="2011-05-17T00:00:00"/>
    <x v="1"/>
    <s v="NP-18325"/>
    <s v="Naresj Patel"/>
    <x v="0"/>
    <s v="United States"/>
    <s v="Oakland"/>
    <x v="1"/>
    <n v="94601"/>
    <x v="1"/>
    <s v="TEC-AC-10002800"/>
    <x v="2"/>
    <x v="11"/>
    <s v="Plantronics Audio 478 Stereo USB Headset"/>
    <n v="149.97"/>
    <x v="1"/>
    <n v="0"/>
    <n v="52.489499999999992"/>
  </r>
  <r>
    <n v="3218"/>
    <s v="CA-2014-104640"/>
    <x v="3"/>
    <x v="468"/>
    <d v="2014-11-17T00:00:00"/>
    <x v="1"/>
    <s v="FH-14275"/>
    <s v="Frank Hawley"/>
    <x v="1"/>
    <s v="United States"/>
    <s v="New York City"/>
    <x v="15"/>
    <n v="10024"/>
    <x v="3"/>
    <s v="OFF-BI-10003925"/>
    <x v="1"/>
    <x v="8"/>
    <s v="Fellowes PB300 Plastic Comb Binding Machine"/>
    <n v="931.17600000000016"/>
    <x v="1"/>
    <n v="0.2"/>
    <n v="314.27190000000002"/>
  </r>
  <r>
    <n v="3219"/>
    <s v="CA-2014-104640"/>
    <x v="3"/>
    <x v="468"/>
    <d v="2014-11-17T00:00:00"/>
    <x v="1"/>
    <s v="FH-14275"/>
    <s v="Frank Hawley"/>
    <x v="1"/>
    <s v="United States"/>
    <s v="New York City"/>
    <x v="15"/>
    <n v="10024"/>
    <x v="3"/>
    <s v="TEC-PH-10002200"/>
    <x v="2"/>
    <x v="7"/>
    <s v="Aastra 6757i CT Wireless VoIP phone"/>
    <n v="430.88"/>
    <x v="0"/>
    <n v="0"/>
    <n v="124.95519999999999"/>
  </r>
  <r>
    <n v="3220"/>
    <s v="US-2012-137008"/>
    <x v="1"/>
    <x v="653"/>
    <d v="2012-10-08T00:00:00"/>
    <x v="1"/>
    <s v="JP-15460"/>
    <s v="Jennifer Patt"/>
    <x v="1"/>
    <s v="United States"/>
    <s v="Lakewood"/>
    <x v="30"/>
    <n v="8701"/>
    <x v="3"/>
    <s v="OFF-PA-10001295"/>
    <x v="1"/>
    <x v="10"/>
    <s v="Computer Printout Paper with Letter-Trim Perforations"/>
    <n v="94.85"/>
    <x v="2"/>
    <n v="0"/>
    <n v="45.527999999999992"/>
  </r>
  <r>
    <n v="3221"/>
    <s v="US-2012-137008"/>
    <x v="1"/>
    <x v="653"/>
    <d v="2012-10-08T00:00:00"/>
    <x v="1"/>
    <s v="JP-15460"/>
    <s v="Jennifer Patt"/>
    <x v="1"/>
    <s v="United States"/>
    <s v="Lakewood"/>
    <x v="30"/>
    <n v="8701"/>
    <x v="3"/>
    <s v="OFF-EN-10002500"/>
    <x v="1"/>
    <x v="12"/>
    <s v="Globe Weis Peel &amp; Seel First Class Envelopes"/>
    <n v="51.12"/>
    <x v="4"/>
    <n v="0"/>
    <n v="23.003999999999998"/>
  </r>
  <r>
    <n v="3222"/>
    <s v="US-2012-137008"/>
    <x v="1"/>
    <x v="653"/>
    <d v="2012-10-08T00:00:00"/>
    <x v="1"/>
    <s v="JP-15460"/>
    <s v="Jennifer Patt"/>
    <x v="1"/>
    <s v="United States"/>
    <s v="Lakewood"/>
    <x v="30"/>
    <n v="8701"/>
    <x v="3"/>
    <s v="TEC-AC-10000892"/>
    <x v="2"/>
    <x v="11"/>
    <s v="NETGEAR N750 Dual Band Wi-Fi Gigabit Router"/>
    <n v="90"/>
    <x v="7"/>
    <n v="0"/>
    <n v="32.4"/>
  </r>
  <r>
    <n v="3223"/>
    <s v="CA-2011-108189"/>
    <x v="2"/>
    <x v="852"/>
    <d v="2011-10-05T00:00:00"/>
    <x v="2"/>
    <s v="ES-14080"/>
    <s v="Erin Smith"/>
    <x v="1"/>
    <s v="United States"/>
    <s v="Tempe"/>
    <x v="16"/>
    <n v="85281"/>
    <x v="1"/>
    <s v="OFF-PA-10001838"/>
    <x v="1"/>
    <x v="10"/>
    <s v="Adams Telephone Message Book W/Dividers/Space For Phone Numbers, 5 1/4&quot;X8 1/2&quot;, 300/Messages"/>
    <n v="9.4079999999999995"/>
    <x v="0"/>
    <n v="0.2"/>
    <n v="3.4103999999999997"/>
  </r>
  <r>
    <n v="3224"/>
    <s v="CA-2011-108189"/>
    <x v="2"/>
    <x v="852"/>
    <d v="2011-10-05T00:00:00"/>
    <x v="2"/>
    <s v="ES-14080"/>
    <s v="Erin Smith"/>
    <x v="1"/>
    <s v="United States"/>
    <s v="Tempe"/>
    <x v="16"/>
    <n v="85281"/>
    <x v="1"/>
    <s v="OFF-FA-10000735"/>
    <x v="1"/>
    <x v="13"/>
    <s v="Staples"/>
    <n v="4.6719999999999997"/>
    <x v="0"/>
    <n v="0.2"/>
    <n v="1.4599999999999997"/>
  </r>
  <r>
    <n v="3225"/>
    <s v="CA-2011-108189"/>
    <x v="2"/>
    <x v="852"/>
    <d v="2011-10-05T00:00:00"/>
    <x v="2"/>
    <s v="ES-14080"/>
    <s v="Erin Smith"/>
    <x v="1"/>
    <s v="United States"/>
    <s v="Tempe"/>
    <x v="16"/>
    <n v="85281"/>
    <x v="1"/>
    <s v="TEC-PH-10001760"/>
    <x v="2"/>
    <x v="7"/>
    <s v="Bose SoundLink Bluetooth Speaker"/>
    <n v="318.40000000000003"/>
    <x v="0"/>
    <n v="0.2"/>
    <n v="107.46"/>
  </r>
  <r>
    <n v="3226"/>
    <s v="CA-2011-108189"/>
    <x v="2"/>
    <x v="852"/>
    <d v="2011-10-05T00:00:00"/>
    <x v="2"/>
    <s v="ES-14080"/>
    <s v="Erin Smith"/>
    <x v="1"/>
    <s v="United States"/>
    <s v="Tempe"/>
    <x v="16"/>
    <n v="85281"/>
    <x v="1"/>
    <s v="OFF-EN-10004846"/>
    <x v="1"/>
    <x v="12"/>
    <s v="Letter or Legal Size Expandable Poly String Tie Envelopes"/>
    <n v="12.768000000000001"/>
    <x v="5"/>
    <n v="0.2"/>
    <n v="4.628400000000001"/>
  </r>
  <r>
    <n v="3227"/>
    <s v="CA-2011-108189"/>
    <x v="2"/>
    <x v="852"/>
    <d v="2011-10-05T00:00:00"/>
    <x v="2"/>
    <s v="ES-14080"/>
    <s v="Erin Smith"/>
    <x v="1"/>
    <s v="United States"/>
    <s v="Tempe"/>
    <x v="16"/>
    <n v="85281"/>
    <x v="1"/>
    <s v="OFF-SU-10003567"/>
    <x v="1"/>
    <x v="14"/>
    <s v="Stiletto Hand Letter Openers"/>
    <n v="15.36"/>
    <x v="0"/>
    <n v="0.2"/>
    <n v="-3.2639999999999993"/>
  </r>
  <r>
    <n v="3228"/>
    <s v="CA-2011-108189"/>
    <x v="2"/>
    <x v="852"/>
    <d v="2011-10-05T00:00:00"/>
    <x v="2"/>
    <s v="ES-14080"/>
    <s v="Erin Smith"/>
    <x v="1"/>
    <s v="United States"/>
    <s v="Tempe"/>
    <x v="16"/>
    <n v="85281"/>
    <x v="1"/>
    <s v="TEC-PH-10001557"/>
    <x v="2"/>
    <x v="7"/>
    <s v="Pyle PMP37LED"/>
    <n v="230.376"/>
    <x v="1"/>
    <n v="0.2"/>
    <n v="20.157899999999991"/>
  </r>
  <r>
    <n v="3229"/>
    <s v="CA-2011-108189"/>
    <x v="2"/>
    <x v="852"/>
    <d v="2011-10-05T00:00:00"/>
    <x v="2"/>
    <s v="ES-14080"/>
    <s v="Erin Smith"/>
    <x v="1"/>
    <s v="United States"/>
    <s v="Tempe"/>
    <x v="16"/>
    <n v="85281"/>
    <x v="1"/>
    <s v="TEC-AC-10003038"/>
    <x v="2"/>
    <x v="11"/>
    <s v="Kingston Digital DataTraveler 16GB USB 2.0"/>
    <n v="7.16"/>
    <x v="7"/>
    <n v="0.2"/>
    <n v="-8.9500000000001023E-2"/>
  </r>
  <r>
    <n v="3230"/>
    <s v="CA-2011-154641"/>
    <x v="2"/>
    <x v="430"/>
    <d v="2011-08-16T00:00:00"/>
    <x v="1"/>
    <s v="KL-16645"/>
    <s v="Ken Lonsdale"/>
    <x v="0"/>
    <s v="United States"/>
    <s v="New York City"/>
    <x v="15"/>
    <n v="10035"/>
    <x v="3"/>
    <s v="OFF-ST-10004459"/>
    <x v="1"/>
    <x v="4"/>
    <s v="Tennsco Single-Tier Lockers"/>
    <n v="375.34"/>
    <x v="7"/>
    <n v="0"/>
    <n v="18.766999999999996"/>
  </r>
  <r>
    <n v="3231"/>
    <s v="CA-2014-131625"/>
    <x v="3"/>
    <x v="853"/>
    <d v="2014-09-06T00:00:00"/>
    <x v="0"/>
    <s v="BN-11515"/>
    <s v="Bradley Nguyen"/>
    <x v="0"/>
    <s v="United States"/>
    <s v="New York City"/>
    <x v="15"/>
    <n v="10009"/>
    <x v="3"/>
    <s v="FUR-FU-10004960"/>
    <x v="0"/>
    <x v="5"/>
    <s v="Seth Thomas 12&quot; Clock w/ Goldtone Case"/>
    <n v="114.9"/>
    <x v="2"/>
    <n v="0"/>
    <n v="39.066000000000003"/>
  </r>
  <r>
    <n v="3232"/>
    <s v="US-2014-156356"/>
    <x v="3"/>
    <x v="513"/>
    <d v="2014-04-23T00:00:00"/>
    <x v="1"/>
    <s v="ND-18370"/>
    <s v="Natalie DeCherney"/>
    <x v="0"/>
    <s v="United States"/>
    <s v="Houston"/>
    <x v="5"/>
    <n v="77095"/>
    <x v="2"/>
    <s v="OFF-BI-10000632"/>
    <x v="1"/>
    <x v="8"/>
    <s v="Satellite Sectional Post Binders"/>
    <n v="26.045999999999992"/>
    <x v="1"/>
    <n v="0.8"/>
    <n v="-44.278199999999998"/>
  </r>
  <r>
    <n v="3233"/>
    <s v="US-2014-156356"/>
    <x v="3"/>
    <x v="513"/>
    <d v="2014-04-23T00:00:00"/>
    <x v="1"/>
    <s v="ND-18370"/>
    <s v="Natalie DeCherney"/>
    <x v="0"/>
    <s v="United States"/>
    <s v="Houston"/>
    <x v="5"/>
    <n v="77095"/>
    <x v="2"/>
    <s v="OFF-BI-10001107"/>
    <x v="1"/>
    <x v="8"/>
    <s v="GBC White Gloss Covers, Plain Front"/>
    <n v="2.8959999999999995"/>
    <x v="7"/>
    <n v="0.8"/>
    <n v="-4.7784000000000013"/>
  </r>
  <r>
    <n v="3234"/>
    <s v="US-2014-156356"/>
    <x v="3"/>
    <x v="513"/>
    <d v="2014-04-23T00:00:00"/>
    <x v="1"/>
    <s v="ND-18370"/>
    <s v="Natalie DeCherney"/>
    <x v="0"/>
    <s v="United States"/>
    <s v="Houston"/>
    <x v="5"/>
    <n v="77095"/>
    <x v="2"/>
    <s v="OFF-ST-10002301"/>
    <x v="1"/>
    <x v="4"/>
    <s v="Tennsco Commercial Shelving"/>
    <n v="32.544000000000004"/>
    <x v="0"/>
    <n v="0.2"/>
    <n v="-7.7292000000000041"/>
  </r>
  <r>
    <n v="3235"/>
    <s v="CA-2013-138933"/>
    <x v="0"/>
    <x v="423"/>
    <d v="2013-04-28T00:00:00"/>
    <x v="2"/>
    <s v="JL-15130"/>
    <s v="Jack Lebron"/>
    <x v="0"/>
    <s v="United States"/>
    <s v="Riverside"/>
    <x v="1"/>
    <n v="92503"/>
    <x v="1"/>
    <s v="OFF-BI-10003355"/>
    <x v="1"/>
    <x v="8"/>
    <s v="Cardinal Holdit Business Card Pockets"/>
    <n v="3.9840000000000004"/>
    <x v="7"/>
    <n v="0.2"/>
    <n v="1.3944000000000001"/>
  </r>
  <r>
    <n v="3236"/>
    <s v="CA-2013-140746"/>
    <x v="0"/>
    <x v="804"/>
    <d v="2013-01-15T00:00:00"/>
    <x v="3"/>
    <s v="RC-19825"/>
    <s v="Roy Collins"/>
    <x v="0"/>
    <s v="United States"/>
    <s v="Fairfield"/>
    <x v="29"/>
    <n v="6824"/>
    <x v="3"/>
    <s v="FUR-TA-10002903"/>
    <x v="0"/>
    <x v="3"/>
    <s v="Bevis Round Bullnose 29&quot; High Table Top"/>
    <n v="181.79699999999997"/>
    <x v="7"/>
    <n v="0.3"/>
    <n v="-15.582599999999999"/>
  </r>
  <r>
    <n v="3237"/>
    <s v="CA-2013-146836"/>
    <x v="0"/>
    <x v="440"/>
    <d v="2013-05-03T00:00:00"/>
    <x v="3"/>
    <s v="CC-12475"/>
    <s v="Cindy Chapman"/>
    <x v="0"/>
    <s v="United States"/>
    <s v="New York City"/>
    <x v="15"/>
    <n v="10024"/>
    <x v="3"/>
    <s v="OFF-ST-10001580"/>
    <x v="1"/>
    <x v="4"/>
    <s v="Super Decoflex Portable Personal File"/>
    <n v="44.94"/>
    <x v="1"/>
    <n v="0"/>
    <n v="12.5832"/>
  </r>
  <r>
    <n v="3238"/>
    <s v="CA-2013-146836"/>
    <x v="0"/>
    <x v="440"/>
    <d v="2013-05-03T00:00:00"/>
    <x v="3"/>
    <s v="CC-12475"/>
    <s v="Cindy Chapman"/>
    <x v="0"/>
    <s v="United States"/>
    <s v="New York City"/>
    <x v="15"/>
    <n v="10024"/>
    <x v="3"/>
    <s v="OFF-BI-10000315"/>
    <x v="1"/>
    <x v="8"/>
    <s v="Poly Designer Cover &amp; Back"/>
    <n v="45.576000000000001"/>
    <x v="1"/>
    <n v="0.2"/>
    <n v="15.951599999999997"/>
  </r>
  <r>
    <n v="3239"/>
    <s v="US-2013-127971"/>
    <x v="0"/>
    <x v="73"/>
    <d v="2013-11-28T00:00:00"/>
    <x v="1"/>
    <s v="DW-13195"/>
    <s v="David Wiener"/>
    <x v="1"/>
    <s v="United States"/>
    <s v="Houston"/>
    <x v="5"/>
    <n v="77095"/>
    <x v="2"/>
    <s v="FUR-CH-10003774"/>
    <x v="0"/>
    <x v="1"/>
    <s v="Global Wood Trimmed Manager's Task Chair, Khaki"/>
    <n v="318.43"/>
    <x v="2"/>
    <n v="0.3"/>
    <n v="-77.333000000000013"/>
  </r>
  <r>
    <n v="3240"/>
    <s v="US-2013-127971"/>
    <x v="0"/>
    <x v="73"/>
    <d v="2013-11-28T00:00:00"/>
    <x v="1"/>
    <s v="DW-13195"/>
    <s v="David Wiener"/>
    <x v="1"/>
    <s v="United States"/>
    <s v="Houston"/>
    <x v="5"/>
    <n v="77095"/>
    <x v="2"/>
    <s v="TEC-PH-10003095"/>
    <x v="2"/>
    <x v="7"/>
    <s v="Samsung HM1900 Bluetooth Headset"/>
    <n v="122.91999999999999"/>
    <x v="3"/>
    <n v="0.2"/>
    <n v="46.095000000000006"/>
  </r>
  <r>
    <n v="3241"/>
    <s v="US-2013-127971"/>
    <x v="0"/>
    <x v="73"/>
    <d v="2013-11-28T00:00:00"/>
    <x v="1"/>
    <s v="DW-13195"/>
    <s v="David Wiener"/>
    <x v="1"/>
    <s v="United States"/>
    <s v="Houston"/>
    <x v="5"/>
    <n v="77095"/>
    <x v="2"/>
    <s v="FUR-FU-10000023"/>
    <x v="0"/>
    <x v="5"/>
    <s v="Eldon Wave Desk Accessories"/>
    <n v="7.0679999999999996"/>
    <x v="1"/>
    <n v="0.6"/>
    <n v="-2.8271999999999995"/>
  </r>
  <r>
    <n v="3242"/>
    <s v="US-2013-140809"/>
    <x v="0"/>
    <x v="854"/>
    <d v="2013-02-03T00:00:00"/>
    <x v="2"/>
    <s v="CK-12760"/>
    <s v="Cyma Kinney"/>
    <x v="1"/>
    <s v="United States"/>
    <s v="Arlington"/>
    <x v="17"/>
    <n v="22204"/>
    <x v="0"/>
    <s v="OFF-ST-10002214"/>
    <x v="1"/>
    <x v="4"/>
    <s v="X-Rack File for Hanging Folders"/>
    <n v="56.449999999999996"/>
    <x v="2"/>
    <n v="0"/>
    <n v="14.676999999999998"/>
  </r>
  <r>
    <n v="3243"/>
    <s v="CA-2014-114524"/>
    <x v="3"/>
    <x v="185"/>
    <d v="2014-04-06T00:00:00"/>
    <x v="0"/>
    <s v="EG-13900"/>
    <s v="Emily Grady"/>
    <x v="0"/>
    <s v="United States"/>
    <s v="Chicago"/>
    <x v="10"/>
    <n v="60623"/>
    <x v="2"/>
    <s v="OFF-BI-10002799"/>
    <x v="1"/>
    <x v="8"/>
    <s v="SlimView Poly Binder, 3/8&quot;"/>
    <n v="13.467999999999998"/>
    <x v="11"/>
    <n v="0.8"/>
    <n v="-22.895600000000005"/>
  </r>
  <r>
    <n v="3244"/>
    <s v="CA-2014-113355"/>
    <x v="3"/>
    <x v="96"/>
    <d v="2014-12-06T00:00:00"/>
    <x v="1"/>
    <s v="SJ-20215"/>
    <s v="Sarah Jordon"/>
    <x v="0"/>
    <s v="United States"/>
    <s v="Grand Prairie"/>
    <x v="5"/>
    <n v="75051"/>
    <x v="2"/>
    <s v="TEC-PH-10004912"/>
    <x v="2"/>
    <x v="7"/>
    <s v="Cisco SPA112 2 Port Phone Adapter"/>
    <n v="219.80000000000004"/>
    <x v="2"/>
    <n v="0.2"/>
    <n v="24.727499999999971"/>
  </r>
  <r>
    <n v="3245"/>
    <s v="CA-2014-113355"/>
    <x v="3"/>
    <x v="96"/>
    <d v="2014-12-06T00:00:00"/>
    <x v="1"/>
    <s v="SJ-20215"/>
    <s v="Sarah Jordon"/>
    <x v="0"/>
    <s v="United States"/>
    <s v="Grand Prairie"/>
    <x v="5"/>
    <n v="75051"/>
    <x v="2"/>
    <s v="FUR-CH-10002602"/>
    <x v="0"/>
    <x v="1"/>
    <s v="DMI Arturo Collection Mission-style Design Wood Chair"/>
    <n v="317.05799999999999"/>
    <x v="1"/>
    <n v="0.3"/>
    <n v="-18.117599999999996"/>
  </r>
  <r>
    <n v="3246"/>
    <s v="US-2014-140907"/>
    <x v="3"/>
    <x v="389"/>
    <d v="2014-12-13T00:00:00"/>
    <x v="0"/>
    <s v="BP-11185"/>
    <s v="Ben Peterman"/>
    <x v="1"/>
    <s v="United States"/>
    <s v="Seattle"/>
    <x v="4"/>
    <n v="98103"/>
    <x v="1"/>
    <s v="TEC-AC-10004510"/>
    <x v="2"/>
    <x v="11"/>
    <s v="Logitech Desktop MK120 Mouse and keyboard Combo"/>
    <n v="49.08"/>
    <x v="1"/>
    <n v="0"/>
    <n v="4.9079999999999977"/>
  </r>
  <r>
    <n v="3247"/>
    <s v="US-2014-140907"/>
    <x v="3"/>
    <x v="389"/>
    <d v="2014-12-13T00:00:00"/>
    <x v="0"/>
    <s v="BP-11185"/>
    <s v="Ben Peterman"/>
    <x v="1"/>
    <s v="United States"/>
    <s v="Seattle"/>
    <x v="4"/>
    <n v="98103"/>
    <x v="1"/>
    <s v="OFF-ST-10000060"/>
    <x v="1"/>
    <x v="4"/>
    <s v="Fellowes Bankers Box Staxonsteel Drawer File/Stacking System"/>
    <n v="324.90000000000003"/>
    <x v="2"/>
    <n v="0"/>
    <n v="38.988000000000014"/>
  </r>
  <r>
    <n v="3248"/>
    <s v="US-2014-140907"/>
    <x v="3"/>
    <x v="389"/>
    <d v="2014-12-13T00:00:00"/>
    <x v="0"/>
    <s v="BP-11185"/>
    <s v="Ben Peterman"/>
    <x v="1"/>
    <s v="United States"/>
    <s v="Seattle"/>
    <x v="4"/>
    <n v="98103"/>
    <x v="1"/>
    <s v="OFF-AR-10000799"/>
    <x v="1"/>
    <x v="6"/>
    <s v="Col-Erase Pencils with Erasers"/>
    <n v="18.240000000000002"/>
    <x v="1"/>
    <n v="0"/>
    <n v="5.2895999999999983"/>
  </r>
  <r>
    <n v="3249"/>
    <s v="CA-2013-159730"/>
    <x v="0"/>
    <x v="42"/>
    <d v="2013-09-22T00:00:00"/>
    <x v="1"/>
    <s v="SJ-20125"/>
    <s v="Sanjit Jacobs"/>
    <x v="2"/>
    <s v="United States"/>
    <s v="Seattle"/>
    <x v="4"/>
    <n v="98103"/>
    <x v="1"/>
    <s v="FUR-CH-10004875"/>
    <x v="0"/>
    <x v="1"/>
    <s v="Harbour Creations 67200 Series Stacking Chairs"/>
    <n v="113.88800000000002"/>
    <x v="0"/>
    <n v="0.2"/>
    <n v="9.9651999999999994"/>
  </r>
  <r>
    <n v="3250"/>
    <s v="CA-2013-159730"/>
    <x v="0"/>
    <x v="42"/>
    <d v="2013-09-22T00:00:00"/>
    <x v="1"/>
    <s v="SJ-20125"/>
    <s v="Sanjit Jacobs"/>
    <x v="2"/>
    <s v="United States"/>
    <s v="Seattle"/>
    <x v="4"/>
    <n v="98103"/>
    <x v="1"/>
    <s v="TEC-PH-10002085"/>
    <x v="2"/>
    <x v="7"/>
    <s v="Clarity 53712"/>
    <n v="105.584"/>
    <x v="0"/>
    <n v="0.2"/>
    <n v="7.9188000000000045"/>
  </r>
  <r>
    <n v="3251"/>
    <s v="CA-2013-157868"/>
    <x v="0"/>
    <x v="443"/>
    <d v="2013-12-30T00:00:00"/>
    <x v="1"/>
    <s v="MC-17590"/>
    <s v="Matt Collister"/>
    <x v="1"/>
    <s v="United States"/>
    <s v="Grand Rapids"/>
    <x v="12"/>
    <n v="49505"/>
    <x v="2"/>
    <s v="OFF-FA-10000992"/>
    <x v="1"/>
    <x v="13"/>
    <s v="Acco Clips to Go Binder Clips, 24 Clips in Two Sizes"/>
    <n v="24.849999999999998"/>
    <x v="3"/>
    <n v="0"/>
    <n v="11.679499999999999"/>
  </r>
  <r>
    <n v="3252"/>
    <s v="CA-2014-119389"/>
    <x v="3"/>
    <x v="827"/>
    <d v="2014-04-20T00:00:00"/>
    <x v="2"/>
    <s v="BG-11740"/>
    <s v="Bruce Geld"/>
    <x v="0"/>
    <s v="United States"/>
    <s v="Philadelphia"/>
    <x v="9"/>
    <n v="19120"/>
    <x v="3"/>
    <s v="FUR-FU-10001473"/>
    <x v="0"/>
    <x v="5"/>
    <s v="Eldon Executive Woodline II Desk Accessories, Mahogany"/>
    <n v="60.311999999999998"/>
    <x v="1"/>
    <n v="0.2"/>
    <n v="5.2773000000000003"/>
  </r>
  <r>
    <n v="3253"/>
    <s v="CA-2014-110373"/>
    <x v="3"/>
    <x v="855"/>
    <d v="2014-10-31T00:00:00"/>
    <x v="0"/>
    <s v="MA-17560"/>
    <s v="Matt Abelman"/>
    <x v="2"/>
    <s v="United States"/>
    <s v="Chicago"/>
    <x v="10"/>
    <n v="60610"/>
    <x v="2"/>
    <s v="OFF-AR-10003045"/>
    <x v="1"/>
    <x v="6"/>
    <s v="Prang Colored Pencils"/>
    <n v="7.0559999999999992"/>
    <x v="1"/>
    <n v="0.2"/>
    <n v="2.2050000000000001"/>
  </r>
  <r>
    <n v="3254"/>
    <s v="CA-2014-110373"/>
    <x v="3"/>
    <x v="855"/>
    <d v="2014-10-31T00:00:00"/>
    <x v="0"/>
    <s v="MA-17560"/>
    <s v="Matt Abelman"/>
    <x v="2"/>
    <s v="United States"/>
    <s v="Chicago"/>
    <x v="10"/>
    <n v="60610"/>
    <x v="2"/>
    <s v="TEC-PH-10001536"/>
    <x v="2"/>
    <x v="7"/>
    <s v="Spigen Samsung Galaxy S5 Case Wallet"/>
    <n v="27.183999999999997"/>
    <x v="0"/>
    <n v="0.2"/>
    <n v="2.0387999999999984"/>
  </r>
  <r>
    <n v="3255"/>
    <s v="CA-2013-155474"/>
    <x v="0"/>
    <x v="630"/>
    <d v="2013-07-15T00:00:00"/>
    <x v="1"/>
    <s v="CC-12220"/>
    <s v="Chris Cortes"/>
    <x v="0"/>
    <s v="United States"/>
    <s v="Seattle"/>
    <x v="4"/>
    <n v="98105"/>
    <x v="1"/>
    <s v="TEC-PH-10001580"/>
    <x v="2"/>
    <x v="7"/>
    <s v="Logitech Mobile Speakerphone P710e - speaker phone"/>
    <n v="107.98399999999999"/>
    <x v="7"/>
    <n v="0.2"/>
    <n v="9.4485999999999954"/>
  </r>
  <r>
    <n v="3256"/>
    <s v="CA-2013-155474"/>
    <x v="0"/>
    <x v="630"/>
    <d v="2013-07-15T00:00:00"/>
    <x v="1"/>
    <s v="CC-12220"/>
    <s v="Chris Cortes"/>
    <x v="0"/>
    <s v="United States"/>
    <s v="Seattle"/>
    <x v="4"/>
    <n v="98105"/>
    <x v="1"/>
    <s v="OFF-BI-10004209"/>
    <x v="1"/>
    <x v="8"/>
    <s v="Fellowes Twister Kit, Gray/Clear, 3/pkg"/>
    <n v="19.295999999999999"/>
    <x v="1"/>
    <n v="0.2"/>
    <n v="6.0299999999999994"/>
  </r>
  <r>
    <n v="3257"/>
    <s v="CA-2012-155453"/>
    <x v="1"/>
    <x v="101"/>
    <d v="2012-08-14T00:00:00"/>
    <x v="1"/>
    <s v="RA-19885"/>
    <s v="Ruben Ausman"/>
    <x v="1"/>
    <s v="United States"/>
    <s v="Jacksonville"/>
    <x v="2"/>
    <n v="32216"/>
    <x v="0"/>
    <s v="OFF-LA-10001613"/>
    <x v="1"/>
    <x v="2"/>
    <s v="Avery File Folder Labels"/>
    <n v="4.6079999999999997"/>
    <x v="0"/>
    <n v="0.2"/>
    <n v="1.6704000000000001"/>
  </r>
  <r>
    <n v="3258"/>
    <s v="US-2013-161844"/>
    <x v="0"/>
    <x v="10"/>
    <d v="2013-12-15T00:00:00"/>
    <x v="0"/>
    <s v="DK-12835"/>
    <s v="Damala Kotsonis"/>
    <x v="1"/>
    <s v="United States"/>
    <s v="Franklin"/>
    <x v="18"/>
    <n v="37064"/>
    <x v="0"/>
    <s v="FUR-TA-10001676"/>
    <x v="0"/>
    <x v="3"/>
    <s v="Hon 61000 Series Interactive Training Tables"/>
    <n v="79.97399999999999"/>
    <x v="1"/>
    <n v="0.4"/>
    <n v="-29.323800000000006"/>
  </r>
  <r>
    <n v="3259"/>
    <s v="US-2013-161844"/>
    <x v="0"/>
    <x v="10"/>
    <d v="2013-12-15T00:00:00"/>
    <x v="0"/>
    <s v="DK-12835"/>
    <s v="Damala Kotsonis"/>
    <x v="1"/>
    <s v="United States"/>
    <s v="Franklin"/>
    <x v="18"/>
    <n v="37064"/>
    <x v="0"/>
    <s v="OFF-BI-10003712"/>
    <x v="1"/>
    <x v="8"/>
    <s v="Acco Pressboard Covers with Storage Hooks, 14 7/8&quot; x 11&quot;, Light Blue"/>
    <n v="2.9460000000000006"/>
    <x v="0"/>
    <n v="0.7"/>
    <n v="-2.0621999999999998"/>
  </r>
  <r>
    <n v="3260"/>
    <s v="US-2013-162103"/>
    <x v="0"/>
    <x v="373"/>
    <d v="2013-11-18T00:00:00"/>
    <x v="1"/>
    <s v="LB-16795"/>
    <s v="Laurel Beltran"/>
    <x v="2"/>
    <s v="United States"/>
    <s v="Highland Park"/>
    <x v="10"/>
    <n v="60035"/>
    <x v="2"/>
    <s v="OFF-BI-10000285"/>
    <x v="1"/>
    <x v="8"/>
    <s v="XtraLife ClearVue Slant-D Ring Binders by Cardinal"/>
    <n v="3.1359999999999992"/>
    <x v="0"/>
    <n v="0.8"/>
    <n v="-4.7040000000000006"/>
  </r>
  <r>
    <n v="3261"/>
    <s v="CA-2011-151554"/>
    <x v="2"/>
    <x v="687"/>
    <d v="2011-11-15T00:00:00"/>
    <x v="2"/>
    <s v="CM-11815"/>
    <s v="Candace McMahon"/>
    <x v="1"/>
    <s v="United States"/>
    <s v="Pasadena"/>
    <x v="5"/>
    <n v="77506"/>
    <x v="2"/>
    <s v="OFF-PA-10004609"/>
    <x v="1"/>
    <x v="10"/>
    <s v="Xerox 221"/>
    <n v="20.736000000000004"/>
    <x v="4"/>
    <n v="0.2"/>
    <n v="7.2576000000000001"/>
  </r>
  <r>
    <n v="3262"/>
    <s v="CA-2011-140662"/>
    <x v="2"/>
    <x v="664"/>
    <d v="2011-11-19T00:00:00"/>
    <x v="2"/>
    <s v="TS-21205"/>
    <s v="Thomas Seio"/>
    <x v="1"/>
    <s v="United States"/>
    <s v="San Francisco"/>
    <x v="1"/>
    <n v="94109"/>
    <x v="1"/>
    <s v="TEC-AC-10001314"/>
    <x v="2"/>
    <x v="11"/>
    <s v="Case Logic 2.4GHz Wireless Keyboard"/>
    <n v="99.98"/>
    <x v="0"/>
    <n v="0"/>
    <n v="7.9983999999999895"/>
  </r>
  <r>
    <n v="3263"/>
    <s v="CA-2011-140662"/>
    <x v="2"/>
    <x v="664"/>
    <d v="2011-11-19T00:00:00"/>
    <x v="2"/>
    <s v="TS-21205"/>
    <s v="Thomas Seio"/>
    <x v="1"/>
    <s v="United States"/>
    <s v="San Francisco"/>
    <x v="1"/>
    <n v="94109"/>
    <x v="1"/>
    <s v="OFF-PA-10003395"/>
    <x v="1"/>
    <x v="10"/>
    <s v="Xerox 1941"/>
    <n v="733.94999999999993"/>
    <x v="3"/>
    <n v="0"/>
    <n v="352.29599999999999"/>
  </r>
  <r>
    <n v="3264"/>
    <s v="CA-2011-140662"/>
    <x v="2"/>
    <x v="664"/>
    <d v="2011-11-19T00:00:00"/>
    <x v="2"/>
    <s v="TS-21205"/>
    <s v="Thomas Seio"/>
    <x v="1"/>
    <s v="United States"/>
    <s v="San Francisco"/>
    <x v="1"/>
    <n v="94109"/>
    <x v="1"/>
    <s v="OFF-AP-10001242"/>
    <x v="1"/>
    <x v="9"/>
    <s v="APC 7 Outlet Network SurgeArrest Surge Protector"/>
    <n v="241.44"/>
    <x v="1"/>
    <n v="0"/>
    <n v="72.431999999999988"/>
  </r>
  <r>
    <n v="3265"/>
    <s v="CA-2013-122518"/>
    <x v="0"/>
    <x v="758"/>
    <d v="2013-03-09T00:00:00"/>
    <x v="0"/>
    <s v="RF-19345"/>
    <s v="Randy Ferguson"/>
    <x v="1"/>
    <s v="United States"/>
    <s v="Miami"/>
    <x v="2"/>
    <n v="33180"/>
    <x v="0"/>
    <s v="OFF-LA-10001641"/>
    <x v="1"/>
    <x v="2"/>
    <s v="Avery 518"/>
    <n v="10.08"/>
    <x v="4"/>
    <n v="0.2"/>
    <n v="3.528"/>
  </r>
  <r>
    <n v="3266"/>
    <s v="US-2011-126571"/>
    <x v="2"/>
    <x v="856"/>
    <d v="2011-10-15T00:00:00"/>
    <x v="1"/>
    <s v="JF-15565"/>
    <s v="Jill Fjeld"/>
    <x v="0"/>
    <s v="United States"/>
    <s v="Philadelphia"/>
    <x v="9"/>
    <n v="19120"/>
    <x v="3"/>
    <s v="OFF-ST-10003816"/>
    <x v="1"/>
    <x v="4"/>
    <s v="Fellowes High-Stak Drawer Files"/>
    <n v="281.904"/>
    <x v="0"/>
    <n v="0.2"/>
    <n v="10.571399999999983"/>
  </r>
  <r>
    <n v="3267"/>
    <s v="US-2011-126571"/>
    <x v="2"/>
    <x v="856"/>
    <d v="2011-10-15T00:00:00"/>
    <x v="1"/>
    <s v="JF-15565"/>
    <s v="Jill Fjeld"/>
    <x v="0"/>
    <s v="United States"/>
    <s v="Philadelphia"/>
    <x v="9"/>
    <n v="19120"/>
    <x v="3"/>
    <s v="OFF-EN-10002230"/>
    <x v="1"/>
    <x v="12"/>
    <s v="Airmail Envelopes"/>
    <n v="201.43200000000002"/>
    <x v="1"/>
    <n v="0.2"/>
    <n v="67.983299999999986"/>
  </r>
  <r>
    <n v="3268"/>
    <s v="CA-2011-143840"/>
    <x v="2"/>
    <x v="857"/>
    <d v="2011-05-29T00:00:00"/>
    <x v="1"/>
    <s v="EH-14185"/>
    <s v="Evan Henry"/>
    <x v="0"/>
    <s v="United States"/>
    <s v="Decatur"/>
    <x v="19"/>
    <n v="35601"/>
    <x v="0"/>
    <s v="TEC-PH-10002660"/>
    <x v="2"/>
    <x v="7"/>
    <s v="Nortel Networks T7316 E Nt8 B27"/>
    <n v="135.97999999999999"/>
    <x v="0"/>
    <n v="0"/>
    <n v="33.995000000000005"/>
  </r>
  <r>
    <n v="3269"/>
    <s v="CA-2011-143840"/>
    <x v="2"/>
    <x v="857"/>
    <d v="2011-05-29T00:00:00"/>
    <x v="1"/>
    <s v="EH-14185"/>
    <s v="Evan Henry"/>
    <x v="0"/>
    <s v="United States"/>
    <s v="Decatur"/>
    <x v="19"/>
    <n v="35601"/>
    <x v="0"/>
    <s v="TEC-PH-10003171"/>
    <x v="2"/>
    <x v="7"/>
    <s v="Plantronics Encore H101 Dual Earpieces Headset"/>
    <n v="44.95"/>
    <x v="7"/>
    <n v="0"/>
    <n v="12.585999999999999"/>
  </r>
  <r>
    <n v="3270"/>
    <s v="CA-2011-115980"/>
    <x v="2"/>
    <x v="858"/>
    <d v="2011-07-19T00:00:00"/>
    <x v="1"/>
    <s v="VW-21775"/>
    <s v="Victoria Wilson"/>
    <x v="1"/>
    <s v="United States"/>
    <s v="Sioux Falls"/>
    <x v="44"/>
    <n v="57103"/>
    <x v="2"/>
    <s v="TEC-AC-10003709"/>
    <x v="2"/>
    <x v="11"/>
    <s v="Maxell 4.7GB DVD-R 5/Pack"/>
    <n v="2.9699999999999998"/>
    <x v="1"/>
    <n v="0"/>
    <n v="1.3068000000000004"/>
  </r>
  <r>
    <n v="3271"/>
    <s v="CA-2011-115980"/>
    <x v="2"/>
    <x v="858"/>
    <d v="2011-07-19T00:00:00"/>
    <x v="1"/>
    <s v="VW-21775"/>
    <s v="Victoria Wilson"/>
    <x v="1"/>
    <s v="United States"/>
    <s v="Sioux Falls"/>
    <x v="44"/>
    <n v="57103"/>
    <x v="2"/>
    <s v="OFF-FA-10000304"/>
    <x v="1"/>
    <x v="13"/>
    <s v="Advantus Push Pins"/>
    <n v="6.5400000000000009"/>
    <x v="1"/>
    <n v="0"/>
    <n v="2.6814000000000004"/>
  </r>
  <r>
    <n v="3272"/>
    <s v="CA-2012-155145"/>
    <x v="1"/>
    <x v="17"/>
    <d v="2012-12-29T00:00:00"/>
    <x v="0"/>
    <s v="KN-16450"/>
    <s v="Kean Nguyen"/>
    <x v="1"/>
    <s v="United States"/>
    <s v="Visalia"/>
    <x v="1"/>
    <n v="93277"/>
    <x v="1"/>
    <s v="TEC-AC-10003709"/>
    <x v="2"/>
    <x v="11"/>
    <s v="Maxell 4.7GB DVD-R 5/Pack"/>
    <n v="7.92"/>
    <x v="8"/>
    <n v="0"/>
    <n v="3.4848000000000008"/>
  </r>
  <r>
    <n v="3273"/>
    <s v="CA-2012-146038"/>
    <x v="1"/>
    <x v="97"/>
    <d v="2012-02-16T00:00:00"/>
    <x v="1"/>
    <s v="SJ-20215"/>
    <s v="Sarah Jordon"/>
    <x v="0"/>
    <s v="United States"/>
    <s v="Los Angeles"/>
    <x v="1"/>
    <n v="90049"/>
    <x v="1"/>
    <s v="FUR-CH-10002774"/>
    <x v="0"/>
    <x v="1"/>
    <s v="Global Deluxe Stacking Chair, Gray"/>
    <n v="203.92"/>
    <x v="2"/>
    <n v="0.2"/>
    <n v="22.940999999999995"/>
  </r>
  <r>
    <n v="3274"/>
    <s v="CA-2014-133865"/>
    <x v="3"/>
    <x v="540"/>
    <d v="2014-05-13T00:00:00"/>
    <x v="1"/>
    <s v="PS-19045"/>
    <s v="Penelope Sewall"/>
    <x v="2"/>
    <s v="United States"/>
    <s v="Los Angeles"/>
    <x v="1"/>
    <n v="90032"/>
    <x v="1"/>
    <s v="TEC-CO-10001046"/>
    <x v="2"/>
    <x v="16"/>
    <s v="Canon Imageclass D680 Copier / Fax"/>
    <n v="3359.9520000000002"/>
    <x v="5"/>
    <n v="0.2"/>
    <n v="1049.9849999999999"/>
  </r>
  <r>
    <n v="3275"/>
    <s v="CA-2014-116358"/>
    <x v="3"/>
    <x v="808"/>
    <d v="2014-11-07T00:00:00"/>
    <x v="1"/>
    <s v="KM-16225"/>
    <s v="Kalyca Meade"/>
    <x v="1"/>
    <s v="United States"/>
    <s v="Overland Park"/>
    <x v="41"/>
    <n v="66212"/>
    <x v="2"/>
    <s v="OFF-FA-10003495"/>
    <x v="1"/>
    <x v="13"/>
    <s v="Staples"/>
    <n v="18.240000000000002"/>
    <x v="1"/>
    <n v="0"/>
    <n v="9.120000000000001"/>
  </r>
  <r>
    <n v="3276"/>
    <s v="CA-2014-116358"/>
    <x v="3"/>
    <x v="808"/>
    <d v="2014-11-07T00:00:00"/>
    <x v="1"/>
    <s v="KM-16225"/>
    <s v="Kalyca Meade"/>
    <x v="1"/>
    <s v="United States"/>
    <s v="Overland Park"/>
    <x v="41"/>
    <n v="66212"/>
    <x v="2"/>
    <s v="OFF-AR-10004685"/>
    <x v="1"/>
    <x v="6"/>
    <s v="Binney &amp; Smith Crayola Metallic Colored Pencils, 8-Color Set"/>
    <n v="27.78"/>
    <x v="5"/>
    <n v="0"/>
    <n v="9.1673999999999989"/>
  </r>
  <r>
    <n v="3277"/>
    <s v="CA-2011-102988"/>
    <x v="2"/>
    <x v="267"/>
    <d v="2011-04-09T00:00:00"/>
    <x v="0"/>
    <s v="GM-14695"/>
    <s v="Greg Maxwell"/>
    <x v="1"/>
    <s v="United States"/>
    <s v="Alexandria"/>
    <x v="17"/>
    <n v="22304"/>
    <x v="0"/>
    <s v="OFF-AR-10004757"/>
    <x v="1"/>
    <x v="6"/>
    <s v="Crayola Colored Pencils"/>
    <n v="22.959999999999997"/>
    <x v="3"/>
    <n v="0"/>
    <n v="7.5767999999999986"/>
  </r>
  <r>
    <n v="3278"/>
    <s v="CA-2011-102988"/>
    <x v="2"/>
    <x v="267"/>
    <d v="2011-04-09T00:00:00"/>
    <x v="0"/>
    <s v="GM-14695"/>
    <s v="Greg Maxwell"/>
    <x v="1"/>
    <s v="United States"/>
    <s v="Alexandria"/>
    <x v="17"/>
    <n v="22304"/>
    <x v="0"/>
    <s v="TEC-PH-10001615"/>
    <x v="2"/>
    <x v="7"/>
    <s v="AT&amp;T CL82213"/>
    <n v="28.99"/>
    <x v="7"/>
    <n v="0"/>
    <n v="8.4070999999999962"/>
  </r>
  <r>
    <n v="3279"/>
    <s v="CA-2011-102988"/>
    <x v="2"/>
    <x v="267"/>
    <d v="2011-04-09T00:00:00"/>
    <x v="0"/>
    <s v="GM-14695"/>
    <s v="Greg Maxwell"/>
    <x v="1"/>
    <s v="United States"/>
    <s v="Alexandria"/>
    <x v="17"/>
    <n v="22304"/>
    <x v="0"/>
    <s v="OFF-PA-10003349"/>
    <x v="1"/>
    <x v="10"/>
    <s v="Xerox 1957"/>
    <n v="12.96"/>
    <x v="0"/>
    <n v="0"/>
    <n v="6.3504000000000005"/>
  </r>
  <r>
    <n v="3280"/>
    <s v="CA-2011-102988"/>
    <x v="2"/>
    <x v="267"/>
    <d v="2011-04-09T00:00:00"/>
    <x v="0"/>
    <s v="GM-14695"/>
    <s v="Greg Maxwell"/>
    <x v="1"/>
    <s v="United States"/>
    <s v="Alexandria"/>
    <x v="17"/>
    <n v="22304"/>
    <x v="0"/>
    <s v="OFF-AR-10000127"/>
    <x v="1"/>
    <x v="6"/>
    <s v="Newell 321"/>
    <n v="22.959999999999997"/>
    <x v="3"/>
    <n v="0"/>
    <n v="6.6583999999999968"/>
  </r>
  <r>
    <n v="3281"/>
    <s v="CA-2011-102988"/>
    <x v="2"/>
    <x v="267"/>
    <d v="2011-04-09T00:00:00"/>
    <x v="0"/>
    <s v="GM-14695"/>
    <s v="Greg Maxwell"/>
    <x v="1"/>
    <s v="United States"/>
    <s v="Alexandria"/>
    <x v="17"/>
    <n v="22304"/>
    <x v="0"/>
    <s v="OFF-SU-10002881"/>
    <x v="1"/>
    <x v="14"/>
    <s v="Martin Yale Chadless Opener Electric Letter Opener"/>
    <n v="4164.0499999999993"/>
    <x v="2"/>
    <n v="0"/>
    <n v="83.281000000000063"/>
  </r>
  <r>
    <n v="3282"/>
    <s v="US-2011-117170"/>
    <x v="2"/>
    <x v="328"/>
    <d v="2011-09-24T00:00:00"/>
    <x v="1"/>
    <s v="KT-16465"/>
    <s v="Kean Takahito"/>
    <x v="0"/>
    <s v="United States"/>
    <s v="Raleigh"/>
    <x v="3"/>
    <n v="27604"/>
    <x v="0"/>
    <s v="TEC-AC-10001109"/>
    <x v="2"/>
    <x v="11"/>
    <s v="Logitech Trackman Marble Mouse"/>
    <n v="47.984000000000002"/>
    <x v="0"/>
    <n v="0.2"/>
    <n v="13.195600000000001"/>
  </r>
  <r>
    <n v="3283"/>
    <s v="US-2011-117170"/>
    <x v="2"/>
    <x v="328"/>
    <d v="2011-09-24T00:00:00"/>
    <x v="1"/>
    <s v="KT-16465"/>
    <s v="Kean Takahito"/>
    <x v="0"/>
    <s v="United States"/>
    <s v="Raleigh"/>
    <x v="3"/>
    <n v="27604"/>
    <x v="0"/>
    <s v="OFF-PA-10000682"/>
    <x v="1"/>
    <x v="10"/>
    <s v="Xerox 1924"/>
    <n v="4.6240000000000006"/>
    <x v="7"/>
    <n v="0.2"/>
    <n v="1.6762000000000001"/>
  </r>
  <r>
    <n v="3284"/>
    <s v="CA-2011-159478"/>
    <x v="2"/>
    <x v="587"/>
    <d v="2011-10-06T00:00:00"/>
    <x v="1"/>
    <s v="MH-17785"/>
    <s v="Maya Herman"/>
    <x v="1"/>
    <s v="United States"/>
    <s v="New York City"/>
    <x v="15"/>
    <n v="10035"/>
    <x v="3"/>
    <s v="FUR-FU-10000221"/>
    <x v="0"/>
    <x v="5"/>
    <s v="Master Caster Door Stop, Brown"/>
    <n v="15.24"/>
    <x v="1"/>
    <n v="0"/>
    <n v="5.1815999999999995"/>
  </r>
  <r>
    <n v="3285"/>
    <s v="CA-2011-103702"/>
    <x v="2"/>
    <x v="171"/>
    <d v="2011-09-17T00:00:00"/>
    <x v="1"/>
    <s v="AF-10885"/>
    <s v="Art Foster"/>
    <x v="0"/>
    <s v="United States"/>
    <s v="Fairfield"/>
    <x v="24"/>
    <n v="45014"/>
    <x v="3"/>
    <s v="OFF-BI-10002429"/>
    <x v="1"/>
    <x v="8"/>
    <s v="Premier Elliptical Ring Binder, Black"/>
    <n v="63.924000000000007"/>
    <x v="3"/>
    <n v="0.7"/>
    <n v="-46.877600000000001"/>
  </r>
  <r>
    <n v="3286"/>
    <s v="CA-2014-150525"/>
    <x v="3"/>
    <x v="297"/>
    <d v="2014-02-26T00:00:00"/>
    <x v="1"/>
    <s v="JP-16135"/>
    <s v="Julie Prescott"/>
    <x v="2"/>
    <s v="United States"/>
    <s v="Muskogee"/>
    <x v="26"/>
    <n v="74403"/>
    <x v="2"/>
    <s v="OFF-AR-10002375"/>
    <x v="1"/>
    <x v="6"/>
    <s v="Newell 351"/>
    <n v="6.56"/>
    <x v="0"/>
    <n v="0"/>
    <n v="1.9023999999999992"/>
  </r>
  <r>
    <n v="3287"/>
    <s v="CA-2014-150525"/>
    <x v="3"/>
    <x v="297"/>
    <d v="2014-02-26T00:00:00"/>
    <x v="1"/>
    <s v="JP-16135"/>
    <s v="Julie Prescott"/>
    <x v="2"/>
    <s v="United States"/>
    <s v="Muskogee"/>
    <x v="26"/>
    <n v="74403"/>
    <x v="2"/>
    <s v="OFF-AP-10000595"/>
    <x v="1"/>
    <x v="9"/>
    <s v="Disposable Triple-Filter Dust Bags"/>
    <n v="13.11"/>
    <x v="1"/>
    <n v="0"/>
    <n v="3.4086000000000003"/>
  </r>
  <r>
    <n v="3288"/>
    <s v="CA-2012-157770"/>
    <x v="1"/>
    <x v="350"/>
    <d v="2012-12-15T00:00:00"/>
    <x v="2"/>
    <s v="RD-19585"/>
    <s v="Rob Dowd"/>
    <x v="0"/>
    <s v="United States"/>
    <s v="Temecula"/>
    <x v="1"/>
    <n v="92592"/>
    <x v="1"/>
    <s v="TEC-PH-10001530"/>
    <x v="2"/>
    <x v="7"/>
    <s v="Plantronics Voyager Pro Legend"/>
    <n v="494.37600000000009"/>
    <x v="1"/>
    <n v="0.2"/>
    <n v="49.437599999999975"/>
  </r>
  <r>
    <n v="3289"/>
    <s v="CA-2012-157770"/>
    <x v="1"/>
    <x v="350"/>
    <d v="2012-12-15T00:00:00"/>
    <x v="2"/>
    <s v="RD-19585"/>
    <s v="Rob Dowd"/>
    <x v="0"/>
    <s v="United States"/>
    <s v="Temecula"/>
    <x v="1"/>
    <n v="92592"/>
    <x v="1"/>
    <s v="OFF-BI-10000050"/>
    <x v="1"/>
    <x v="8"/>
    <s v="Angle-D Binders with Locking Rings, Label Holders"/>
    <n v="29.2"/>
    <x v="2"/>
    <n v="0.2"/>
    <n v="9.8549999999999969"/>
  </r>
  <r>
    <n v="3290"/>
    <s v="CA-2012-157770"/>
    <x v="1"/>
    <x v="350"/>
    <d v="2012-12-15T00:00:00"/>
    <x v="2"/>
    <s v="RD-19585"/>
    <s v="Rob Dowd"/>
    <x v="0"/>
    <s v="United States"/>
    <s v="Temecula"/>
    <x v="1"/>
    <n v="92592"/>
    <x v="1"/>
    <s v="TEC-AC-10001552"/>
    <x v="2"/>
    <x v="11"/>
    <s v="Logitech K350 2.4Ghz Wireless Keyboard"/>
    <n v="248.85000000000002"/>
    <x v="2"/>
    <n v="0"/>
    <n v="27.373499999999993"/>
  </r>
  <r>
    <n v="3291"/>
    <s v="CA-2012-157770"/>
    <x v="1"/>
    <x v="350"/>
    <d v="2012-12-15T00:00:00"/>
    <x v="2"/>
    <s v="RD-19585"/>
    <s v="Rob Dowd"/>
    <x v="0"/>
    <s v="United States"/>
    <s v="Temecula"/>
    <x v="1"/>
    <n v="92592"/>
    <x v="1"/>
    <s v="TEC-AC-10003399"/>
    <x v="2"/>
    <x v="11"/>
    <s v="Memorex Mini Travel Drive 64 GB USB 2.0 Flash Drive"/>
    <n v="36.24"/>
    <x v="7"/>
    <n v="0"/>
    <n v="15.220800000000001"/>
  </r>
  <r>
    <n v="3292"/>
    <s v="CA-2013-167290"/>
    <x v="0"/>
    <x v="859"/>
    <d v="2013-11-05T00:00:00"/>
    <x v="1"/>
    <s v="JF-15295"/>
    <s v="Jason Fortune-"/>
    <x v="0"/>
    <s v="United States"/>
    <s v="Sterling Heights"/>
    <x v="12"/>
    <n v="48310"/>
    <x v="2"/>
    <s v="OFF-AR-10004078"/>
    <x v="1"/>
    <x v="6"/>
    <s v="Newell 312"/>
    <n v="11.68"/>
    <x v="0"/>
    <n v="0"/>
    <n v="3.5039999999999996"/>
  </r>
  <r>
    <n v="3293"/>
    <s v="CA-2011-106264"/>
    <x v="2"/>
    <x v="58"/>
    <d v="2011-12-30T00:00:00"/>
    <x v="1"/>
    <s v="CK-12595"/>
    <s v="Clytie Kelty"/>
    <x v="0"/>
    <s v="United States"/>
    <s v="San Diego"/>
    <x v="1"/>
    <n v="92024"/>
    <x v="1"/>
    <s v="OFF-SU-10002189"/>
    <x v="1"/>
    <x v="14"/>
    <s v="Acme Rosewood Handle Letter Opener"/>
    <n v="11.91"/>
    <x v="1"/>
    <n v="0"/>
    <n v="0.11909999999999954"/>
  </r>
  <r>
    <n v="3294"/>
    <s v="CA-2011-106264"/>
    <x v="2"/>
    <x v="58"/>
    <d v="2011-12-30T00:00:00"/>
    <x v="1"/>
    <s v="CK-12595"/>
    <s v="Clytie Kelty"/>
    <x v="0"/>
    <s v="United States"/>
    <s v="San Diego"/>
    <x v="1"/>
    <n v="92024"/>
    <x v="1"/>
    <s v="FUR-FU-10001852"/>
    <x v="0"/>
    <x v="5"/>
    <s v="Eldon Regeneration Recycled Desk Accessories, Smoke"/>
    <n v="3.48"/>
    <x v="0"/>
    <n v="0"/>
    <n v="1.1135999999999999"/>
  </r>
  <r>
    <n v="3295"/>
    <s v="CA-2011-138023"/>
    <x v="2"/>
    <x v="860"/>
    <d v="2011-08-18T00:00:00"/>
    <x v="2"/>
    <s v="KH-16510"/>
    <s v="Keith Herrera"/>
    <x v="0"/>
    <s v="United States"/>
    <s v="Dallas"/>
    <x v="5"/>
    <n v="75081"/>
    <x v="2"/>
    <s v="OFF-BI-10003638"/>
    <x v="1"/>
    <x v="8"/>
    <s v="GBC Durable Plastic Covers"/>
    <n v="30.959999999999994"/>
    <x v="8"/>
    <n v="0.8"/>
    <n v="-52.632000000000019"/>
  </r>
  <r>
    <n v="3296"/>
    <s v="CA-2014-113418"/>
    <x v="3"/>
    <x v="172"/>
    <d v="2014-10-04T00:00:00"/>
    <x v="2"/>
    <s v="CM-12655"/>
    <s v="Corinna Mitchell"/>
    <x v="2"/>
    <s v="United States"/>
    <s v="New York City"/>
    <x v="15"/>
    <n v="10035"/>
    <x v="3"/>
    <s v="TEC-MA-10002428"/>
    <x v="2"/>
    <x v="15"/>
    <s v="Fellowes Powershred HS-440 4-Sheet High Security Shredder"/>
    <n v="1704.89"/>
    <x v="10"/>
    <n v="0"/>
    <n v="767.20049999999992"/>
  </r>
  <r>
    <n v="3297"/>
    <s v="US-2012-110569"/>
    <x v="1"/>
    <x v="293"/>
    <d v="2012-05-30T00:00:00"/>
    <x v="1"/>
    <s v="EB-13870"/>
    <s v="Emily Burns"/>
    <x v="0"/>
    <s v="United States"/>
    <s v="Phoenix"/>
    <x v="16"/>
    <n v="85023"/>
    <x v="1"/>
    <s v="OFF-BI-10001036"/>
    <x v="1"/>
    <x v="8"/>
    <s v="Cardinal EasyOpen D-Ring Binders"/>
    <n v="19.194000000000003"/>
    <x v="3"/>
    <n v="0.7"/>
    <n v="-12.795999999999999"/>
  </r>
  <r>
    <n v="3298"/>
    <s v="US-2012-110569"/>
    <x v="1"/>
    <x v="293"/>
    <d v="2012-05-30T00:00:00"/>
    <x v="1"/>
    <s v="EB-13870"/>
    <s v="Emily Burns"/>
    <x v="0"/>
    <s v="United States"/>
    <s v="Phoenix"/>
    <x v="16"/>
    <n v="85023"/>
    <x v="1"/>
    <s v="OFF-AP-10004708"/>
    <x v="1"/>
    <x v="9"/>
    <s v="Fellowes Superior 10 Outlet Split Surge Protector"/>
    <n v="121.79200000000002"/>
    <x v="4"/>
    <n v="0.2"/>
    <n v="13.701599999999988"/>
  </r>
  <r>
    <n v="3299"/>
    <s v="CA-2014-136308"/>
    <x v="3"/>
    <x v="673"/>
    <d v="2014-11-17T00:00:00"/>
    <x v="3"/>
    <s v="MW-18235"/>
    <s v="Mitch Willingham"/>
    <x v="1"/>
    <s v="United States"/>
    <s v="San Francisco"/>
    <x v="1"/>
    <n v="94122"/>
    <x v="1"/>
    <s v="TEC-MA-10000488"/>
    <x v="2"/>
    <x v="15"/>
    <s v="Bady BDG101FRU Card Printer"/>
    <n v="1919.9760000000001"/>
    <x v="1"/>
    <n v="0.2"/>
    <n v="215.99729999999977"/>
  </r>
  <r>
    <n v="3300"/>
    <s v="US-2011-159926"/>
    <x v="2"/>
    <x v="728"/>
    <d v="2011-11-22T00:00:00"/>
    <x v="1"/>
    <s v="CS-11950"/>
    <s v="Carlos Soltero"/>
    <x v="0"/>
    <s v="United States"/>
    <s v="Philadelphia"/>
    <x v="9"/>
    <n v="19140"/>
    <x v="3"/>
    <s v="OFF-BI-10003656"/>
    <x v="1"/>
    <x v="8"/>
    <s v="Fellowes PB200 Plastic Comb Binding Machine"/>
    <n v="50.997000000000007"/>
    <x v="7"/>
    <n v="0.7"/>
    <n v="-40.797600000000003"/>
  </r>
  <r>
    <n v="3301"/>
    <s v="US-2011-159926"/>
    <x v="2"/>
    <x v="728"/>
    <d v="2011-11-22T00:00:00"/>
    <x v="1"/>
    <s v="CS-11950"/>
    <s v="Carlos Soltero"/>
    <x v="0"/>
    <s v="United States"/>
    <s v="Philadelphia"/>
    <x v="9"/>
    <n v="19140"/>
    <x v="3"/>
    <s v="OFF-ST-10003656"/>
    <x v="1"/>
    <x v="4"/>
    <s v="Safco Industrial Wire Shelving"/>
    <n v="76.792000000000002"/>
    <x v="7"/>
    <n v="0.2"/>
    <n v="-16.318300000000001"/>
  </r>
  <r>
    <n v="3302"/>
    <s v="US-2011-159926"/>
    <x v="2"/>
    <x v="728"/>
    <d v="2011-11-22T00:00:00"/>
    <x v="1"/>
    <s v="CS-11950"/>
    <s v="Carlos Soltero"/>
    <x v="0"/>
    <s v="United States"/>
    <s v="Philadelphia"/>
    <x v="9"/>
    <n v="19140"/>
    <x v="3"/>
    <s v="TEC-PH-10001128"/>
    <x v="2"/>
    <x v="7"/>
    <s v="Motorola Droid Maxx"/>
    <n v="539.96399999999994"/>
    <x v="5"/>
    <n v="0.4"/>
    <n v="-107.99280000000002"/>
  </r>
  <r>
    <n v="3303"/>
    <s v="US-2011-159926"/>
    <x v="2"/>
    <x v="728"/>
    <d v="2011-11-22T00:00:00"/>
    <x v="1"/>
    <s v="CS-11950"/>
    <s v="Carlos Soltero"/>
    <x v="0"/>
    <s v="United States"/>
    <s v="Philadelphia"/>
    <x v="9"/>
    <n v="19140"/>
    <x v="3"/>
    <s v="FUR-FU-10001473"/>
    <x v="0"/>
    <x v="5"/>
    <s v="Eldon Executive Woodline II Desk Accessories, Mahogany"/>
    <n v="60.311999999999998"/>
    <x v="1"/>
    <n v="0.2"/>
    <n v="5.2773000000000003"/>
  </r>
  <r>
    <n v="3304"/>
    <s v="US-2011-159926"/>
    <x v="2"/>
    <x v="728"/>
    <d v="2011-11-22T00:00:00"/>
    <x v="1"/>
    <s v="CS-11950"/>
    <s v="Carlos Soltero"/>
    <x v="0"/>
    <s v="United States"/>
    <s v="Philadelphia"/>
    <x v="9"/>
    <n v="19140"/>
    <x v="3"/>
    <s v="OFF-BI-10004656"/>
    <x v="1"/>
    <x v="8"/>
    <s v="Peel &amp; Stick Add-On Corner Pockets"/>
    <n v="1.9440000000000004"/>
    <x v="1"/>
    <n v="0.7"/>
    <n v="-1.4255999999999998"/>
  </r>
  <r>
    <n v="3305"/>
    <s v="CA-2011-104738"/>
    <x v="2"/>
    <x v="125"/>
    <d v="2012-01-01T00:00:00"/>
    <x v="0"/>
    <s v="SP-20620"/>
    <s v="Stefania Perrino"/>
    <x v="1"/>
    <s v="United States"/>
    <s v="Laredo"/>
    <x v="5"/>
    <n v="78041"/>
    <x v="2"/>
    <s v="OFF-EN-10004955"/>
    <x v="1"/>
    <x v="12"/>
    <s v="Fashion Color Clasp Envelopes"/>
    <n v="12.984000000000002"/>
    <x v="1"/>
    <n v="0.2"/>
    <n v="4.7066999999999997"/>
  </r>
  <r>
    <n v="3306"/>
    <s v="CA-2011-104738"/>
    <x v="2"/>
    <x v="125"/>
    <d v="2012-01-01T00:00:00"/>
    <x v="0"/>
    <s v="SP-20620"/>
    <s v="Stefania Perrino"/>
    <x v="1"/>
    <s v="United States"/>
    <s v="Laredo"/>
    <x v="5"/>
    <n v="78041"/>
    <x v="2"/>
    <s v="TEC-PH-10002468"/>
    <x v="2"/>
    <x v="7"/>
    <s v="Plantronics CS 50-USB - headset - Convertible, Monaural"/>
    <n v="217.58400000000003"/>
    <x v="0"/>
    <n v="0.2"/>
    <n v="19.03860000000001"/>
  </r>
  <r>
    <n v="3307"/>
    <s v="CA-2011-104738"/>
    <x v="2"/>
    <x v="125"/>
    <d v="2012-01-01T00:00:00"/>
    <x v="0"/>
    <s v="SP-20620"/>
    <s v="Stefania Perrino"/>
    <x v="1"/>
    <s v="United States"/>
    <s v="Laredo"/>
    <x v="5"/>
    <n v="78041"/>
    <x v="2"/>
    <s v="TEC-PH-10000576"/>
    <x v="2"/>
    <x v="7"/>
    <s v="AT&amp;T 1080 Corded phone"/>
    <n v="328.77600000000007"/>
    <x v="1"/>
    <n v="0.2"/>
    <n v="28.767899999999997"/>
  </r>
  <r>
    <n v="3308"/>
    <s v="CA-2011-104738"/>
    <x v="2"/>
    <x v="125"/>
    <d v="2012-01-01T00:00:00"/>
    <x v="0"/>
    <s v="SP-20620"/>
    <s v="Stefania Perrino"/>
    <x v="1"/>
    <s v="United States"/>
    <s v="Laredo"/>
    <x v="5"/>
    <n v="78041"/>
    <x v="2"/>
    <s v="OFF-BI-10002160"/>
    <x v="1"/>
    <x v="8"/>
    <s v="Acco Hanging Data Binders"/>
    <n v="2.2859999999999996"/>
    <x v="1"/>
    <n v="0.8"/>
    <n v="-3.6576000000000004"/>
  </r>
  <r>
    <n v="3309"/>
    <s v="CA-2011-104738"/>
    <x v="2"/>
    <x v="125"/>
    <d v="2012-01-01T00:00:00"/>
    <x v="0"/>
    <s v="SP-20620"/>
    <s v="Stefania Perrino"/>
    <x v="1"/>
    <s v="United States"/>
    <s v="Laredo"/>
    <x v="5"/>
    <n v="78041"/>
    <x v="2"/>
    <s v="TEC-AC-10003628"/>
    <x v="2"/>
    <x v="11"/>
    <s v="Logitech 910-002974 M325 Wireless Mouse for Web Scrolling"/>
    <n v="47.984000000000002"/>
    <x v="0"/>
    <n v="0.2"/>
    <n v="14.395200000000004"/>
  </r>
  <r>
    <n v="3310"/>
    <s v="CA-2012-144386"/>
    <x v="1"/>
    <x v="599"/>
    <d v="2012-11-11T00:00:00"/>
    <x v="1"/>
    <s v="GT-14635"/>
    <s v="Grant Thornton"/>
    <x v="1"/>
    <s v="United States"/>
    <s v="New York City"/>
    <x v="15"/>
    <n v="10009"/>
    <x v="3"/>
    <s v="OFF-BI-10001116"/>
    <x v="1"/>
    <x v="8"/>
    <s v="Wilson Jones 1&quot; Hanging DublLock Ring Binders"/>
    <n v="25.344000000000001"/>
    <x v="5"/>
    <n v="0.2"/>
    <n v="8.8704000000000018"/>
  </r>
  <r>
    <n v="3311"/>
    <s v="CA-2013-111416"/>
    <x v="0"/>
    <x v="42"/>
    <d v="2013-09-23T00:00:00"/>
    <x v="1"/>
    <s v="LW-17215"/>
    <s v="Luke Weiss"/>
    <x v="0"/>
    <s v="United States"/>
    <s v="New York City"/>
    <x v="15"/>
    <n v="10035"/>
    <x v="3"/>
    <s v="OFF-BI-10002026"/>
    <x v="1"/>
    <x v="8"/>
    <s v="Avery Arch Ring Binders"/>
    <n v="232.40000000000003"/>
    <x v="2"/>
    <n v="0.2"/>
    <n v="78.434999999999988"/>
  </r>
  <r>
    <n v="3312"/>
    <s v="CA-2013-162747"/>
    <x v="0"/>
    <x v="231"/>
    <d v="2013-03-26T00:00:00"/>
    <x v="0"/>
    <s v="AH-10030"/>
    <s v="Aaron Hawkins"/>
    <x v="1"/>
    <s v="United States"/>
    <s v="Gulfport"/>
    <x v="35"/>
    <n v="39503"/>
    <x v="0"/>
    <s v="FUR-FU-10003691"/>
    <x v="0"/>
    <x v="5"/>
    <s v="Eldon Image Series Desk Accessories, Ebony"/>
    <n v="86.45"/>
    <x v="3"/>
    <n v="0"/>
    <n v="38.038000000000004"/>
  </r>
  <r>
    <n v="3313"/>
    <s v="US-2011-133130"/>
    <x v="2"/>
    <x v="127"/>
    <d v="2011-10-01T00:00:00"/>
    <x v="1"/>
    <s v="TH-21100"/>
    <s v="Thea Hendricks"/>
    <x v="0"/>
    <s v="United States"/>
    <s v="San Diego"/>
    <x v="1"/>
    <n v="92037"/>
    <x v="1"/>
    <s v="FUR-CH-10002602"/>
    <x v="0"/>
    <x v="1"/>
    <s v="DMI Arturo Collection Mission-style Design Wood Chair"/>
    <n v="603.91999999999996"/>
    <x v="2"/>
    <n v="0.2"/>
    <n v="45.294000000000011"/>
  </r>
  <r>
    <n v="3314"/>
    <s v="US-2011-133130"/>
    <x v="2"/>
    <x v="127"/>
    <d v="2011-10-01T00:00:00"/>
    <x v="1"/>
    <s v="TH-21100"/>
    <s v="Thea Hendricks"/>
    <x v="0"/>
    <s v="United States"/>
    <s v="San Diego"/>
    <x v="1"/>
    <n v="92037"/>
    <x v="1"/>
    <s v="OFF-PA-10000675"/>
    <x v="1"/>
    <x v="10"/>
    <s v="Xerox 1919"/>
    <n v="81.98"/>
    <x v="0"/>
    <n v="0"/>
    <n v="40.170200000000001"/>
  </r>
  <r>
    <n v="3315"/>
    <s v="CA-2014-169978"/>
    <x v="3"/>
    <x v="165"/>
    <d v="2014-12-29T00:00:00"/>
    <x v="1"/>
    <s v="HG-15025"/>
    <s v="Hunter Glantz"/>
    <x v="0"/>
    <s v="United States"/>
    <s v="Oceanside"/>
    <x v="15"/>
    <n v="11572"/>
    <x v="3"/>
    <s v="FUR-CH-10002602"/>
    <x v="0"/>
    <x v="1"/>
    <s v="DMI Arturo Collection Mission-style Design Wood Chair"/>
    <n v="271.76400000000001"/>
    <x v="0"/>
    <n v="0.1"/>
    <n v="48.313600000000008"/>
  </r>
  <r>
    <n v="3316"/>
    <s v="CA-2014-169978"/>
    <x v="3"/>
    <x v="165"/>
    <d v="2014-12-29T00:00:00"/>
    <x v="1"/>
    <s v="HG-15025"/>
    <s v="Hunter Glantz"/>
    <x v="0"/>
    <s v="United States"/>
    <s v="Oceanside"/>
    <x v="15"/>
    <n v="11572"/>
    <x v="3"/>
    <s v="OFF-BI-10001900"/>
    <x v="1"/>
    <x v="8"/>
    <s v="DXL Angle-View Binders with Locking Rings, Black"/>
    <n v="14.376000000000001"/>
    <x v="1"/>
    <n v="0.2"/>
    <n v="4.8518999999999997"/>
  </r>
  <r>
    <n v="3317"/>
    <s v="CA-2014-161739"/>
    <x v="3"/>
    <x v="468"/>
    <d v="2014-11-16T00:00:00"/>
    <x v="0"/>
    <s v="EB-13750"/>
    <s v="Edward Becker"/>
    <x v="1"/>
    <s v="United States"/>
    <s v="Round Rock"/>
    <x v="5"/>
    <n v="78664"/>
    <x v="2"/>
    <s v="FUR-FU-10001468"/>
    <x v="0"/>
    <x v="5"/>
    <s v="Tenex Antistatic Computer Chair Mats"/>
    <n v="341.96"/>
    <x v="2"/>
    <n v="0.6"/>
    <n v="-427.45000000000005"/>
  </r>
  <r>
    <n v="3318"/>
    <s v="CA-2012-165057"/>
    <x v="1"/>
    <x v="861"/>
    <d v="2012-09-15T00:00:00"/>
    <x v="1"/>
    <s v="SC-20725"/>
    <s v="Steven Cartwright"/>
    <x v="0"/>
    <s v="United States"/>
    <s v="Redlands"/>
    <x v="1"/>
    <n v="92374"/>
    <x v="1"/>
    <s v="OFF-AR-10004648"/>
    <x v="1"/>
    <x v="6"/>
    <s v="Boston 19500 Mighty Mite Electric Pencil Sharpener"/>
    <n v="181.35"/>
    <x v="6"/>
    <n v="0"/>
    <n v="48.964500000000001"/>
  </r>
  <r>
    <n v="3319"/>
    <s v="CA-2012-165057"/>
    <x v="1"/>
    <x v="861"/>
    <d v="2012-09-15T00:00:00"/>
    <x v="1"/>
    <s v="SC-20725"/>
    <s v="Steven Cartwright"/>
    <x v="0"/>
    <s v="United States"/>
    <s v="Redlands"/>
    <x v="1"/>
    <n v="92374"/>
    <x v="1"/>
    <s v="OFF-LA-10003190"/>
    <x v="1"/>
    <x v="2"/>
    <s v="Avery 474"/>
    <n v="8.64"/>
    <x v="1"/>
    <n v="0"/>
    <n v="4.2336"/>
  </r>
  <r>
    <n v="3320"/>
    <s v="CA-2011-134551"/>
    <x v="2"/>
    <x v="414"/>
    <d v="2011-12-25T00:00:00"/>
    <x v="1"/>
    <s v="TS-21505"/>
    <s v="Tony Sayre"/>
    <x v="0"/>
    <s v="United States"/>
    <s v="Columbia"/>
    <x v="18"/>
    <n v="38401"/>
    <x v="0"/>
    <s v="OFF-AP-10004868"/>
    <x v="1"/>
    <x v="9"/>
    <s v="Hoover Commercial Soft Guard Upright Vacuum And Disposable Filtration Bags"/>
    <n v="43.512"/>
    <x v="3"/>
    <n v="0.2"/>
    <n v="3.8073000000000015"/>
  </r>
  <r>
    <n v="3321"/>
    <s v="CA-2011-134551"/>
    <x v="2"/>
    <x v="414"/>
    <d v="2011-12-25T00:00:00"/>
    <x v="1"/>
    <s v="TS-21505"/>
    <s v="Tony Sayre"/>
    <x v="0"/>
    <s v="United States"/>
    <s v="Columbia"/>
    <x v="18"/>
    <n v="38401"/>
    <x v="0"/>
    <s v="FUR-CH-10004287"/>
    <x v="0"/>
    <x v="1"/>
    <s v="SAFCO Arco Folding Chair"/>
    <n v="662.88"/>
    <x v="1"/>
    <n v="0.2"/>
    <n v="74.573999999999955"/>
  </r>
  <r>
    <n v="3322"/>
    <s v="CA-2011-134551"/>
    <x v="2"/>
    <x v="414"/>
    <d v="2011-12-25T00:00:00"/>
    <x v="1"/>
    <s v="TS-21505"/>
    <s v="Tony Sayre"/>
    <x v="0"/>
    <s v="United States"/>
    <s v="Columbia"/>
    <x v="18"/>
    <n v="38401"/>
    <x v="0"/>
    <s v="OFF-PA-10002689"/>
    <x v="1"/>
    <x v="10"/>
    <s v="Weyerhaeuser First Choice Laser/Copy Paper (20Lb. and 88 Bright)"/>
    <n v="25.920000000000005"/>
    <x v="2"/>
    <n v="0.2"/>
    <n v="9.0719999999999992"/>
  </r>
  <r>
    <n v="3323"/>
    <s v="CA-2012-120810"/>
    <x v="1"/>
    <x v="862"/>
    <d v="2012-07-27T00:00:00"/>
    <x v="1"/>
    <s v="TH-21550"/>
    <s v="Tracy Hopkins"/>
    <x v="2"/>
    <s v="United States"/>
    <s v="New York City"/>
    <x v="15"/>
    <n v="10009"/>
    <x v="3"/>
    <s v="OFF-AP-10002892"/>
    <x v="1"/>
    <x v="9"/>
    <s v="Belkin F5C206VTEL 6 Outlet Surge"/>
    <n v="68.94"/>
    <x v="1"/>
    <n v="0"/>
    <n v="20.681999999999995"/>
  </r>
  <r>
    <n v="3324"/>
    <s v="CA-2012-120810"/>
    <x v="1"/>
    <x v="862"/>
    <d v="2012-07-27T00:00:00"/>
    <x v="1"/>
    <s v="TH-21550"/>
    <s v="Tracy Hopkins"/>
    <x v="2"/>
    <s v="United States"/>
    <s v="New York City"/>
    <x v="15"/>
    <n v="10009"/>
    <x v="3"/>
    <s v="FUR-FU-10002253"/>
    <x v="0"/>
    <x v="5"/>
    <s v="Howard Miller 13&quot; Diameter Pewter Finish Round Wall Clock"/>
    <n v="128.82"/>
    <x v="1"/>
    <n v="0"/>
    <n v="50.239800000000002"/>
  </r>
  <r>
    <n v="3325"/>
    <s v="CA-2011-165309"/>
    <x v="2"/>
    <x v="7"/>
    <d v="2011-11-15T00:00:00"/>
    <x v="1"/>
    <s v="KD-16270"/>
    <s v="Karen Daniels"/>
    <x v="0"/>
    <s v="United States"/>
    <s v="Houston"/>
    <x v="5"/>
    <n v="77095"/>
    <x v="2"/>
    <s v="OFF-BI-10001359"/>
    <x v="1"/>
    <x v="8"/>
    <s v="GBC DocuBind TL300 Electric Binding System"/>
    <n v="896.98999999999978"/>
    <x v="2"/>
    <n v="0.8"/>
    <n v="-1480.0335000000009"/>
  </r>
  <r>
    <n v="3326"/>
    <s v="CA-2011-165309"/>
    <x v="2"/>
    <x v="7"/>
    <d v="2011-11-15T00:00:00"/>
    <x v="1"/>
    <s v="KD-16270"/>
    <s v="Karen Daniels"/>
    <x v="0"/>
    <s v="United States"/>
    <s v="Houston"/>
    <x v="5"/>
    <n v="77095"/>
    <x v="2"/>
    <s v="OFF-BI-10001267"/>
    <x v="1"/>
    <x v="8"/>
    <s v="Universal Recycled Hanging Pressboard Report Binders, Letter Size"/>
    <n v="1.2339999999999998"/>
    <x v="7"/>
    <n v="0.8"/>
    <n v="-1.9744000000000002"/>
  </r>
  <r>
    <n v="3327"/>
    <s v="CA-2011-165309"/>
    <x v="2"/>
    <x v="7"/>
    <d v="2011-11-15T00:00:00"/>
    <x v="1"/>
    <s v="KD-16270"/>
    <s v="Karen Daniels"/>
    <x v="0"/>
    <s v="United States"/>
    <s v="Houston"/>
    <x v="5"/>
    <n v="77095"/>
    <x v="2"/>
    <s v="OFF-AR-10003582"/>
    <x v="1"/>
    <x v="6"/>
    <s v="Boston Electric Pencil Sharpener, Model 1818, Charcoal Black"/>
    <n v="67.56"/>
    <x v="1"/>
    <n v="0.2"/>
    <n v="6.7560000000000038"/>
  </r>
  <r>
    <n v="3328"/>
    <s v="CA-2011-165309"/>
    <x v="2"/>
    <x v="7"/>
    <d v="2011-11-15T00:00:00"/>
    <x v="1"/>
    <s v="KD-16270"/>
    <s v="Karen Daniels"/>
    <x v="0"/>
    <s v="United States"/>
    <s v="Houston"/>
    <x v="5"/>
    <n v="77095"/>
    <x v="2"/>
    <s v="OFF-PA-10003724"/>
    <x v="1"/>
    <x v="10"/>
    <s v="Wirebound Message Book, 4 per Page"/>
    <n v="21.720000000000002"/>
    <x v="2"/>
    <n v="0.2"/>
    <n v="7.8734999999999991"/>
  </r>
  <r>
    <n v="3329"/>
    <s v="CA-2011-165309"/>
    <x v="2"/>
    <x v="7"/>
    <d v="2011-11-15T00:00:00"/>
    <x v="1"/>
    <s v="KD-16270"/>
    <s v="Karen Daniels"/>
    <x v="0"/>
    <s v="United States"/>
    <s v="Houston"/>
    <x v="5"/>
    <n v="77095"/>
    <x v="2"/>
    <s v="OFF-PA-10001033"/>
    <x v="1"/>
    <x v="10"/>
    <s v="Xerox 1893"/>
    <n v="262.33600000000001"/>
    <x v="8"/>
    <n v="0.2"/>
    <n v="95.096800000000002"/>
  </r>
  <r>
    <n v="3330"/>
    <s v="CA-2011-165309"/>
    <x v="2"/>
    <x v="7"/>
    <d v="2011-11-15T00:00:00"/>
    <x v="1"/>
    <s v="KD-16270"/>
    <s v="Karen Daniels"/>
    <x v="0"/>
    <s v="United States"/>
    <s v="Houston"/>
    <x v="5"/>
    <n v="77095"/>
    <x v="2"/>
    <s v="TEC-PH-10003505"/>
    <x v="2"/>
    <x v="7"/>
    <s v="Geemarc AmpliPOWER60"/>
    <n v="148.47999999999999"/>
    <x v="0"/>
    <n v="0.2"/>
    <n v="16.703999999999986"/>
  </r>
  <r>
    <n v="3331"/>
    <s v="CA-2011-165309"/>
    <x v="2"/>
    <x v="7"/>
    <d v="2011-11-15T00:00:00"/>
    <x v="1"/>
    <s v="KD-16270"/>
    <s v="Karen Daniels"/>
    <x v="0"/>
    <s v="United States"/>
    <s v="Houston"/>
    <x v="5"/>
    <n v="77095"/>
    <x v="2"/>
    <s v="TEC-PH-10004959"/>
    <x v="2"/>
    <x v="7"/>
    <s v="Classic Ivory Antique Telephone ZL1810"/>
    <n v="241.17599999999999"/>
    <x v="1"/>
    <n v="0.2"/>
    <n v="15.07350000000001"/>
  </r>
  <r>
    <n v="3332"/>
    <s v="CA-2014-122595"/>
    <x v="3"/>
    <x v="817"/>
    <d v="2014-12-21T00:00:00"/>
    <x v="1"/>
    <s v="GM-14455"/>
    <s v="Gary Mitchum"/>
    <x v="2"/>
    <s v="United States"/>
    <s v="Chicago"/>
    <x v="10"/>
    <n v="60653"/>
    <x v="2"/>
    <s v="TEC-AC-10000474"/>
    <x v="2"/>
    <x v="11"/>
    <s v="Kensington Expert Mouse Optical USB Trackball for PC or Mac"/>
    <n v="227.976"/>
    <x v="1"/>
    <n v="0.2"/>
    <n v="28.496999999999957"/>
  </r>
  <r>
    <n v="3333"/>
    <s v="CA-2014-122595"/>
    <x v="3"/>
    <x v="817"/>
    <d v="2014-12-21T00:00:00"/>
    <x v="1"/>
    <s v="GM-14455"/>
    <s v="Gary Mitchum"/>
    <x v="2"/>
    <s v="United States"/>
    <s v="Chicago"/>
    <x v="10"/>
    <n v="60653"/>
    <x v="2"/>
    <s v="TEC-PH-10003095"/>
    <x v="2"/>
    <x v="7"/>
    <s v="Samsung HM1900 Bluetooth Headset"/>
    <n v="52.679999999999993"/>
    <x v="1"/>
    <n v="0.2"/>
    <n v="19.754999999999999"/>
  </r>
  <r>
    <n v="3334"/>
    <s v="CA-2014-122595"/>
    <x v="3"/>
    <x v="817"/>
    <d v="2014-12-21T00:00:00"/>
    <x v="1"/>
    <s v="GM-14455"/>
    <s v="Gary Mitchum"/>
    <x v="2"/>
    <s v="United States"/>
    <s v="Chicago"/>
    <x v="10"/>
    <n v="60653"/>
    <x v="2"/>
    <s v="FUR-FU-10002963"/>
    <x v="0"/>
    <x v="5"/>
    <s v="Master Caster Door Stop, Gray"/>
    <n v="2.032"/>
    <x v="7"/>
    <n v="0.6"/>
    <n v="-1.3208000000000002"/>
  </r>
  <r>
    <n v="3335"/>
    <s v="US-2014-109253"/>
    <x v="3"/>
    <x v="170"/>
    <d v="2014-08-23T00:00:00"/>
    <x v="2"/>
    <s v="PR-18880"/>
    <s v="Patrick Ryan"/>
    <x v="0"/>
    <s v="United States"/>
    <s v="Oakland"/>
    <x v="1"/>
    <n v="94601"/>
    <x v="1"/>
    <s v="OFF-AR-10000203"/>
    <x v="1"/>
    <x v="6"/>
    <s v="Newell 336"/>
    <n v="17.12"/>
    <x v="4"/>
    <n v="0"/>
    <n v="4.9647999999999985"/>
  </r>
  <r>
    <n v="3336"/>
    <s v="US-2014-109253"/>
    <x v="3"/>
    <x v="170"/>
    <d v="2014-08-23T00:00:00"/>
    <x v="2"/>
    <s v="PR-18880"/>
    <s v="Patrick Ryan"/>
    <x v="0"/>
    <s v="United States"/>
    <s v="Oakland"/>
    <x v="1"/>
    <n v="94601"/>
    <x v="1"/>
    <s v="TEC-PH-10004667"/>
    <x v="2"/>
    <x v="7"/>
    <s v="Cisco 8x8 Inc. 6753i IP Business Phone System"/>
    <n v="431.96800000000007"/>
    <x v="4"/>
    <n v="0.2"/>
    <n v="37.797199999999975"/>
  </r>
  <r>
    <n v="3337"/>
    <s v="US-2014-109253"/>
    <x v="3"/>
    <x v="170"/>
    <d v="2014-08-23T00:00:00"/>
    <x v="2"/>
    <s v="PR-18880"/>
    <s v="Patrick Ryan"/>
    <x v="0"/>
    <s v="United States"/>
    <s v="Oakland"/>
    <x v="1"/>
    <n v="94601"/>
    <x v="1"/>
    <s v="FUR-FU-10000193"/>
    <x v="0"/>
    <x v="5"/>
    <s v="Tenex Chairmats For Use with Hard Floors"/>
    <n v="129.91999999999999"/>
    <x v="4"/>
    <n v="0"/>
    <n v="10.393599999999992"/>
  </r>
  <r>
    <n v="3338"/>
    <s v="US-2014-109253"/>
    <x v="3"/>
    <x v="170"/>
    <d v="2014-08-23T00:00:00"/>
    <x v="2"/>
    <s v="PR-18880"/>
    <s v="Patrick Ryan"/>
    <x v="0"/>
    <s v="United States"/>
    <s v="Oakland"/>
    <x v="1"/>
    <n v="94601"/>
    <x v="1"/>
    <s v="FUR-TA-10001539"/>
    <x v="0"/>
    <x v="3"/>
    <s v="Chromcraft Rectangular Conference Tables"/>
    <n v="568.72800000000007"/>
    <x v="1"/>
    <n v="0.2"/>
    <n v="28.436399999999935"/>
  </r>
  <r>
    <n v="3339"/>
    <s v="US-2014-109253"/>
    <x v="3"/>
    <x v="170"/>
    <d v="2014-08-23T00:00:00"/>
    <x v="2"/>
    <s v="PR-18880"/>
    <s v="Patrick Ryan"/>
    <x v="0"/>
    <s v="United States"/>
    <s v="Oakland"/>
    <x v="1"/>
    <n v="94601"/>
    <x v="1"/>
    <s v="OFF-BI-10000962"/>
    <x v="1"/>
    <x v="8"/>
    <s v="Acco Flexible ACCOHIDE Square Ring Data Binder, Dark Blue, 11 1/2&quot; X 14&quot; 7/8&quot;"/>
    <n v="117.14400000000001"/>
    <x v="6"/>
    <n v="0.2"/>
    <n v="42.464699999999993"/>
  </r>
  <r>
    <n v="3340"/>
    <s v="US-2014-109253"/>
    <x v="3"/>
    <x v="170"/>
    <d v="2014-08-23T00:00:00"/>
    <x v="2"/>
    <s v="PR-18880"/>
    <s v="Patrick Ryan"/>
    <x v="0"/>
    <s v="United States"/>
    <s v="Oakland"/>
    <x v="1"/>
    <n v="94601"/>
    <x v="1"/>
    <s v="OFF-AP-10002867"/>
    <x v="1"/>
    <x v="9"/>
    <s v="Fellowes Command Center 5-outlet power strip"/>
    <n v="203.52"/>
    <x v="1"/>
    <n v="0"/>
    <n v="54.950400000000002"/>
  </r>
  <r>
    <n v="3341"/>
    <s v="US-2014-109253"/>
    <x v="3"/>
    <x v="170"/>
    <d v="2014-08-23T00:00:00"/>
    <x v="2"/>
    <s v="PR-18880"/>
    <s v="Patrick Ryan"/>
    <x v="0"/>
    <s v="United States"/>
    <s v="Oakland"/>
    <x v="1"/>
    <n v="94601"/>
    <x v="1"/>
    <s v="OFF-LA-10001158"/>
    <x v="1"/>
    <x v="2"/>
    <s v="Avery Address/Shipping Labels for Typewriters, 4&quot; x 2&quot;"/>
    <n v="51.75"/>
    <x v="2"/>
    <n v="0"/>
    <n v="24.84"/>
  </r>
  <r>
    <n v="3342"/>
    <s v="CA-2013-145982"/>
    <x v="0"/>
    <x v="278"/>
    <d v="2013-09-02T00:00:00"/>
    <x v="0"/>
    <s v="TB-21055"/>
    <s v="Ted Butterfield"/>
    <x v="0"/>
    <s v="United States"/>
    <s v="Quincy"/>
    <x v="31"/>
    <n v="2169"/>
    <x v="3"/>
    <s v="OFF-PA-10000675"/>
    <x v="1"/>
    <x v="10"/>
    <s v="Xerox 1919"/>
    <n v="122.97"/>
    <x v="1"/>
    <n v="0"/>
    <n v="60.255300000000005"/>
  </r>
  <r>
    <n v="3343"/>
    <s v="CA-2013-145982"/>
    <x v="0"/>
    <x v="278"/>
    <d v="2013-09-02T00:00:00"/>
    <x v="0"/>
    <s v="TB-21055"/>
    <s v="Ted Butterfield"/>
    <x v="0"/>
    <s v="United States"/>
    <s v="Quincy"/>
    <x v="31"/>
    <n v="2169"/>
    <x v="3"/>
    <s v="FUR-TA-10001307"/>
    <x v="0"/>
    <x v="3"/>
    <s v="SAFCO PlanMaster Heigh-Adjustable Drafting Table Base, 43w x 30d x 30-37h, Black"/>
    <n v="244.61499999999998"/>
    <x v="7"/>
    <n v="0.3"/>
    <n v="20.966999999999999"/>
  </r>
  <r>
    <n v="3344"/>
    <s v="CA-2013-145982"/>
    <x v="0"/>
    <x v="278"/>
    <d v="2013-09-02T00:00:00"/>
    <x v="0"/>
    <s v="TB-21055"/>
    <s v="Ted Butterfield"/>
    <x v="0"/>
    <s v="United States"/>
    <s v="Quincy"/>
    <x v="31"/>
    <n v="2169"/>
    <x v="3"/>
    <s v="TEC-PH-10000011"/>
    <x v="2"/>
    <x v="7"/>
    <s v="PureGear Roll-On Screen Protector"/>
    <n v="59.97"/>
    <x v="1"/>
    <n v="0"/>
    <n v="28.785599999999995"/>
  </r>
  <r>
    <n v="3345"/>
    <s v="CA-2013-145982"/>
    <x v="0"/>
    <x v="278"/>
    <d v="2013-09-02T00:00:00"/>
    <x v="0"/>
    <s v="TB-21055"/>
    <s v="Ted Butterfield"/>
    <x v="0"/>
    <s v="United States"/>
    <s v="Quincy"/>
    <x v="31"/>
    <n v="2169"/>
    <x v="3"/>
    <s v="OFF-PA-10002666"/>
    <x v="1"/>
    <x v="10"/>
    <s v="Southworth 25% Cotton Linen-Finish Paper &amp; Envelopes"/>
    <n v="81.540000000000006"/>
    <x v="6"/>
    <n v="0"/>
    <n v="36.692999999999998"/>
  </r>
  <r>
    <n v="3346"/>
    <s v="CA-2013-145982"/>
    <x v="0"/>
    <x v="278"/>
    <d v="2013-09-02T00:00:00"/>
    <x v="0"/>
    <s v="TB-21055"/>
    <s v="Ted Butterfield"/>
    <x v="0"/>
    <s v="United States"/>
    <s v="Quincy"/>
    <x v="31"/>
    <n v="2169"/>
    <x v="3"/>
    <s v="OFF-FA-10000735"/>
    <x v="1"/>
    <x v="13"/>
    <s v="Staples"/>
    <n v="11.68"/>
    <x v="4"/>
    <n v="0"/>
    <n v="5.2559999999999993"/>
  </r>
  <r>
    <n v="3347"/>
    <s v="CA-2013-145982"/>
    <x v="0"/>
    <x v="278"/>
    <d v="2013-09-02T00:00:00"/>
    <x v="0"/>
    <s v="TB-21055"/>
    <s v="Ted Butterfield"/>
    <x v="0"/>
    <s v="United States"/>
    <s v="Quincy"/>
    <x v="31"/>
    <n v="2169"/>
    <x v="3"/>
    <s v="OFF-BI-10000174"/>
    <x v="1"/>
    <x v="8"/>
    <s v="Wilson Jones Clip &amp; Carry Folder Binder Tool for Ring Binders, Clear"/>
    <n v="29"/>
    <x v="2"/>
    <n v="0"/>
    <n v="13.919999999999998"/>
  </r>
  <r>
    <n v="3348"/>
    <s v="CA-2012-112011"/>
    <x v="1"/>
    <x v="863"/>
    <d v="2012-08-20T00:00:00"/>
    <x v="1"/>
    <s v="ON-18715"/>
    <s v="Odella Nelson"/>
    <x v="1"/>
    <s v="United States"/>
    <s v="Yucaipa"/>
    <x v="1"/>
    <n v="92399"/>
    <x v="1"/>
    <s v="OFF-AR-10003156"/>
    <x v="1"/>
    <x v="6"/>
    <s v="50 Colored Long Pencils"/>
    <n v="50.8"/>
    <x v="2"/>
    <n v="0"/>
    <n v="13.208000000000002"/>
  </r>
  <r>
    <n v="3349"/>
    <s v="CA-2014-154732"/>
    <x v="3"/>
    <x v="60"/>
    <d v="2014-11-08T00:00:00"/>
    <x v="2"/>
    <s v="AH-10195"/>
    <s v="Alan Haines"/>
    <x v="1"/>
    <s v="United States"/>
    <s v="Chicago"/>
    <x v="10"/>
    <n v="60623"/>
    <x v="2"/>
    <s v="OFF-BI-10000474"/>
    <x v="1"/>
    <x v="8"/>
    <s v="Avery Recycled Flexi-View Covers for Binding Systems"/>
    <n v="16.029999999999998"/>
    <x v="2"/>
    <n v="0.8"/>
    <n v="-25.648000000000003"/>
  </r>
  <r>
    <n v="3350"/>
    <s v="US-2013-157308"/>
    <x v="0"/>
    <x v="864"/>
    <d v="2013-08-22T00:00:00"/>
    <x v="1"/>
    <s v="NM-18520"/>
    <s v="Neoma Murray"/>
    <x v="0"/>
    <s v="United States"/>
    <s v="Seattle"/>
    <x v="4"/>
    <n v="98105"/>
    <x v="1"/>
    <s v="OFF-BI-10003712"/>
    <x v="1"/>
    <x v="8"/>
    <s v="Acco Pressboard Covers with Storage Hooks, 14 7/8&quot; x 11&quot;, Light Blue"/>
    <n v="15.712000000000002"/>
    <x v="4"/>
    <n v="0.2"/>
    <n v="5.6955999999999989"/>
  </r>
  <r>
    <n v="3351"/>
    <s v="CA-2013-147536"/>
    <x v="0"/>
    <x v="482"/>
    <d v="2014-01-01T00:00:00"/>
    <x v="1"/>
    <s v="AR-10510"/>
    <s v="Andrew Roberts"/>
    <x v="0"/>
    <s v="United States"/>
    <s v="New York City"/>
    <x v="15"/>
    <n v="10024"/>
    <x v="3"/>
    <s v="TEC-AC-10003280"/>
    <x v="2"/>
    <x v="11"/>
    <s v="Belkin F8E887 USB Wired Ergonomic Keyboard"/>
    <n v="89.97"/>
    <x v="1"/>
    <n v="0"/>
    <n v="18.893699999999995"/>
  </r>
  <r>
    <n v="3352"/>
    <s v="US-2011-134733"/>
    <x v="2"/>
    <x v="865"/>
    <d v="2011-09-28T00:00:00"/>
    <x v="1"/>
    <s v="BM-11650"/>
    <s v="Brian Moss"/>
    <x v="1"/>
    <s v="United States"/>
    <s v="San Diego"/>
    <x v="1"/>
    <n v="92037"/>
    <x v="1"/>
    <s v="FUR-BO-10002916"/>
    <x v="0"/>
    <x v="0"/>
    <s v="Rush Hierlooms Collection 1&quot; Thick Stackable Bookcases"/>
    <n v="435.99900000000002"/>
    <x v="1"/>
    <n v="0.15"/>
    <n v="20.517599999999987"/>
  </r>
  <r>
    <n v="3353"/>
    <s v="US-2011-134733"/>
    <x v="2"/>
    <x v="865"/>
    <d v="2011-09-28T00:00:00"/>
    <x v="1"/>
    <s v="BM-11650"/>
    <s v="Brian Moss"/>
    <x v="1"/>
    <s v="United States"/>
    <s v="San Diego"/>
    <x v="1"/>
    <n v="92037"/>
    <x v="1"/>
    <s v="TEC-PH-10002726"/>
    <x v="2"/>
    <x v="7"/>
    <s v="netTALK DUO VoIP Telephone Service"/>
    <n v="83.984000000000009"/>
    <x v="0"/>
    <n v="0.2"/>
    <n v="31.494"/>
  </r>
  <r>
    <n v="3354"/>
    <s v="US-2011-150434"/>
    <x v="2"/>
    <x v="866"/>
    <d v="2011-07-24T00:00:00"/>
    <x v="1"/>
    <s v="CA-12310"/>
    <s v="Christine Abelman"/>
    <x v="1"/>
    <s v="United States"/>
    <s v="Bristol"/>
    <x v="29"/>
    <n v="6010"/>
    <x v="3"/>
    <s v="TEC-PH-10000895"/>
    <x v="2"/>
    <x v="7"/>
    <s v="Polycom VVX 310 VoIP phone"/>
    <n v="359.98"/>
    <x v="0"/>
    <n v="0"/>
    <n v="93.594800000000021"/>
  </r>
  <r>
    <n v="3355"/>
    <s v="US-2011-150434"/>
    <x v="2"/>
    <x v="866"/>
    <d v="2011-07-24T00:00:00"/>
    <x v="1"/>
    <s v="CA-12310"/>
    <s v="Christine Abelman"/>
    <x v="1"/>
    <s v="United States"/>
    <s v="Bristol"/>
    <x v="29"/>
    <n v="6010"/>
    <x v="3"/>
    <s v="FUR-TA-10004152"/>
    <x v="0"/>
    <x v="3"/>
    <s v="Barricks 18&quot; x 48&quot; Non-Folding Utility Table with Bottom Storage Shelf"/>
    <n v="70.559999999999988"/>
    <x v="7"/>
    <n v="0.3"/>
    <n v="-4.032"/>
  </r>
  <r>
    <n v="3356"/>
    <s v="US-2011-150434"/>
    <x v="2"/>
    <x v="866"/>
    <d v="2011-07-24T00:00:00"/>
    <x v="1"/>
    <s v="CA-12310"/>
    <s v="Christine Abelman"/>
    <x v="1"/>
    <s v="United States"/>
    <s v="Bristol"/>
    <x v="29"/>
    <n v="6010"/>
    <x v="3"/>
    <s v="OFF-BI-10003694"/>
    <x v="1"/>
    <x v="8"/>
    <s v="Avery 3 1/2&quot; Diskette Storage Pages, 10/Pack"/>
    <n v="20.88"/>
    <x v="0"/>
    <n v="0"/>
    <n v="9.6047999999999991"/>
  </r>
  <r>
    <n v="3357"/>
    <s v="US-2011-150434"/>
    <x v="2"/>
    <x v="866"/>
    <d v="2011-07-24T00:00:00"/>
    <x v="1"/>
    <s v="CA-12310"/>
    <s v="Christine Abelman"/>
    <x v="1"/>
    <s v="United States"/>
    <s v="Bristol"/>
    <x v="29"/>
    <n v="6010"/>
    <x v="3"/>
    <s v="OFF-BI-10002160"/>
    <x v="1"/>
    <x v="8"/>
    <s v="Acco Hanging Data Binders"/>
    <n v="3.81"/>
    <x v="7"/>
    <n v="0"/>
    <n v="1.8288"/>
  </r>
  <r>
    <n v="3358"/>
    <s v="CA-2014-100335"/>
    <x v="3"/>
    <x v="210"/>
    <d v="2014-09-14T00:00:00"/>
    <x v="1"/>
    <s v="NF-18595"/>
    <s v="Nicole Fjeld"/>
    <x v="2"/>
    <s v="United States"/>
    <s v="Chicago"/>
    <x v="10"/>
    <n v="60610"/>
    <x v="2"/>
    <s v="OFF-PA-10001685"/>
    <x v="1"/>
    <x v="10"/>
    <s v="Staples"/>
    <n v="73.007999999999996"/>
    <x v="6"/>
    <n v="0.2"/>
    <n v="26.465400000000006"/>
  </r>
  <r>
    <n v="3359"/>
    <s v="CA-2013-139234"/>
    <x v="0"/>
    <x v="715"/>
    <d v="2013-05-11T00:00:00"/>
    <x v="1"/>
    <s v="AF-10870"/>
    <s v="Art Ferguson"/>
    <x v="0"/>
    <s v="United States"/>
    <s v="Chicago"/>
    <x v="10"/>
    <n v="60610"/>
    <x v="2"/>
    <s v="OFF-BI-10000773"/>
    <x v="1"/>
    <x v="8"/>
    <s v="Insertable Tab Post Binder Dividers"/>
    <n v="3.2079999999999993"/>
    <x v="0"/>
    <n v="0.8"/>
    <n v="-5.2932000000000023"/>
  </r>
  <r>
    <n v="3360"/>
    <s v="CA-2013-139234"/>
    <x v="0"/>
    <x v="715"/>
    <d v="2013-05-11T00:00:00"/>
    <x v="1"/>
    <s v="AF-10870"/>
    <s v="Art Ferguson"/>
    <x v="0"/>
    <s v="United States"/>
    <s v="Chicago"/>
    <x v="10"/>
    <n v="60610"/>
    <x v="2"/>
    <s v="TEC-AC-10004510"/>
    <x v="2"/>
    <x v="11"/>
    <s v="Logitech Desktop MK120 Mouse and keyboard Combo"/>
    <n v="26.176000000000002"/>
    <x v="0"/>
    <n v="0.2"/>
    <n v="-3.272000000000002"/>
  </r>
  <r>
    <n v="3361"/>
    <s v="US-2012-142020"/>
    <x v="1"/>
    <x v="593"/>
    <d v="2012-06-08T00:00:00"/>
    <x v="0"/>
    <s v="TC-21535"/>
    <s v="Tracy Collins"/>
    <x v="2"/>
    <s v="United States"/>
    <s v="New York City"/>
    <x v="15"/>
    <n v="10024"/>
    <x v="3"/>
    <s v="OFF-PA-10004569"/>
    <x v="1"/>
    <x v="10"/>
    <s v="Wirebound Message Books, Two 4 1/4&quot; x 5&quot; Forms per Page"/>
    <n v="30.44"/>
    <x v="4"/>
    <n v="0"/>
    <n v="14.306799999999999"/>
  </r>
  <r>
    <n v="3362"/>
    <s v="US-2012-142020"/>
    <x v="1"/>
    <x v="593"/>
    <d v="2012-06-08T00:00:00"/>
    <x v="0"/>
    <s v="TC-21535"/>
    <s v="Tracy Collins"/>
    <x v="2"/>
    <s v="United States"/>
    <s v="New York City"/>
    <x v="15"/>
    <n v="10024"/>
    <x v="3"/>
    <s v="FUR-FU-10000672"/>
    <x v="0"/>
    <x v="5"/>
    <s v="Executive Impressions 10&quot; Spectator Wall Clock"/>
    <n v="35.28"/>
    <x v="1"/>
    <n v="0"/>
    <n v="11.995199999999997"/>
  </r>
  <r>
    <n v="3363"/>
    <s v="CA-2012-139962"/>
    <x v="1"/>
    <x v="350"/>
    <d v="2012-12-20T00:00:00"/>
    <x v="1"/>
    <s v="Dp-13240"/>
    <s v="Dean percer"/>
    <x v="2"/>
    <s v="United States"/>
    <s v="Revere"/>
    <x v="31"/>
    <n v="2151"/>
    <x v="3"/>
    <s v="OFF-PA-10004451"/>
    <x v="1"/>
    <x v="10"/>
    <s v="Xerox 222"/>
    <n v="19.440000000000001"/>
    <x v="1"/>
    <n v="0"/>
    <n v="9.3312000000000008"/>
  </r>
  <r>
    <n v="3364"/>
    <s v="CA-2012-139962"/>
    <x v="1"/>
    <x v="350"/>
    <d v="2012-12-20T00:00:00"/>
    <x v="1"/>
    <s v="Dp-13240"/>
    <s v="Dean percer"/>
    <x v="2"/>
    <s v="United States"/>
    <s v="Revere"/>
    <x v="31"/>
    <n v="2151"/>
    <x v="3"/>
    <s v="OFF-BI-10004738"/>
    <x v="1"/>
    <x v="8"/>
    <s v="Flexible Leather- Look Classic Collection Ring Binder"/>
    <n v="37.880000000000003"/>
    <x v="0"/>
    <n v="0"/>
    <n v="18.940000000000001"/>
  </r>
  <r>
    <n v="3365"/>
    <s v="CA-2013-130050"/>
    <x v="0"/>
    <x v="87"/>
    <d v="2013-07-19T00:00:00"/>
    <x v="0"/>
    <s v="MC-17425"/>
    <s v="Mark Cousins"/>
    <x v="1"/>
    <s v="United States"/>
    <s v="Houston"/>
    <x v="5"/>
    <n v="77036"/>
    <x v="2"/>
    <s v="FUR-FU-10001940"/>
    <x v="0"/>
    <x v="5"/>
    <s v="Staples"/>
    <n v="9.5519999999999996"/>
    <x v="1"/>
    <n v="0.6"/>
    <n v="-3.8207999999999984"/>
  </r>
  <r>
    <n v="3366"/>
    <s v="CA-2011-115161"/>
    <x v="2"/>
    <x v="867"/>
    <d v="2011-02-03T00:00:00"/>
    <x v="2"/>
    <s v="LC-17050"/>
    <s v="Liz Carlisle"/>
    <x v="0"/>
    <s v="United States"/>
    <s v="Mission Viejo"/>
    <x v="1"/>
    <n v="92691"/>
    <x v="1"/>
    <s v="FUR-BO-10003966"/>
    <x v="0"/>
    <x v="0"/>
    <s v="Sauder Facets Collection Library, Sky Alder Finish"/>
    <n v="290.666"/>
    <x v="0"/>
    <n v="0.15"/>
    <n v="3.4195999999999884"/>
  </r>
  <r>
    <n v="3367"/>
    <s v="CA-2011-165379"/>
    <x v="2"/>
    <x v="868"/>
    <d v="2011-07-15T00:00:00"/>
    <x v="1"/>
    <s v="BM-11650"/>
    <s v="Brian Moss"/>
    <x v="1"/>
    <s v="United States"/>
    <s v="Dallas"/>
    <x v="5"/>
    <n v="75217"/>
    <x v="2"/>
    <s v="OFF-PA-10003072"/>
    <x v="1"/>
    <x v="10"/>
    <s v="Eureka Recycled Copy Paper 8 1/2&quot; x 11&quot;, Ream"/>
    <n v="10.368000000000002"/>
    <x v="0"/>
    <n v="0.2"/>
    <n v="3.6288"/>
  </r>
  <r>
    <n v="3368"/>
    <s v="CA-2011-165379"/>
    <x v="2"/>
    <x v="868"/>
    <d v="2011-07-15T00:00:00"/>
    <x v="1"/>
    <s v="BM-11650"/>
    <s v="Brian Moss"/>
    <x v="1"/>
    <s v="United States"/>
    <s v="Dallas"/>
    <x v="5"/>
    <n v="75217"/>
    <x v="2"/>
    <s v="OFF-PA-10002245"/>
    <x v="1"/>
    <x v="10"/>
    <s v="Xerox 1895"/>
    <n v="14.352000000000002"/>
    <x v="1"/>
    <n v="0.2"/>
    <n v="4.4849999999999994"/>
  </r>
  <r>
    <n v="3369"/>
    <s v="CA-2012-115511"/>
    <x v="1"/>
    <x v="82"/>
    <d v="2012-11-25T00:00:00"/>
    <x v="1"/>
    <s v="NW-18400"/>
    <s v="Natalie Webber"/>
    <x v="0"/>
    <s v="United States"/>
    <s v="Las Vegas"/>
    <x v="33"/>
    <n v="89115"/>
    <x v="1"/>
    <s v="FUR-BO-10002598"/>
    <x v="0"/>
    <x v="0"/>
    <s v="Hon Metal Bookcases, Putty"/>
    <n v="141.96"/>
    <x v="0"/>
    <n v="0"/>
    <n v="41.168399999999991"/>
  </r>
  <r>
    <n v="3370"/>
    <s v="CA-2012-115511"/>
    <x v="1"/>
    <x v="82"/>
    <d v="2012-11-25T00:00:00"/>
    <x v="1"/>
    <s v="NW-18400"/>
    <s v="Natalie Webber"/>
    <x v="0"/>
    <s v="United States"/>
    <s v="Las Vegas"/>
    <x v="33"/>
    <n v="89115"/>
    <x v="1"/>
    <s v="OFF-BI-10002225"/>
    <x v="1"/>
    <x v="8"/>
    <s v="Square Ring Data Binders, Rigid 75 Pt. Covers, 11&quot; x 14-7/8&quot;"/>
    <n v="66.048000000000002"/>
    <x v="4"/>
    <n v="0.2"/>
    <n v="23.116799999999998"/>
  </r>
  <r>
    <n v="3371"/>
    <s v="CA-2013-134887"/>
    <x v="0"/>
    <x v="869"/>
    <d v="2013-03-26T00:00:00"/>
    <x v="3"/>
    <s v="TB-21280"/>
    <s v="Toby Braunhardt"/>
    <x v="0"/>
    <s v="United States"/>
    <s v="Norman"/>
    <x v="26"/>
    <n v="73071"/>
    <x v="2"/>
    <s v="TEC-AC-10003832"/>
    <x v="2"/>
    <x v="11"/>
    <s v="Logitech P710e Mobile Speakerphone"/>
    <n v="1287.45"/>
    <x v="2"/>
    <n v="0"/>
    <n v="244.61549999999988"/>
  </r>
  <r>
    <n v="3372"/>
    <s v="CA-2014-123778"/>
    <x v="3"/>
    <x v="397"/>
    <d v="2014-10-01T00:00:00"/>
    <x v="1"/>
    <s v="BS-11755"/>
    <s v="Bruce Stewart"/>
    <x v="0"/>
    <s v="United States"/>
    <s v="San Francisco"/>
    <x v="1"/>
    <n v="94122"/>
    <x v="1"/>
    <s v="OFF-BI-10000822"/>
    <x v="1"/>
    <x v="8"/>
    <s v="Acco PRESSTEX Data Binder with Storage Hooks, Light Blue, 9 1/2&quot; X 11&quot;"/>
    <n v="25.824000000000002"/>
    <x v="5"/>
    <n v="0.2"/>
    <n v="9.0383999999999993"/>
  </r>
  <r>
    <n v="3373"/>
    <s v="CA-2014-123778"/>
    <x v="3"/>
    <x v="397"/>
    <d v="2014-10-01T00:00:00"/>
    <x v="1"/>
    <s v="BS-11755"/>
    <s v="Bruce Stewart"/>
    <x v="0"/>
    <s v="United States"/>
    <s v="San Francisco"/>
    <x v="1"/>
    <n v="94122"/>
    <x v="1"/>
    <s v="OFF-AP-10001242"/>
    <x v="1"/>
    <x v="9"/>
    <s v="APC 7 Outlet Network SurgeArrest Surge Protector"/>
    <n v="160.96"/>
    <x v="0"/>
    <n v="0"/>
    <n v="48.287999999999997"/>
  </r>
  <r>
    <n v="3374"/>
    <s v="CA-2012-161718"/>
    <x v="1"/>
    <x v="784"/>
    <d v="2012-12-10T00:00:00"/>
    <x v="1"/>
    <s v="SO-20335"/>
    <s v="Sean O'Donnell"/>
    <x v="0"/>
    <s v="United States"/>
    <s v="Hempstead"/>
    <x v="15"/>
    <n v="11550"/>
    <x v="3"/>
    <s v="FUR-FU-10002445"/>
    <x v="0"/>
    <x v="5"/>
    <s v="DAX Two-Tone Rosewood/Black Document Frame, Desktop, 5 x 7"/>
    <n v="28.44"/>
    <x v="1"/>
    <n v="0"/>
    <n v="11.376000000000001"/>
  </r>
  <r>
    <n v="3375"/>
    <s v="CA-2012-161718"/>
    <x v="1"/>
    <x v="784"/>
    <d v="2012-12-10T00:00:00"/>
    <x v="1"/>
    <s v="SO-20335"/>
    <s v="Sean O'Donnell"/>
    <x v="0"/>
    <s v="United States"/>
    <s v="Hempstead"/>
    <x v="15"/>
    <n v="11550"/>
    <x v="3"/>
    <s v="FUR-CH-10002372"/>
    <x v="0"/>
    <x v="1"/>
    <s v="Office Star - Ergonomically Designed Knee Chair"/>
    <n v="364.41"/>
    <x v="2"/>
    <n v="0.1"/>
    <n v="8.0980000000000203"/>
  </r>
  <r>
    <n v="3376"/>
    <s v="CA-2012-161718"/>
    <x v="1"/>
    <x v="784"/>
    <d v="2012-12-10T00:00:00"/>
    <x v="1"/>
    <s v="SO-20335"/>
    <s v="Sean O'Donnell"/>
    <x v="0"/>
    <s v="United States"/>
    <s v="Hempstead"/>
    <x v="15"/>
    <n v="11550"/>
    <x v="3"/>
    <s v="TEC-PH-10000376"/>
    <x v="2"/>
    <x v="7"/>
    <s v="Square Credit Card Reader"/>
    <n v="39.96"/>
    <x v="4"/>
    <n v="0"/>
    <n v="10.389600000000002"/>
  </r>
  <r>
    <n v="3377"/>
    <s v="CA-2012-161718"/>
    <x v="1"/>
    <x v="784"/>
    <d v="2012-12-10T00:00:00"/>
    <x v="1"/>
    <s v="SO-20335"/>
    <s v="Sean O'Donnell"/>
    <x v="0"/>
    <s v="United States"/>
    <s v="Hempstead"/>
    <x v="15"/>
    <n v="11550"/>
    <x v="3"/>
    <s v="FUR-CH-10002965"/>
    <x v="0"/>
    <x v="1"/>
    <s v="Global Leather Highback Executive Chair with Pneumatic Height Adjustment, Black"/>
    <n v="361.76400000000001"/>
    <x v="0"/>
    <n v="0.1"/>
    <n v="68.333200000000005"/>
  </r>
  <r>
    <n v="3378"/>
    <s v="CA-2013-100671"/>
    <x v="0"/>
    <x v="474"/>
    <d v="2013-11-05T00:00:00"/>
    <x v="2"/>
    <s v="CS-12490"/>
    <s v="Cindy Schnelling"/>
    <x v="1"/>
    <s v="United States"/>
    <s v="Conroe"/>
    <x v="5"/>
    <n v="77301"/>
    <x v="2"/>
    <s v="OFF-ST-10004950"/>
    <x v="1"/>
    <x v="4"/>
    <s v="Tenex Personal Filing Tote With Secure Closure Lid, Black/Frost"/>
    <n v="111.67200000000001"/>
    <x v="6"/>
    <n v="0.2"/>
    <n v="6.9794999999999909"/>
  </r>
  <r>
    <n v="3379"/>
    <s v="CA-2014-142867"/>
    <x v="3"/>
    <x v="294"/>
    <d v="2014-03-22T00:00:00"/>
    <x v="1"/>
    <s v="PO-19180"/>
    <s v="Philisse Overcash"/>
    <x v="2"/>
    <s v="United States"/>
    <s v="Houston"/>
    <x v="5"/>
    <n v="77095"/>
    <x v="2"/>
    <s v="OFF-BI-10003166"/>
    <x v="1"/>
    <x v="8"/>
    <s v="GBC Plasticlear Binding Covers"/>
    <n v="13.775999999999996"/>
    <x v="5"/>
    <n v="0.8"/>
    <n v="-22.04160000000001"/>
  </r>
  <r>
    <n v="3380"/>
    <s v="CA-2014-142867"/>
    <x v="3"/>
    <x v="294"/>
    <d v="2014-03-22T00:00:00"/>
    <x v="1"/>
    <s v="PO-19180"/>
    <s v="Philisse Overcash"/>
    <x v="2"/>
    <s v="United States"/>
    <s v="Houston"/>
    <x v="5"/>
    <n v="77095"/>
    <x v="2"/>
    <s v="OFF-PA-10004610"/>
    <x v="1"/>
    <x v="10"/>
    <s v="Xerox 1900"/>
    <n v="10.272000000000002"/>
    <x v="1"/>
    <n v="0.2"/>
    <n v="3.2099999999999982"/>
  </r>
  <r>
    <n v="3381"/>
    <s v="CA-2014-103156"/>
    <x v="3"/>
    <x v="51"/>
    <d v="2014-11-25T00:00:00"/>
    <x v="2"/>
    <s v="TD-20995"/>
    <s v="Tamara Dahlen"/>
    <x v="0"/>
    <s v="United States"/>
    <s v="Philadelphia"/>
    <x v="9"/>
    <n v="19120"/>
    <x v="3"/>
    <s v="FUR-FU-10000320"/>
    <x v="0"/>
    <x v="5"/>
    <s v="OIC Stacking Trays"/>
    <n v="24.048000000000002"/>
    <x v="6"/>
    <n v="0.2"/>
    <n v="7.2144000000000013"/>
  </r>
  <r>
    <n v="3382"/>
    <s v="US-2014-162208"/>
    <x v="3"/>
    <x v="151"/>
    <d v="2014-08-31T00:00:00"/>
    <x v="2"/>
    <s v="SP-20620"/>
    <s v="Stefania Perrino"/>
    <x v="1"/>
    <s v="United States"/>
    <s v="Tampa"/>
    <x v="2"/>
    <n v="33614"/>
    <x v="0"/>
    <s v="OFF-EN-10004030"/>
    <x v="1"/>
    <x v="12"/>
    <s v="Convenience Packs of Business Envelopes"/>
    <n v="2.8960000000000004"/>
    <x v="7"/>
    <n v="0.2"/>
    <n v="0.97739999999999994"/>
  </r>
  <r>
    <n v="3383"/>
    <s v="CA-2012-130659"/>
    <x v="1"/>
    <x v="784"/>
    <d v="2012-12-09T00:00:00"/>
    <x v="0"/>
    <s v="MS-17365"/>
    <s v="Maribeth Schnelling"/>
    <x v="0"/>
    <s v="United States"/>
    <s v="New York City"/>
    <x v="15"/>
    <n v="10035"/>
    <x v="3"/>
    <s v="OFF-EN-10004147"/>
    <x v="1"/>
    <x v="12"/>
    <s v="Wausau Papers Astrobrights Colored Envelopes"/>
    <n v="17.940000000000001"/>
    <x v="1"/>
    <n v="0"/>
    <n v="8.7906000000000013"/>
  </r>
  <r>
    <n v="3384"/>
    <s v="CA-2012-130659"/>
    <x v="1"/>
    <x v="784"/>
    <d v="2012-12-09T00:00:00"/>
    <x v="0"/>
    <s v="MS-17365"/>
    <s v="Maribeth Schnelling"/>
    <x v="0"/>
    <s v="United States"/>
    <s v="New York City"/>
    <x v="15"/>
    <n v="10035"/>
    <x v="3"/>
    <s v="FUR-CH-10003535"/>
    <x v="0"/>
    <x v="1"/>
    <s v="Global Armless Task Chair, Royal Blue"/>
    <n v="384.17399999999998"/>
    <x v="3"/>
    <n v="0.1"/>
    <n v="29.880199999999981"/>
  </r>
  <r>
    <n v="3385"/>
    <s v="CA-2012-130659"/>
    <x v="1"/>
    <x v="784"/>
    <d v="2012-12-09T00:00:00"/>
    <x v="0"/>
    <s v="MS-17365"/>
    <s v="Maribeth Schnelling"/>
    <x v="0"/>
    <s v="United States"/>
    <s v="New York City"/>
    <x v="15"/>
    <n v="10035"/>
    <x v="3"/>
    <s v="TEC-PH-10004586"/>
    <x v="2"/>
    <x v="7"/>
    <s v="Wilson SignalBoost 841262 DB PRO Amplifier Kit"/>
    <n v="1799.75"/>
    <x v="2"/>
    <n v="0"/>
    <n v="539.92499999999995"/>
  </r>
  <r>
    <n v="3386"/>
    <s v="CA-2014-148404"/>
    <x v="3"/>
    <x v="566"/>
    <d v="2014-10-12T00:00:00"/>
    <x v="1"/>
    <s v="Dp-13240"/>
    <s v="Dean percer"/>
    <x v="2"/>
    <s v="United States"/>
    <s v="Charlotte"/>
    <x v="3"/>
    <n v="28205"/>
    <x v="0"/>
    <s v="OFF-ST-10003208"/>
    <x v="1"/>
    <x v="4"/>
    <s v="Adjustable Depth Letter/Legal Cart"/>
    <n v="580.67200000000003"/>
    <x v="4"/>
    <n v="0.2"/>
    <n v="65.325599999999895"/>
  </r>
  <r>
    <n v="3387"/>
    <s v="CA-2014-148404"/>
    <x v="3"/>
    <x v="566"/>
    <d v="2014-10-12T00:00:00"/>
    <x v="1"/>
    <s v="Dp-13240"/>
    <s v="Dean percer"/>
    <x v="2"/>
    <s v="United States"/>
    <s v="Charlotte"/>
    <x v="3"/>
    <n v="28205"/>
    <x v="0"/>
    <s v="OFF-FA-10003112"/>
    <x v="1"/>
    <x v="13"/>
    <s v="Staples"/>
    <n v="18.936"/>
    <x v="1"/>
    <n v="0.2"/>
    <n v="5.9174999999999986"/>
  </r>
  <r>
    <n v="3388"/>
    <s v="CA-2014-148404"/>
    <x v="3"/>
    <x v="566"/>
    <d v="2014-10-12T00:00:00"/>
    <x v="1"/>
    <s v="Dp-13240"/>
    <s v="Dean percer"/>
    <x v="2"/>
    <s v="United States"/>
    <s v="Charlotte"/>
    <x v="3"/>
    <n v="28205"/>
    <x v="0"/>
    <s v="TEC-PH-10004447"/>
    <x v="2"/>
    <x v="7"/>
    <s v="Toshiba IPT2010-SD IP Telephone"/>
    <n v="222.38400000000001"/>
    <x v="0"/>
    <n v="0.2"/>
    <n v="16.678799999999995"/>
  </r>
  <r>
    <n v="3389"/>
    <s v="CA-2014-148404"/>
    <x v="3"/>
    <x v="566"/>
    <d v="2014-10-12T00:00:00"/>
    <x v="1"/>
    <s v="Dp-13240"/>
    <s v="Dean percer"/>
    <x v="2"/>
    <s v="United States"/>
    <s v="Charlotte"/>
    <x v="3"/>
    <n v="28205"/>
    <x v="0"/>
    <s v="OFF-BI-10002854"/>
    <x v="1"/>
    <x v="8"/>
    <s v="Performers Binder/Pad Holder, Black"/>
    <n v="50.454000000000015"/>
    <x v="5"/>
    <n v="0.7"/>
    <n v="-33.635999999999996"/>
  </r>
  <r>
    <n v="3390"/>
    <s v="CA-2014-148404"/>
    <x v="3"/>
    <x v="566"/>
    <d v="2014-10-12T00:00:00"/>
    <x v="1"/>
    <s v="Dp-13240"/>
    <s v="Dean percer"/>
    <x v="2"/>
    <s v="United States"/>
    <s v="Charlotte"/>
    <x v="3"/>
    <n v="28205"/>
    <x v="0"/>
    <s v="FUR-TA-10001039"/>
    <x v="0"/>
    <x v="3"/>
    <s v="KI Adjustable-Height Table"/>
    <n v="154.76400000000001"/>
    <x v="1"/>
    <n v="0.4"/>
    <n v="-36.11160000000001"/>
  </r>
  <r>
    <n v="3391"/>
    <s v="CA-2014-101077"/>
    <x v="3"/>
    <x v="613"/>
    <d v="2014-03-31T00:00:00"/>
    <x v="0"/>
    <s v="DB-13660"/>
    <s v="Duane Benoit"/>
    <x v="0"/>
    <s v="United States"/>
    <s v="Dallas"/>
    <x v="5"/>
    <n v="75081"/>
    <x v="2"/>
    <s v="OFF-PA-10004239"/>
    <x v="1"/>
    <x v="10"/>
    <s v="Xerox 1953"/>
    <n v="6.8480000000000008"/>
    <x v="0"/>
    <n v="0.2"/>
    <n v="2.1399999999999992"/>
  </r>
  <r>
    <n v="3392"/>
    <s v="CA-2011-166471"/>
    <x v="2"/>
    <x v="128"/>
    <d v="2011-08-13T00:00:00"/>
    <x v="1"/>
    <s v="MG-17650"/>
    <s v="Matthew Grinstein"/>
    <x v="2"/>
    <s v="United States"/>
    <s v="Seattle"/>
    <x v="4"/>
    <n v="98103"/>
    <x v="1"/>
    <s v="TEC-PH-10001530"/>
    <x v="2"/>
    <x v="7"/>
    <s v="Cisco Unified IP Phone 7945G VoIP phone"/>
    <n v="1091.1680000000001"/>
    <x v="4"/>
    <n v="0.2"/>
    <n v="68.197999999999979"/>
  </r>
  <r>
    <n v="3393"/>
    <s v="CA-2011-166471"/>
    <x v="2"/>
    <x v="128"/>
    <d v="2011-08-13T00:00:00"/>
    <x v="1"/>
    <s v="MG-17650"/>
    <s v="Matthew Grinstein"/>
    <x v="2"/>
    <s v="United States"/>
    <s v="Seattle"/>
    <x v="4"/>
    <n v="98103"/>
    <x v="1"/>
    <s v="TEC-PH-10000038"/>
    <x v="2"/>
    <x v="7"/>
    <s v="Jawbone MINI JAMBOX Wireless Bluetooth Speaker"/>
    <n v="219.16800000000001"/>
    <x v="0"/>
    <n v="0.2"/>
    <n v="-43.833600000000018"/>
  </r>
  <r>
    <n v="3394"/>
    <s v="CA-2011-105340"/>
    <x v="2"/>
    <x v="754"/>
    <d v="2011-11-25T00:00:00"/>
    <x v="2"/>
    <s v="EH-14185"/>
    <s v="Evan Henry"/>
    <x v="0"/>
    <s v="United States"/>
    <s v="Pasadena"/>
    <x v="5"/>
    <n v="77506"/>
    <x v="2"/>
    <s v="OFF-BI-10001765"/>
    <x v="1"/>
    <x v="8"/>
    <s v="Wilson Jones Heavy-Duty Casebound Ring Binders with Metal Hinges"/>
    <n v="6.9279999999999982"/>
    <x v="7"/>
    <n v="0.8"/>
    <n v="-11.084800000000005"/>
  </r>
  <r>
    <n v="3395"/>
    <s v="US-2014-131583"/>
    <x v="3"/>
    <x v="193"/>
    <d v="2014-06-11T00:00:00"/>
    <x v="3"/>
    <s v="CL-11890"/>
    <s v="Carl Ludwig"/>
    <x v="0"/>
    <s v="United States"/>
    <s v="Philadelphia"/>
    <x v="9"/>
    <n v="19143"/>
    <x v="3"/>
    <s v="OFF-PA-10000380"/>
    <x v="1"/>
    <x v="10"/>
    <s v="REDIFORM Incoming/Outgoing Call Register, 11&quot; X 8 1/2&quot;, 100 Messages"/>
    <n v="40.032000000000004"/>
    <x v="5"/>
    <n v="0.2"/>
    <n v="15.011999999999999"/>
  </r>
  <r>
    <n v="3396"/>
    <s v="US-2014-148362"/>
    <x v="3"/>
    <x v="870"/>
    <d v="2014-07-09T00:00:00"/>
    <x v="1"/>
    <s v="KF-16285"/>
    <s v="Karen Ferguson"/>
    <x v="2"/>
    <s v="United States"/>
    <s v="Indianapolis"/>
    <x v="14"/>
    <n v="46203"/>
    <x v="2"/>
    <s v="OFF-ST-10001128"/>
    <x v="1"/>
    <x v="4"/>
    <s v="Carina Mini System Audio Rack, Model AR050B"/>
    <n v="443.92"/>
    <x v="4"/>
    <n v="0"/>
    <n v="13.317600000000027"/>
  </r>
  <r>
    <n v="3397"/>
    <s v="US-2014-148362"/>
    <x v="3"/>
    <x v="870"/>
    <d v="2014-07-09T00:00:00"/>
    <x v="1"/>
    <s v="KF-16285"/>
    <s v="Karen Ferguson"/>
    <x v="2"/>
    <s v="United States"/>
    <s v="Indianapolis"/>
    <x v="14"/>
    <n v="46203"/>
    <x v="2"/>
    <s v="OFF-BI-10003656"/>
    <x v="1"/>
    <x v="8"/>
    <s v="Fellowes PB200 Plastic Comb Binding Machine"/>
    <n v="169.99"/>
    <x v="7"/>
    <n v="0"/>
    <n v="78.195399999999992"/>
  </r>
  <r>
    <n v="3398"/>
    <s v="US-2014-148362"/>
    <x v="3"/>
    <x v="870"/>
    <d v="2014-07-09T00:00:00"/>
    <x v="1"/>
    <s v="KF-16285"/>
    <s v="Karen Ferguson"/>
    <x v="2"/>
    <s v="United States"/>
    <s v="Indianapolis"/>
    <x v="14"/>
    <n v="46203"/>
    <x v="2"/>
    <s v="OFF-PA-10003441"/>
    <x v="1"/>
    <x v="10"/>
    <s v="Xerox 226"/>
    <n v="25.92"/>
    <x v="4"/>
    <n v="0"/>
    <n v="12.441600000000001"/>
  </r>
  <r>
    <n v="3399"/>
    <s v="CA-2011-102274"/>
    <x v="2"/>
    <x v="871"/>
    <d v="2011-11-26T00:00:00"/>
    <x v="1"/>
    <s v="DH-13075"/>
    <s v="Dave Hallsten"/>
    <x v="1"/>
    <s v="United States"/>
    <s v="Richmond"/>
    <x v="0"/>
    <n v="40475"/>
    <x v="0"/>
    <s v="TEC-PH-10002923"/>
    <x v="2"/>
    <x v="7"/>
    <s v="Logitech B530 USB Headset - headset - Full size, Binaural"/>
    <n v="36.99"/>
    <x v="7"/>
    <n v="0"/>
    <n v="9.9873000000000012"/>
  </r>
  <r>
    <n v="3400"/>
    <s v="CA-2011-102274"/>
    <x v="2"/>
    <x v="871"/>
    <d v="2011-11-26T00:00:00"/>
    <x v="1"/>
    <s v="DH-13075"/>
    <s v="Dave Hallsten"/>
    <x v="1"/>
    <s v="United States"/>
    <s v="Richmond"/>
    <x v="0"/>
    <n v="40475"/>
    <x v="0"/>
    <s v="OFF-PA-10004359"/>
    <x v="1"/>
    <x v="10"/>
    <s v="Multicolor Computer Printout Paper"/>
    <n v="629.09999999999991"/>
    <x v="5"/>
    <n v="0"/>
    <n v="301.96799999999996"/>
  </r>
  <r>
    <n v="3401"/>
    <s v="CA-2011-102274"/>
    <x v="2"/>
    <x v="871"/>
    <d v="2011-11-26T00:00:00"/>
    <x v="1"/>
    <s v="DH-13075"/>
    <s v="Dave Hallsten"/>
    <x v="1"/>
    <s v="United States"/>
    <s v="Richmond"/>
    <x v="0"/>
    <n v="40475"/>
    <x v="0"/>
    <s v="OFF-ST-10001511"/>
    <x v="1"/>
    <x v="4"/>
    <s v="Space Solutions Commercial Steel Shelving"/>
    <n v="193.95000000000002"/>
    <x v="1"/>
    <n v="0"/>
    <n v="9.6974999999999838"/>
  </r>
  <r>
    <n v="3402"/>
    <s v="CA-2011-102274"/>
    <x v="2"/>
    <x v="871"/>
    <d v="2011-11-26T00:00:00"/>
    <x v="1"/>
    <s v="DH-13075"/>
    <s v="Dave Hallsten"/>
    <x v="1"/>
    <s v="United States"/>
    <s v="Richmond"/>
    <x v="0"/>
    <n v="40475"/>
    <x v="0"/>
    <s v="OFF-AR-10002833"/>
    <x v="1"/>
    <x v="6"/>
    <s v="Newell 322"/>
    <n v="5.46"/>
    <x v="1"/>
    <n v="0"/>
    <n v="1.4742000000000002"/>
  </r>
  <r>
    <n v="3403"/>
    <s v="CA-2012-129700"/>
    <x v="1"/>
    <x v="124"/>
    <d v="2012-05-05T00:00:00"/>
    <x v="2"/>
    <s v="LA-16780"/>
    <s v="Laura Armstrong"/>
    <x v="1"/>
    <s v="United States"/>
    <s v="Tinley Park"/>
    <x v="10"/>
    <n v="60477"/>
    <x v="2"/>
    <s v="FUR-FU-10001940"/>
    <x v="0"/>
    <x v="5"/>
    <s v="Staples"/>
    <n v="22.288"/>
    <x v="3"/>
    <n v="0.6"/>
    <n v="-8.9151999999999987"/>
  </r>
  <r>
    <n v="3404"/>
    <s v="CA-2014-168739"/>
    <x v="3"/>
    <x v="148"/>
    <d v="2014-06-06T00:00:00"/>
    <x v="1"/>
    <s v="HZ-14950"/>
    <s v="Henia Zydlo"/>
    <x v="0"/>
    <s v="United States"/>
    <s v="Houston"/>
    <x v="5"/>
    <n v="77095"/>
    <x v="2"/>
    <s v="FUR-FU-10003919"/>
    <x v="0"/>
    <x v="5"/>
    <s v="Eldon Executive Woodline II Cherry Finish Desk Accessories"/>
    <n v="65.424000000000007"/>
    <x v="4"/>
    <n v="0.6"/>
    <n v="-52.339199999999991"/>
  </r>
  <r>
    <n v="3405"/>
    <s v="CA-2012-152527"/>
    <x v="1"/>
    <x v="872"/>
    <d v="2012-10-17T00:00:00"/>
    <x v="3"/>
    <s v="CM-12190"/>
    <s v="Charlotte Melton"/>
    <x v="0"/>
    <s v="United States"/>
    <s v="Los Angeles"/>
    <x v="1"/>
    <n v="90004"/>
    <x v="1"/>
    <s v="OFF-ST-10003479"/>
    <x v="1"/>
    <x v="4"/>
    <s v="Eldon Base for stackable storage shelf, platinum"/>
    <n v="77.88"/>
    <x v="0"/>
    <n v="0"/>
    <n v="3.8939999999999912"/>
  </r>
  <r>
    <n v="3406"/>
    <s v="US-2011-150119"/>
    <x v="2"/>
    <x v="488"/>
    <d v="2011-04-27T00:00:00"/>
    <x v="1"/>
    <s v="LB-16795"/>
    <s v="Laurel Beltran"/>
    <x v="2"/>
    <s v="United States"/>
    <s v="Columbus"/>
    <x v="24"/>
    <n v="43229"/>
    <x v="3"/>
    <s v="FUR-CH-10002965"/>
    <x v="0"/>
    <x v="1"/>
    <s v="Global Leather Highback Executive Chair with Pneumatic Height Adjustment, Black"/>
    <n v="281.37199999999996"/>
    <x v="0"/>
    <n v="0.3"/>
    <n v="-12.058799999999991"/>
  </r>
  <r>
    <n v="3407"/>
    <s v="US-2011-150119"/>
    <x v="2"/>
    <x v="488"/>
    <d v="2011-04-27T00:00:00"/>
    <x v="1"/>
    <s v="LB-16795"/>
    <s v="Laurel Beltran"/>
    <x v="2"/>
    <s v="United States"/>
    <s v="Columbus"/>
    <x v="24"/>
    <n v="43229"/>
    <x v="3"/>
    <s v="FUR-CH-10002965"/>
    <x v="0"/>
    <x v="1"/>
    <s v="Global Leather Highback Executive Chair with Pneumatic Height Adjustment, Black"/>
    <n v="281.37199999999996"/>
    <x v="0"/>
    <n v="0.3"/>
    <n v="-12.058799999999991"/>
  </r>
  <r>
    <n v="3408"/>
    <s v="US-2011-150119"/>
    <x v="2"/>
    <x v="488"/>
    <d v="2011-04-27T00:00:00"/>
    <x v="1"/>
    <s v="LB-16795"/>
    <s v="Laurel Beltran"/>
    <x v="2"/>
    <s v="United States"/>
    <s v="Columbus"/>
    <x v="24"/>
    <n v="43229"/>
    <x v="3"/>
    <s v="OFF-BI-10000145"/>
    <x v="1"/>
    <x v="8"/>
    <s v="Zipper Ring Binder Pockets"/>
    <n v="7.4880000000000013"/>
    <x v="8"/>
    <n v="0.7"/>
    <n v="-5.2415999999999983"/>
  </r>
  <r>
    <n v="3409"/>
    <s v="US-2011-150119"/>
    <x v="2"/>
    <x v="488"/>
    <d v="2011-04-27T00:00:00"/>
    <x v="1"/>
    <s v="LB-16795"/>
    <s v="Laurel Beltran"/>
    <x v="2"/>
    <s v="United States"/>
    <s v="Columbus"/>
    <x v="24"/>
    <n v="43229"/>
    <x v="3"/>
    <s v="FUR-FU-10002191"/>
    <x v="0"/>
    <x v="5"/>
    <s v="G.E. Halogen Desk Lamp Bulbs"/>
    <n v="22.336000000000002"/>
    <x v="4"/>
    <n v="0.2"/>
    <n v="7.8175999999999997"/>
  </r>
  <r>
    <n v="3410"/>
    <s v="US-2014-150847"/>
    <x v="3"/>
    <x v="504"/>
    <d v="2014-05-07T00:00:00"/>
    <x v="1"/>
    <s v="JF-15490"/>
    <s v="Jeremy Farry"/>
    <x v="0"/>
    <s v="United States"/>
    <s v="Columbus"/>
    <x v="24"/>
    <n v="43229"/>
    <x v="3"/>
    <s v="OFF-PA-10004451"/>
    <x v="1"/>
    <x v="10"/>
    <s v="Xerox 222"/>
    <n v="10.368000000000002"/>
    <x v="0"/>
    <n v="0.2"/>
    <n v="3.6288"/>
  </r>
  <r>
    <n v="3411"/>
    <s v="CA-2013-100244"/>
    <x v="0"/>
    <x v="873"/>
    <d v="2013-09-25T00:00:00"/>
    <x v="1"/>
    <s v="GM-14695"/>
    <s v="Greg Maxwell"/>
    <x v="1"/>
    <s v="United States"/>
    <s v="San Francisco"/>
    <x v="1"/>
    <n v="94122"/>
    <x v="1"/>
    <s v="OFF-PA-10001471"/>
    <x v="1"/>
    <x v="10"/>
    <s v="Strathmore Photo Frame Cards"/>
    <n v="65.789999999999992"/>
    <x v="6"/>
    <n v="0"/>
    <n v="30.263399999999997"/>
  </r>
  <r>
    <n v="3412"/>
    <s v="CA-2013-100244"/>
    <x v="0"/>
    <x v="873"/>
    <d v="2013-09-25T00:00:00"/>
    <x v="1"/>
    <s v="GM-14695"/>
    <s v="Greg Maxwell"/>
    <x v="1"/>
    <s v="United States"/>
    <s v="San Francisco"/>
    <x v="1"/>
    <n v="94122"/>
    <x v="1"/>
    <s v="OFF-BI-10003656"/>
    <x v="1"/>
    <x v="8"/>
    <s v="Fellowes PB200 Plastic Comb Binding Machine"/>
    <n v="271.98400000000004"/>
    <x v="0"/>
    <n v="0.2"/>
    <n v="88.394799999999975"/>
  </r>
  <r>
    <n v="3413"/>
    <s v="CA-2013-100244"/>
    <x v="0"/>
    <x v="873"/>
    <d v="2013-09-25T00:00:00"/>
    <x v="1"/>
    <s v="GM-14695"/>
    <s v="Greg Maxwell"/>
    <x v="1"/>
    <s v="United States"/>
    <s v="San Francisco"/>
    <x v="1"/>
    <n v="94122"/>
    <x v="1"/>
    <s v="OFF-AR-10000940"/>
    <x v="1"/>
    <x v="6"/>
    <s v="Newell 343"/>
    <n v="11.76"/>
    <x v="4"/>
    <n v="0"/>
    <n v="3.1752000000000002"/>
  </r>
  <r>
    <n v="3414"/>
    <s v="CA-2013-100244"/>
    <x v="0"/>
    <x v="873"/>
    <d v="2013-09-25T00:00:00"/>
    <x v="1"/>
    <s v="GM-14695"/>
    <s v="Greg Maxwell"/>
    <x v="1"/>
    <s v="United States"/>
    <s v="San Francisco"/>
    <x v="1"/>
    <n v="94122"/>
    <x v="1"/>
    <s v="OFF-PA-10002319"/>
    <x v="1"/>
    <x v="10"/>
    <s v="Xerox 1944"/>
    <n v="77.52"/>
    <x v="0"/>
    <n v="0"/>
    <n v="37.9848"/>
  </r>
  <r>
    <n v="3415"/>
    <s v="CA-2013-100244"/>
    <x v="0"/>
    <x v="873"/>
    <d v="2013-09-25T00:00:00"/>
    <x v="1"/>
    <s v="GM-14695"/>
    <s v="Greg Maxwell"/>
    <x v="1"/>
    <s v="United States"/>
    <s v="San Francisco"/>
    <x v="1"/>
    <n v="94122"/>
    <x v="1"/>
    <s v="OFF-BI-10000977"/>
    <x v="1"/>
    <x v="8"/>
    <s v="Ibico Plastic Spiral Binding Combs"/>
    <n v="48.64"/>
    <x v="0"/>
    <n v="0.2"/>
    <n v="15.807999999999996"/>
  </r>
  <r>
    <n v="3416"/>
    <s v="CA-2013-116540"/>
    <x v="0"/>
    <x v="476"/>
    <d v="2013-09-03T00:00:00"/>
    <x v="3"/>
    <s v="SS-20590"/>
    <s v="Sonia Sunley"/>
    <x v="0"/>
    <s v="United States"/>
    <s v="Madison"/>
    <x v="6"/>
    <n v="53711"/>
    <x v="2"/>
    <s v="OFF-FA-10002676"/>
    <x v="1"/>
    <x v="13"/>
    <s v="Colored Push Pins"/>
    <n v="1.81"/>
    <x v="7"/>
    <n v="0"/>
    <n v="0.65159999999999996"/>
  </r>
  <r>
    <n v="3417"/>
    <s v="CA-2013-116540"/>
    <x v="0"/>
    <x v="476"/>
    <d v="2013-09-03T00:00:00"/>
    <x v="3"/>
    <s v="SS-20590"/>
    <s v="Sonia Sunley"/>
    <x v="0"/>
    <s v="United States"/>
    <s v="Madison"/>
    <x v="6"/>
    <n v="53711"/>
    <x v="2"/>
    <s v="OFF-BI-10004970"/>
    <x v="1"/>
    <x v="8"/>
    <s v="ACCOHIDE 3-Ring Binder, Blue, 1&quot;"/>
    <n v="8.26"/>
    <x v="0"/>
    <n v="0"/>
    <n v="3.8822000000000001"/>
  </r>
  <r>
    <n v="3418"/>
    <s v="CA-2012-151841"/>
    <x v="1"/>
    <x v="381"/>
    <d v="2012-05-02T00:00:00"/>
    <x v="1"/>
    <s v="TC-21475"/>
    <s v="Tony Chapman"/>
    <x v="2"/>
    <s v="United States"/>
    <s v="Aurora"/>
    <x v="22"/>
    <n v="80013"/>
    <x v="1"/>
    <s v="OFF-AP-10003971"/>
    <x v="1"/>
    <x v="9"/>
    <s v="Belkin 6 Outlet Metallic Surge Strip"/>
    <n v="43.560000000000009"/>
    <x v="2"/>
    <n v="0.2"/>
    <n v="3.2669999999999995"/>
  </r>
  <r>
    <n v="3419"/>
    <s v="CA-2012-151841"/>
    <x v="1"/>
    <x v="381"/>
    <d v="2012-05-02T00:00:00"/>
    <x v="1"/>
    <s v="TC-21475"/>
    <s v="Tony Chapman"/>
    <x v="2"/>
    <s v="United States"/>
    <s v="Aurora"/>
    <x v="22"/>
    <n v="80013"/>
    <x v="1"/>
    <s v="OFF-SU-10001574"/>
    <x v="1"/>
    <x v="14"/>
    <s v="Acme Value Line Scissors"/>
    <n v="5.84"/>
    <x v="0"/>
    <n v="0.2"/>
    <n v="0.72999999999999954"/>
  </r>
  <r>
    <n v="3420"/>
    <s v="CA-2012-150791"/>
    <x v="1"/>
    <x v="684"/>
    <d v="2012-09-13T00:00:00"/>
    <x v="1"/>
    <s v="CC-12430"/>
    <s v="Chuck Clark"/>
    <x v="2"/>
    <s v="United States"/>
    <s v="New York City"/>
    <x v="15"/>
    <n v="10024"/>
    <x v="3"/>
    <s v="FUR-CH-10000665"/>
    <x v="0"/>
    <x v="1"/>
    <s v="Global Airflow Leather Mesh Back Chair, Black"/>
    <n v="271.76400000000001"/>
    <x v="0"/>
    <n v="0.1"/>
    <n v="60.391999999999967"/>
  </r>
  <r>
    <n v="3421"/>
    <s v="CA-2013-134803"/>
    <x v="0"/>
    <x v="316"/>
    <d v="2013-06-04T00:00:00"/>
    <x v="1"/>
    <s v="CL-12565"/>
    <s v="Clay Ludtke"/>
    <x v="0"/>
    <s v="United States"/>
    <s v="Los Angeles"/>
    <x v="1"/>
    <n v="90004"/>
    <x v="1"/>
    <s v="OFF-AP-10000891"/>
    <x v="1"/>
    <x v="9"/>
    <s v="Kensington 7 Outlet MasterPiece HOMEOFFICE Power Control Center"/>
    <n v="262.24"/>
    <x v="0"/>
    <n v="0"/>
    <n v="78.671999999999997"/>
  </r>
  <r>
    <n v="3422"/>
    <s v="CA-2013-134803"/>
    <x v="0"/>
    <x v="316"/>
    <d v="2013-06-04T00:00:00"/>
    <x v="1"/>
    <s v="CL-12565"/>
    <s v="Clay Ludtke"/>
    <x v="0"/>
    <s v="United States"/>
    <s v="Los Angeles"/>
    <x v="1"/>
    <n v="90004"/>
    <x v="1"/>
    <s v="OFF-PA-10003790"/>
    <x v="1"/>
    <x v="10"/>
    <s v="Xerox 1991"/>
    <n v="182.72"/>
    <x v="8"/>
    <n v="0"/>
    <n v="84.051199999999994"/>
  </r>
  <r>
    <n v="3423"/>
    <s v="CA-2013-134803"/>
    <x v="0"/>
    <x v="316"/>
    <d v="2013-06-04T00:00:00"/>
    <x v="1"/>
    <s v="CL-12565"/>
    <s v="Clay Ludtke"/>
    <x v="0"/>
    <s v="United States"/>
    <s v="Los Angeles"/>
    <x v="1"/>
    <n v="90004"/>
    <x v="1"/>
    <s v="TEC-AC-10002217"/>
    <x v="2"/>
    <x v="11"/>
    <s v="Imation Clip USB flash drive - 8 GB"/>
    <n v="131.6"/>
    <x v="3"/>
    <n v="0"/>
    <n v="7.8960000000000008"/>
  </r>
  <r>
    <n v="3424"/>
    <s v="CA-2013-134803"/>
    <x v="0"/>
    <x v="316"/>
    <d v="2013-06-04T00:00:00"/>
    <x v="1"/>
    <s v="CL-12565"/>
    <s v="Clay Ludtke"/>
    <x v="0"/>
    <s v="United States"/>
    <s v="Los Angeles"/>
    <x v="1"/>
    <n v="90004"/>
    <x v="1"/>
    <s v="OFF-BI-10002215"/>
    <x v="1"/>
    <x v="8"/>
    <s v="Wilson Jones Hanging View Binder, White, 1&quot;"/>
    <n v="22.72"/>
    <x v="4"/>
    <n v="0.2"/>
    <n v="7.3839999999999986"/>
  </r>
  <r>
    <n v="3425"/>
    <s v="CA-2013-134803"/>
    <x v="0"/>
    <x v="316"/>
    <d v="2013-06-04T00:00:00"/>
    <x v="1"/>
    <s v="CL-12565"/>
    <s v="Clay Ludtke"/>
    <x v="0"/>
    <s v="United States"/>
    <s v="Los Angeles"/>
    <x v="1"/>
    <n v="90004"/>
    <x v="1"/>
    <s v="TEC-MA-10001972"/>
    <x v="2"/>
    <x v="15"/>
    <s v="Okidata C331dn Printer"/>
    <n v="558.4"/>
    <x v="0"/>
    <n v="0.2"/>
    <n v="41.880000000000024"/>
  </r>
  <r>
    <n v="3426"/>
    <s v="CA-2012-153381"/>
    <x v="1"/>
    <x v="496"/>
    <d v="2012-09-28T00:00:00"/>
    <x v="1"/>
    <s v="DE-13255"/>
    <s v="Deanra Eno"/>
    <x v="2"/>
    <s v="United States"/>
    <s v="Dubuque"/>
    <x v="23"/>
    <n v="52001"/>
    <x v="2"/>
    <s v="OFF-BI-10001525"/>
    <x v="1"/>
    <x v="8"/>
    <s v="Acco Pressboard Covers with Storage Hooks, 14 7/8&quot; x 11&quot;, Executive Red"/>
    <n v="15.24"/>
    <x v="4"/>
    <n v="0"/>
    <n v="6.8579999999999988"/>
  </r>
  <r>
    <n v="3427"/>
    <s v="CA-2012-153381"/>
    <x v="1"/>
    <x v="496"/>
    <d v="2012-09-28T00:00:00"/>
    <x v="1"/>
    <s v="DE-13255"/>
    <s v="Deanra Eno"/>
    <x v="2"/>
    <s v="United States"/>
    <s v="Dubuque"/>
    <x v="23"/>
    <n v="52001"/>
    <x v="2"/>
    <s v="FUR-CH-10000988"/>
    <x v="0"/>
    <x v="1"/>
    <s v="Hon Olson Stacker Stools"/>
    <n v="1408.1"/>
    <x v="12"/>
    <n v="0"/>
    <n v="394.26800000000003"/>
  </r>
  <r>
    <n v="3428"/>
    <s v="US-2014-111024"/>
    <x v="3"/>
    <x v="445"/>
    <d v="2014-07-07T00:00:00"/>
    <x v="0"/>
    <s v="SZ-20035"/>
    <s v="Sam Zeldin"/>
    <x v="2"/>
    <s v="United States"/>
    <s v="Lancaster"/>
    <x v="24"/>
    <n v="43130"/>
    <x v="3"/>
    <s v="OFF-PA-10000174"/>
    <x v="1"/>
    <x v="10"/>
    <s v="Message Book, Wirebound, Four 5 1/2&quot; X 4&quot; Forms/Pg., 200 Dupl. Sets/Book"/>
    <n v="32.896000000000001"/>
    <x v="4"/>
    <n v="0.2"/>
    <n v="11.102399999999996"/>
  </r>
  <r>
    <n v="3429"/>
    <s v="US-2014-111024"/>
    <x v="3"/>
    <x v="445"/>
    <d v="2014-07-07T00:00:00"/>
    <x v="0"/>
    <s v="SZ-20035"/>
    <s v="Sam Zeldin"/>
    <x v="2"/>
    <s v="United States"/>
    <s v="Lancaster"/>
    <x v="24"/>
    <n v="43130"/>
    <x v="3"/>
    <s v="FUR-TA-10002041"/>
    <x v="0"/>
    <x v="3"/>
    <s v="Bevis Round Conference Table Top, X-Base"/>
    <n v="215.148"/>
    <x v="0"/>
    <n v="0.4"/>
    <n v="-103.98819999999998"/>
  </r>
  <r>
    <n v="3430"/>
    <s v="US-2014-111024"/>
    <x v="3"/>
    <x v="445"/>
    <d v="2014-07-07T00:00:00"/>
    <x v="0"/>
    <s v="SZ-20035"/>
    <s v="Sam Zeldin"/>
    <x v="2"/>
    <s v="United States"/>
    <s v="Lancaster"/>
    <x v="24"/>
    <n v="43130"/>
    <x v="3"/>
    <s v="OFF-PA-10002246"/>
    <x v="1"/>
    <x v="10"/>
    <s v="Wirebound Four 2-3/4 x 5 Forms per Page, 400 Sets per Book"/>
    <n v="30.96"/>
    <x v="5"/>
    <n v="0.2"/>
    <n v="11.223000000000001"/>
  </r>
  <r>
    <n v="3431"/>
    <s v="CA-2014-148264"/>
    <x v="3"/>
    <x v="166"/>
    <d v="2014-12-10T00:00:00"/>
    <x v="2"/>
    <s v="LF-17185"/>
    <s v="Luke Foster"/>
    <x v="0"/>
    <s v="United States"/>
    <s v="Inglewood"/>
    <x v="1"/>
    <n v="90301"/>
    <x v="1"/>
    <s v="OFF-ST-10003327"/>
    <x v="1"/>
    <x v="4"/>
    <s v="Akro-Mils 12-Gallon Tote"/>
    <n v="29.79"/>
    <x v="1"/>
    <n v="0"/>
    <n v="8.6390999999999956"/>
  </r>
  <r>
    <n v="3432"/>
    <s v="CA-2014-148264"/>
    <x v="3"/>
    <x v="166"/>
    <d v="2014-12-10T00:00:00"/>
    <x v="2"/>
    <s v="LF-17185"/>
    <s v="Luke Foster"/>
    <x v="0"/>
    <s v="United States"/>
    <s v="Inglewood"/>
    <x v="1"/>
    <n v="90301"/>
    <x v="1"/>
    <s v="FUR-FU-10002703"/>
    <x v="0"/>
    <x v="5"/>
    <s v="Tenex Traditional Chairmats for Hard Floors, Average Lip, 36&quot; x 48&quot;"/>
    <n v="128.9"/>
    <x v="0"/>
    <n v="0"/>
    <n v="15.468000000000004"/>
  </r>
  <r>
    <n v="3433"/>
    <s v="CA-2014-148264"/>
    <x v="3"/>
    <x v="166"/>
    <d v="2014-12-10T00:00:00"/>
    <x v="2"/>
    <s v="LF-17185"/>
    <s v="Luke Foster"/>
    <x v="0"/>
    <s v="United States"/>
    <s v="Inglewood"/>
    <x v="1"/>
    <n v="90301"/>
    <x v="1"/>
    <s v="OFF-PA-10003651"/>
    <x v="1"/>
    <x v="10"/>
    <s v="Xerox 1968"/>
    <n v="60.12"/>
    <x v="6"/>
    <n v="0"/>
    <n v="28.857599999999998"/>
  </r>
  <r>
    <n v="3434"/>
    <s v="CA-2014-131212"/>
    <x v="3"/>
    <x v="256"/>
    <d v="2014-12-10T00:00:00"/>
    <x v="1"/>
    <s v="AB-10165"/>
    <s v="Alan Barnes"/>
    <x v="0"/>
    <s v="United States"/>
    <s v="Bellevue"/>
    <x v="4"/>
    <n v="98006"/>
    <x v="1"/>
    <s v="OFF-BI-10001617"/>
    <x v="1"/>
    <x v="8"/>
    <s v="GBC Wire Binding Combs"/>
    <n v="24.816000000000003"/>
    <x v="1"/>
    <n v="0.2"/>
    <n v="8.3753999999999991"/>
  </r>
  <r>
    <n v="3435"/>
    <s v="CA-2014-131212"/>
    <x v="3"/>
    <x v="256"/>
    <d v="2014-12-10T00:00:00"/>
    <x v="1"/>
    <s v="AB-10165"/>
    <s v="Alan Barnes"/>
    <x v="0"/>
    <s v="United States"/>
    <s v="Bellevue"/>
    <x v="4"/>
    <n v="98006"/>
    <x v="1"/>
    <s v="OFF-BI-10000145"/>
    <x v="1"/>
    <x v="8"/>
    <s v="Zipper Ring Binder Pockets"/>
    <n v="14.976000000000003"/>
    <x v="5"/>
    <n v="0.2"/>
    <n v="5.4287999999999981"/>
  </r>
  <r>
    <n v="3436"/>
    <s v="US-2012-100531"/>
    <x v="1"/>
    <x v="874"/>
    <d v="2012-09-29T00:00:00"/>
    <x v="2"/>
    <s v="NM-18520"/>
    <s v="Neoma Murray"/>
    <x v="0"/>
    <s v="United States"/>
    <s v="Chicago"/>
    <x v="10"/>
    <n v="60610"/>
    <x v="2"/>
    <s v="OFF-BI-10001670"/>
    <x v="1"/>
    <x v="8"/>
    <s v="Vinyl Sectional Post Binders"/>
    <n v="15.079999999999998"/>
    <x v="0"/>
    <n v="0.8"/>
    <n v="-22.620000000000005"/>
  </r>
  <r>
    <n v="3437"/>
    <s v="US-2012-100531"/>
    <x v="1"/>
    <x v="874"/>
    <d v="2012-09-29T00:00:00"/>
    <x v="2"/>
    <s v="NM-18520"/>
    <s v="Neoma Murray"/>
    <x v="0"/>
    <s v="United States"/>
    <s v="Chicago"/>
    <x v="10"/>
    <n v="60610"/>
    <x v="2"/>
    <s v="FUR-FU-10003849"/>
    <x v="0"/>
    <x v="5"/>
    <s v="DAX Metal Frame, Desktop, Stepped-Edge"/>
    <n v="24.288"/>
    <x v="1"/>
    <n v="0.6"/>
    <n v="-12.751199999999997"/>
  </r>
  <r>
    <n v="3438"/>
    <s v="CA-2014-152583"/>
    <x v="3"/>
    <x v="505"/>
    <d v="2014-10-31T00:00:00"/>
    <x v="3"/>
    <s v="RA-19945"/>
    <s v="Ryan Akin"/>
    <x v="0"/>
    <s v="United States"/>
    <s v="Dallas"/>
    <x v="5"/>
    <n v="75217"/>
    <x v="2"/>
    <s v="FUR-FU-10003849"/>
    <x v="0"/>
    <x v="5"/>
    <s v="DAX Metal Frame, Desktop, Stepped-Edge"/>
    <n v="16.192"/>
    <x v="0"/>
    <n v="0.6"/>
    <n v="-8.5007999999999981"/>
  </r>
  <r>
    <n v="3439"/>
    <s v="CA-2014-152583"/>
    <x v="3"/>
    <x v="505"/>
    <d v="2014-10-31T00:00:00"/>
    <x v="3"/>
    <s v="RA-19945"/>
    <s v="Ryan Akin"/>
    <x v="0"/>
    <s v="United States"/>
    <s v="Dallas"/>
    <x v="5"/>
    <n v="75217"/>
    <x v="2"/>
    <s v="FUR-TA-10002041"/>
    <x v="0"/>
    <x v="3"/>
    <s v="Bevis Round Conference Table Top, X-Base"/>
    <n v="251.00599999999997"/>
    <x v="0"/>
    <n v="0.3"/>
    <n v="-68.130199999999988"/>
  </r>
  <r>
    <n v="3440"/>
    <s v="CA-2014-152583"/>
    <x v="3"/>
    <x v="505"/>
    <d v="2014-10-31T00:00:00"/>
    <x v="3"/>
    <s v="RA-19945"/>
    <s v="Ryan Akin"/>
    <x v="0"/>
    <s v="United States"/>
    <s v="Dallas"/>
    <x v="5"/>
    <n v="75217"/>
    <x v="2"/>
    <s v="OFF-ST-10002214"/>
    <x v="1"/>
    <x v="4"/>
    <s v="X-Rack File for Hanging Folders"/>
    <n v="54.192"/>
    <x v="5"/>
    <n v="0.2"/>
    <n v="4.0643999999999973"/>
  </r>
  <r>
    <n v="3441"/>
    <s v="CA-2012-144099"/>
    <x v="1"/>
    <x v="239"/>
    <d v="2012-11-30T00:00:00"/>
    <x v="3"/>
    <s v="PO-19195"/>
    <s v="Phillina Ober"/>
    <x v="2"/>
    <s v="United States"/>
    <s v="San Francisco"/>
    <x v="1"/>
    <n v="94122"/>
    <x v="1"/>
    <s v="OFF-BI-10001078"/>
    <x v="1"/>
    <x v="8"/>
    <s v="Acco PRESSTEX Data Binder with Storage Hooks, Dark Blue, 14 7/8&quot; X 11&quot;"/>
    <n v="4.3040000000000003"/>
    <x v="7"/>
    <n v="0.2"/>
    <n v="1.5602"/>
  </r>
  <r>
    <n v="3442"/>
    <s v="CA-2011-158337"/>
    <x v="2"/>
    <x v="518"/>
    <d v="2011-03-14T00:00:00"/>
    <x v="0"/>
    <s v="KA-16525"/>
    <s v="Kelly Andreada"/>
    <x v="0"/>
    <s v="United States"/>
    <s v="New York City"/>
    <x v="15"/>
    <n v="10024"/>
    <x v="3"/>
    <s v="OFF-PA-10002137"/>
    <x v="1"/>
    <x v="10"/>
    <s v="Southworth 100% Résumé Paper, 24lb."/>
    <n v="108.92"/>
    <x v="9"/>
    <n v="0"/>
    <n v="49.013999999999996"/>
  </r>
  <r>
    <n v="3443"/>
    <s v="CA-2014-168858"/>
    <x v="3"/>
    <x v="123"/>
    <d v="2014-11-24T00:00:00"/>
    <x v="1"/>
    <s v="JD-16150"/>
    <s v="Justin Deggeller"/>
    <x v="1"/>
    <s v="United States"/>
    <s v="New York City"/>
    <x v="15"/>
    <n v="10011"/>
    <x v="3"/>
    <s v="OFF-EN-10001415"/>
    <x v="1"/>
    <x v="12"/>
    <s v="Staples"/>
    <n v="16.740000000000002"/>
    <x v="1"/>
    <n v="0"/>
    <n v="8.370000000000001"/>
  </r>
  <r>
    <n v="3444"/>
    <s v="CA-2014-168858"/>
    <x v="3"/>
    <x v="123"/>
    <d v="2014-11-24T00:00:00"/>
    <x v="1"/>
    <s v="JD-16150"/>
    <s v="Justin Deggeller"/>
    <x v="1"/>
    <s v="United States"/>
    <s v="New York City"/>
    <x v="15"/>
    <n v="10011"/>
    <x v="3"/>
    <s v="OFF-AP-10003849"/>
    <x v="1"/>
    <x v="9"/>
    <s v="Hoover Shoulder Vac Commercial Portable Vacuum"/>
    <n v="2504.7399999999998"/>
    <x v="3"/>
    <n v="0"/>
    <n v="626.18499999999995"/>
  </r>
  <r>
    <n v="3445"/>
    <s v="CA-2013-116344"/>
    <x v="0"/>
    <x v="875"/>
    <d v="2013-08-03T00:00:00"/>
    <x v="1"/>
    <s v="JO-15145"/>
    <s v="Jack O'Briant"/>
    <x v="1"/>
    <s v="United States"/>
    <s v="Philadelphia"/>
    <x v="9"/>
    <n v="19140"/>
    <x v="3"/>
    <s v="OFF-ST-10001713"/>
    <x v="1"/>
    <x v="4"/>
    <s v="Gould Plastics 9-Pocket Panel Bin, 18-3/8w x 5-1/4d x 20-1/2h, Black"/>
    <n v="84.784000000000006"/>
    <x v="0"/>
    <n v="0.2"/>
    <n v="-16.956800000000005"/>
  </r>
  <r>
    <n v="3446"/>
    <s v="CA-2012-131779"/>
    <x v="1"/>
    <x v="821"/>
    <d v="2012-06-17T00:00:00"/>
    <x v="1"/>
    <s v="LE-16810"/>
    <s v="Laurel Elliston"/>
    <x v="0"/>
    <s v="United States"/>
    <s v="Newark"/>
    <x v="13"/>
    <n v="19711"/>
    <x v="3"/>
    <s v="OFF-ST-10001505"/>
    <x v="1"/>
    <x v="4"/>
    <s v="Perma STOR-ALL Hanging File Box, 13 1/8&quot;W x 12 1/4&quot;D x 10 1/2&quot;H"/>
    <n v="29.900000000000002"/>
    <x v="2"/>
    <n v="0"/>
    <n v="5.0829999999999975"/>
  </r>
  <r>
    <n v="3447"/>
    <s v="CA-2013-158869"/>
    <x v="0"/>
    <x v="876"/>
    <d v="2013-08-08T00:00:00"/>
    <x v="2"/>
    <s v="AH-10690"/>
    <s v="Anna Häberlin"/>
    <x v="1"/>
    <s v="United States"/>
    <s v="New York City"/>
    <x v="15"/>
    <n v="10024"/>
    <x v="3"/>
    <s v="OFF-PA-10000474"/>
    <x v="1"/>
    <x v="10"/>
    <s v="Staples"/>
    <n v="70.88"/>
    <x v="0"/>
    <n v="0"/>
    <n v="33.313599999999994"/>
  </r>
  <r>
    <n v="3448"/>
    <s v="CA-2014-102554"/>
    <x v="3"/>
    <x v="532"/>
    <d v="2014-06-16T00:00:00"/>
    <x v="1"/>
    <s v="KN-16705"/>
    <s v="Kristina Nunn"/>
    <x v="2"/>
    <s v="United States"/>
    <s v="Auburn"/>
    <x v="19"/>
    <n v="36830"/>
    <x v="0"/>
    <s v="OFF-AR-10001919"/>
    <x v="1"/>
    <x v="6"/>
    <s v="OIC #2 Pencils, Medium Soft"/>
    <n v="3.76"/>
    <x v="0"/>
    <n v="0"/>
    <n v="1.0903999999999998"/>
  </r>
  <r>
    <n v="3449"/>
    <s v="CA-2013-162614"/>
    <x v="0"/>
    <x v="877"/>
    <d v="2013-10-14T00:00:00"/>
    <x v="1"/>
    <s v="TB-21250"/>
    <s v="Tim Brockman"/>
    <x v="0"/>
    <s v="United States"/>
    <s v="Los Angeles"/>
    <x v="1"/>
    <n v="90049"/>
    <x v="1"/>
    <s v="OFF-BI-10004001"/>
    <x v="1"/>
    <x v="8"/>
    <s v="GBC Recycled VeloBinder Covers"/>
    <n v="27.263999999999999"/>
    <x v="0"/>
    <n v="0.2"/>
    <n v="8.8607999999999976"/>
  </r>
  <r>
    <n v="3450"/>
    <s v="CA-2011-168592"/>
    <x v="2"/>
    <x v="78"/>
    <d v="2011-09-14T00:00:00"/>
    <x v="1"/>
    <s v="DP-13390"/>
    <s v="Dennis Pardue"/>
    <x v="2"/>
    <s v="United States"/>
    <s v="San Francisco"/>
    <x v="1"/>
    <n v="94110"/>
    <x v="1"/>
    <s v="OFF-AP-10004785"/>
    <x v="1"/>
    <x v="9"/>
    <s v="Holmes Replacement Filter for HEPA Air Cleaner, Medium Room"/>
    <n v="56.65"/>
    <x v="2"/>
    <n v="0"/>
    <n v="24.359500000000004"/>
  </r>
  <r>
    <n v="3451"/>
    <s v="CA-2011-168592"/>
    <x v="2"/>
    <x v="78"/>
    <d v="2011-09-14T00:00:00"/>
    <x v="1"/>
    <s v="DP-13390"/>
    <s v="Dennis Pardue"/>
    <x v="2"/>
    <s v="United States"/>
    <s v="San Francisco"/>
    <x v="1"/>
    <n v="94110"/>
    <x v="1"/>
    <s v="OFF-ST-10002406"/>
    <x v="1"/>
    <x v="4"/>
    <s v="Pizazz Global Quick File"/>
    <n v="14.97"/>
    <x v="7"/>
    <n v="0"/>
    <n v="4.1916000000000011"/>
  </r>
  <r>
    <n v="3452"/>
    <s v="CA-2011-168592"/>
    <x v="2"/>
    <x v="78"/>
    <d v="2011-09-14T00:00:00"/>
    <x v="1"/>
    <s v="DP-13390"/>
    <s v="Dennis Pardue"/>
    <x v="2"/>
    <s v="United States"/>
    <s v="San Francisco"/>
    <x v="1"/>
    <n v="94110"/>
    <x v="1"/>
    <s v="OFF-FA-10002988"/>
    <x v="1"/>
    <x v="13"/>
    <s v="Ideal Clamps"/>
    <n v="4.0199999999999996"/>
    <x v="0"/>
    <n v="0"/>
    <n v="1.9697999999999998"/>
  </r>
  <r>
    <n v="3453"/>
    <s v="CA-2011-157609"/>
    <x v="2"/>
    <x v="878"/>
    <d v="2011-03-21T00:00:00"/>
    <x v="0"/>
    <s v="KN-16705"/>
    <s v="Kristina Nunn"/>
    <x v="2"/>
    <s v="United States"/>
    <s v="Raleigh"/>
    <x v="3"/>
    <n v="27604"/>
    <x v="0"/>
    <s v="TEC-PH-10002415"/>
    <x v="2"/>
    <x v="7"/>
    <s v="Polycom VoiceStation 500 Conference phone"/>
    <n v="471.92"/>
    <x v="0"/>
    <n v="0.2"/>
    <n v="29.495000000000019"/>
  </r>
  <r>
    <n v="3454"/>
    <s v="CA-2012-153325"/>
    <x v="1"/>
    <x v="879"/>
    <d v="2012-03-02T00:00:00"/>
    <x v="0"/>
    <s v="ST-20530"/>
    <s v="Shui Tom"/>
    <x v="0"/>
    <s v="United States"/>
    <s v="Macon"/>
    <x v="32"/>
    <n v="31204"/>
    <x v="0"/>
    <s v="OFF-BI-10004236"/>
    <x v="1"/>
    <x v="8"/>
    <s v="XtraLife ClearVue Slant-D Ring Binder, White, 3&quot;"/>
    <n v="58.72"/>
    <x v="4"/>
    <n v="0"/>
    <n v="27.011199999999999"/>
  </r>
  <r>
    <n v="3455"/>
    <s v="CA-2012-153626"/>
    <x v="1"/>
    <x v="584"/>
    <d v="2012-07-14T00:00:00"/>
    <x v="1"/>
    <s v="EB-13870"/>
    <s v="Emily Burns"/>
    <x v="0"/>
    <s v="United States"/>
    <s v="Nashville"/>
    <x v="18"/>
    <n v="37211"/>
    <x v="0"/>
    <s v="OFF-AR-10000657"/>
    <x v="1"/>
    <x v="6"/>
    <s v="Binney &amp; Smith inkTank Desk Highlighter, Chisel Tip, Yellow, 12/Box"/>
    <n v="5.16"/>
    <x v="1"/>
    <n v="0.2"/>
    <n v="0.83849999999999936"/>
  </r>
  <r>
    <n v="3456"/>
    <s v="CA-2013-166485"/>
    <x v="0"/>
    <x v="880"/>
    <d v="2013-02-27T00:00:00"/>
    <x v="1"/>
    <s v="AH-10210"/>
    <s v="Alan Hwang"/>
    <x v="0"/>
    <s v="United States"/>
    <s v="Nashville"/>
    <x v="18"/>
    <n v="37211"/>
    <x v="0"/>
    <s v="OFF-PA-10004996"/>
    <x v="1"/>
    <x v="10"/>
    <s v="Speediset Carbonless Redi-Letter 7&quot; x 8 1/2&quot;"/>
    <n v="16.496000000000002"/>
    <x v="0"/>
    <n v="0.2"/>
    <n v="5.5673999999999992"/>
  </r>
  <r>
    <n v="3457"/>
    <s v="CA-2014-136448"/>
    <x v="3"/>
    <x v="118"/>
    <d v="2014-09-19T00:00:00"/>
    <x v="2"/>
    <s v="AS-10090"/>
    <s v="Adam Shillingsburg"/>
    <x v="0"/>
    <s v="United States"/>
    <s v="Philadelphia"/>
    <x v="9"/>
    <n v="19143"/>
    <x v="3"/>
    <s v="TEC-AC-10001109"/>
    <x v="2"/>
    <x v="11"/>
    <s v="Logitech Trackman Marble Mouse"/>
    <n v="71.975999999999999"/>
    <x v="1"/>
    <n v="0.2"/>
    <n v="19.793400000000005"/>
  </r>
  <r>
    <n v="3458"/>
    <s v="CA-2014-136448"/>
    <x v="3"/>
    <x v="118"/>
    <d v="2014-09-19T00:00:00"/>
    <x v="2"/>
    <s v="AS-10090"/>
    <s v="Adam Shillingsburg"/>
    <x v="0"/>
    <s v="United States"/>
    <s v="Philadelphia"/>
    <x v="9"/>
    <n v="19143"/>
    <x v="3"/>
    <s v="FUR-FU-10003832"/>
    <x v="0"/>
    <x v="5"/>
    <s v="Eldon Expressions Punched Metal &amp; Wood Desk Accessories, Black &amp; Cherry"/>
    <n v="22.512000000000004"/>
    <x v="1"/>
    <n v="0.2"/>
    <n v="2.2511999999999999"/>
  </r>
  <r>
    <n v="3459"/>
    <s v="CA-2014-136448"/>
    <x v="3"/>
    <x v="118"/>
    <d v="2014-09-19T00:00:00"/>
    <x v="2"/>
    <s v="AS-10090"/>
    <s v="Adam Shillingsburg"/>
    <x v="0"/>
    <s v="United States"/>
    <s v="Philadelphia"/>
    <x v="9"/>
    <n v="19143"/>
    <x v="3"/>
    <s v="OFF-BI-10002393"/>
    <x v="1"/>
    <x v="8"/>
    <s v="Binder Posts"/>
    <n v="3.4440000000000008"/>
    <x v="0"/>
    <n v="0.7"/>
    <n v="-2.7551999999999994"/>
  </r>
  <r>
    <n v="3460"/>
    <s v="CA-2014-136448"/>
    <x v="3"/>
    <x v="118"/>
    <d v="2014-09-19T00:00:00"/>
    <x v="2"/>
    <s v="AS-10090"/>
    <s v="Adam Shillingsburg"/>
    <x v="0"/>
    <s v="United States"/>
    <s v="Philadelphia"/>
    <x v="9"/>
    <n v="19143"/>
    <x v="3"/>
    <s v="OFF-BI-10001359"/>
    <x v="1"/>
    <x v="8"/>
    <s v="GBC DocuBind TL300 Electric Binding System"/>
    <n v="538.19400000000007"/>
    <x v="0"/>
    <n v="0.7"/>
    <n v="-412.61539999999991"/>
  </r>
  <r>
    <n v="3461"/>
    <s v="CA-2014-136448"/>
    <x v="3"/>
    <x v="118"/>
    <d v="2014-09-19T00:00:00"/>
    <x v="2"/>
    <s v="AS-10090"/>
    <s v="Adam Shillingsburg"/>
    <x v="0"/>
    <s v="United States"/>
    <s v="Philadelphia"/>
    <x v="9"/>
    <n v="19143"/>
    <x v="3"/>
    <s v="TEC-AC-10003628"/>
    <x v="2"/>
    <x v="11"/>
    <s v="Logitech 910-002974 M325 Wireless Mouse for Web Scrolling"/>
    <n v="47.984000000000002"/>
    <x v="0"/>
    <n v="0.2"/>
    <n v="14.395200000000004"/>
  </r>
  <r>
    <n v="3462"/>
    <s v="CA-2014-114258"/>
    <x v="3"/>
    <x v="60"/>
    <d v="2014-11-11T00:00:00"/>
    <x v="0"/>
    <s v="EM-13825"/>
    <s v="Elizabeth Moffitt"/>
    <x v="1"/>
    <s v="United States"/>
    <s v="Dallas"/>
    <x v="5"/>
    <n v="75081"/>
    <x v="2"/>
    <s v="TEC-PH-10003012"/>
    <x v="2"/>
    <x v="7"/>
    <s v="Nortel Meridian M3904 Professional Digital phone"/>
    <n v="492.76800000000003"/>
    <x v="4"/>
    <n v="0.2"/>
    <n v="55.436399999999935"/>
  </r>
  <r>
    <n v="3463"/>
    <s v="CA-2012-152611"/>
    <x v="1"/>
    <x v="763"/>
    <d v="2012-02-23T00:00:00"/>
    <x v="0"/>
    <s v="KA-16525"/>
    <s v="Kelly Andreada"/>
    <x v="0"/>
    <s v="United States"/>
    <s v="Perth Amboy"/>
    <x v="30"/>
    <n v="8861"/>
    <x v="3"/>
    <s v="OFF-AR-10003903"/>
    <x v="1"/>
    <x v="6"/>
    <s v="Sanford 52201 APSCO Electric Pencil Sharpener"/>
    <n v="286.78999999999996"/>
    <x v="3"/>
    <n v="0"/>
    <n v="74.565400000000011"/>
  </r>
  <r>
    <n v="3464"/>
    <s v="CA-2013-165470"/>
    <x v="0"/>
    <x v="881"/>
    <d v="2013-12-01T00:00:00"/>
    <x v="1"/>
    <s v="HJ-14875"/>
    <s v="Heather Jas"/>
    <x v="2"/>
    <s v="United States"/>
    <s v="Jacksonville"/>
    <x v="2"/>
    <n v="32216"/>
    <x v="0"/>
    <s v="OFF-PA-10004675"/>
    <x v="1"/>
    <x v="10"/>
    <s v="Telephone Message Books with Fax/Mobile Section, 5 1/2&quot; x 3 3/16&quot;"/>
    <n v="5.08"/>
    <x v="7"/>
    <n v="0.2"/>
    <n v="1.6509999999999998"/>
  </r>
  <r>
    <n v="3465"/>
    <s v="CA-2014-128699"/>
    <x v="3"/>
    <x v="734"/>
    <d v="2014-12-06T00:00:00"/>
    <x v="0"/>
    <s v="ND-18370"/>
    <s v="Natalie DeCherney"/>
    <x v="0"/>
    <s v="United States"/>
    <s v="Jacksonville"/>
    <x v="2"/>
    <n v="32216"/>
    <x v="0"/>
    <s v="TEC-AC-10001990"/>
    <x v="2"/>
    <x v="11"/>
    <s v="Kensington Orbit Wireless Mobile Trackball for PC and Mac"/>
    <n v="47.992000000000004"/>
    <x v="7"/>
    <n v="0.2"/>
    <n v="7.198799999999995"/>
  </r>
  <r>
    <n v="3466"/>
    <s v="US-2012-147242"/>
    <x v="1"/>
    <x v="229"/>
    <d v="2012-09-14T00:00:00"/>
    <x v="1"/>
    <s v="EH-13765"/>
    <s v="Edward Hooks"/>
    <x v="1"/>
    <s v="United States"/>
    <s v="Revere"/>
    <x v="31"/>
    <n v="2151"/>
    <x v="3"/>
    <s v="OFF-AP-10003842"/>
    <x v="1"/>
    <x v="9"/>
    <s v="Euro-Pro Shark Turbo Vacuum"/>
    <n v="61.96"/>
    <x v="0"/>
    <n v="0"/>
    <n v="16.1096"/>
  </r>
  <r>
    <n v="3467"/>
    <s v="US-2012-147242"/>
    <x v="1"/>
    <x v="229"/>
    <d v="2012-09-14T00:00:00"/>
    <x v="1"/>
    <s v="EH-13765"/>
    <s v="Edward Hooks"/>
    <x v="1"/>
    <s v="United States"/>
    <s v="Revere"/>
    <x v="31"/>
    <n v="2151"/>
    <x v="3"/>
    <s v="FUR-BO-10004695"/>
    <x v="0"/>
    <x v="0"/>
    <s v="O'Sullivan 2-Door Barrister Bookcase in Odessa Pine"/>
    <n v="361.96"/>
    <x v="0"/>
    <n v="0"/>
    <n v="83.25079999999997"/>
  </r>
  <r>
    <n v="3468"/>
    <s v="US-2012-147242"/>
    <x v="1"/>
    <x v="229"/>
    <d v="2012-09-14T00:00:00"/>
    <x v="1"/>
    <s v="EH-13765"/>
    <s v="Edward Hooks"/>
    <x v="1"/>
    <s v="United States"/>
    <s v="Revere"/>
    <x v="31"/>
    <n v="2151"/>
    <x v="3"/>
    <s v="OFF-PA-10003039"/>
    <x v="1"/>
    <x v="10"/>
    <s v="Xerox 1960"/>
    <n v="278.82"/>
    <x v="6"/>
    <n v="0"/>
    <n v="125.46899999999999"/>
  </r>
  <r>
    <n v="3469"/>
    <s v="CA-2013-146143"/>
    <x v="0"/>
    <x v="882"/>
    <d v="2013-12-20T00:00:00"/>
    <x v="1"/>
    <s v="MC-17845"/>
    <s v="Michael Chen"/>
    <x v="0"/>
    <s v="United States"/>
    <s v="Jackson"/>
    <x v="35"/>
    <n v="39212"/>
    <x v="0"/>
    <s v="FUR-FU-10002045"/>
    <x v="0"/>
    <x v="5"/>
    <s v="Executive Impressions 14&quot;"/>
    <n v="133.38"/>
    <x v="5"/>
    <n v="0"/>
    <n v="58.687200000000011"/>
  </r>
  <r>
    <n v="3470"/>
    <s v="CA-2012-100888"/>
    <x v="1"/>
    <x v="744"/>
    <d v="2012-04-10T00:00:00"/>
    <x v="1"/>
    <s v="MH-17455"/>
    <s v="Mark Hamilton"/>
    <x v="0"/>
    <s v="United States"/>
    <s v="Jacksonville"/>
    <x v="3"/>
    <n v="28540"/>
    <x v="0"/>
    <s v="OFF-PA-10001019"/>
    <x v="1"/>
    <x v="10"/>
    <s v="Xerox 1884"/>
    <n v="47.952000000000005"/>
    <x v="1"/>
    <n v="0.2"/>
    <n v="16.183799999999998"/>
  </r>
  <r>
    <n v="3471"/>
    <s v="US-2013-150035"/>
    <x v="0"/>
    <x v="49"/>
    <d v="2013-12-06T00:00:00"/>
    <x v="1"/>
    <s v="CL-11890"/>
    <s v="Carl Ludwig"/>
    <x v="0"/>
    <s v="United States"/>
    <s v="San Francisco"/>
    <x v="1"/>
    <n v="94122"/>
    <x v="1"/>
    <s v="FUR-FU-10003724"/>
    <x v="0"/>
    <x v="5"/>
    <s v="Westinghouse Clip-On Gooseneck Lamps"/>
    <n v="16.739999999999998"/>
    <x v="0"/>
    <n v="0"/>
    <n v="4.3523999999999994"/>
  </r>
  <r>
    <n v="3472"/>
    <s v="CA-2014-122644"/>
    <x v="3"/>
    <x v="105"/>
    <d v="2014-11-18T00:00:00"/>
    <x v="1"/>
    <s v="SF-20965"/>
    <s v="Sylvia Foulston"/>
    <x v="1"/>
    <s v="United States"/>
    <s v="Columbus"/>
    <x v="24"/>
    <n v="43229"/>
    <x v="3"/>
    <s v="OFF-PA-10003673"/>
    <x v="1"/>
    <x v="10"/>
    <s v="Strathmore Photo Mount Cards"/>
    <n v="10.848000000000001"/>
    <x v="0"/>
    <n v="0.2"/>
    <n v="3.5255999999999994"/>
  </r>
  <r>
    <n v="3473"/>
    <s v="CA-2014-122644"/>
    <x v="3"/>
    <x v="105"/>
    <d v="2014-11-18T00:00:00"/>
    <x v="1"/>
    <s v="SF-20965"/>
    <s v="Sylvia Foulston"/>
    <x v="1"/>
    <s v="United States"/>
    <s v="Columbus"/>
    <x v="24"/>
    <n v="43229"/>
    <x v="3"/>
    <s v="TEC-AC-10003614"/>
    <x v="2"/>
    <x v="11"/>
    <s v="Verbatim 25 GB 6x Blu-ray Single Layer Recordable Disc, 10/Pack"/>
    <n v="18.544"/>
    <x v="0"/>
    <n v="0.2"/>
    <n v="3.0133999999999981"/>
  </r>
  <r>
    <n v="3474"/>
    <s v="CA-2014-111815"/>
    <x v="3"/>
    <x v="448"/>
    <d v="2014-03-11T00:00:00"/>
    <x v="1"/>
    <s v="EP-13915"/>
    <s v="Emily Phan"/>
    <x v="0"/>
    <s v="United States"/>
    <s v="Dearborn Heights"/>
    <x v="12"/>
    <n v="48127"/>
    <x v="2"/>
    <s v="FUR-CH-10000785"/>
    <x v="0"/>
    <x v="1"/>
    <s v="Global Ergonomic Managers Chair"/>
    <n v="180.98"/>
    <x v="7"/>
    <n v="0"/>
    <n v="47.0548"/>
  </r>
  <r>
    <n v="3475"/>
    <s v="CA-2014-111815"/>
    <x v="3"/>
    <x v="448"/>
    <d v="2014-03-11T00:00:00"/>
    <x v="1"/>
    <s v="EP-13915"/>
    <s v="Emily Phan"/>
    <x v="0"/>
    <s v="United States"/>
    <s v="Dearborn Heights"/>
    <x v="12"/>
    <n v="48127"/>
    <x v="2"/>
    <s v="TEC-AC-10002926"/>
    <x v="2"/>
    <x v="11"/>
    <s v="Logitech Wireless Marathon Mouse M705"/>
    <n v="99.98"/>
    <x v="0"/>
    <n v="0"/>
    <n v="42.991400000000006"/>
  </r>
  <r>
    <n v="3476"/>
    <s v="CA-2013-144911"/>
    <x v="0"/>
    <x v="581"/>
    <d v="2013-12-01T00:00:00"/>
    <x v="2"/>
    <s v="RW-19630"/>
    <s v="Rob Williams"/>
    <x v="1"/>
    <s v="United States"/>
    <s v="Overland Park"/>
    <x v="41"/>
    <n v="66212"/>
    <x v="2"/>
    <s v="TEC-AC-10004633"/>
    <x v="2"/>
    <x v="11"/>
    <s v="Verbatim 25 GB 6x Blu-ray Single Layer Recordable Disc, 3/Pack"/>
    <n v="34.950000000000003"/>
    <x v="2"/>
    <n v="0"/>
    <n v="15.378000000000004"/>
  </r>
  <r>
    <n v="3477"/>
    <s v="CA-2013-144911"/>
    <x v="0"/>
    <x v="581"/>
    <d v="2013-12-01T00:00:00"/>
    <x v="2"/>
    <s v="RW-19630"/>
    <s v="Rob Williams"/>
    <x v="1"/>
    <s v="United States"/>
    <s v="Overland Park"/>
    <x v="41"/>
    <n v="66212"/>
    <x v="2"/>
    <s v="OFF-BI-10000977"/>
    <x v="1"/>
    <x v="8"/>
    <s v="Ibico Plastic Spiral Binding Combs"/>
    <n v="152"/>
    <x v="2"/>
    <n v="0"/>
    <n v="69.919999999999987"/>
  </r>
  <r>
    <n v="3478"/>
    <s v="CA-2011-143385"/>
    <x v="2"/>
    <x v="883"/>
    <d v="2011-09-05T00:00:00"/>
    <x v="1"/>
    <s v="SJ-20500"/>
    <s v="Shirley Jackson"/>
    <x v="0"/>
    <s v="United States"/>
    <s v="Santa Fe"/>
    <x v="27"/>
    <n v="87505"/>
    <x v="1"/>
    <s v="TEC-AC-10001635"/>
    <x v="2"/>
    <x v="11"/>
    <s v="KeyTronic KT400U2 - Keyboard - Black"/>
    <n v="92.52"/>
    <x v="6"/>
    <n v="0"/>
    <n v="18.503999999999991"/>
  </r>
  <r>
    <n v="3479"/>
    <s v="CA-2013-131289"/>
    <x v="0"/>
    <x v="16"/>
    <d v="2013-12-15T00:00:00"/>
    <x v="1"/>
    <s v="SP-20620"/>
    <s v="Stefania Perrino"/>
    <x v="1"/>
    <s v="United States"/>
    <s v="San Francisco"/>
    <x v="1"/>
    <n v="94110"/>
    <x v="1"/>
    <s v="OFF-AR-10003056"/>
    <x v="1"/>
    <x v="6"/>
    <s v="Newell 341"/>
    <n v="8.56"/>
    <x v="0"/>
    <n v="0"/>
    <n v="2.4823999999999993"/>
  </r>
  <r>
    <n v="3480"/>
    <s v="CA-2013-131289"/>
    <x v="0"/>
    <x v="16"/>
    <d v="2013-12-15T00:00:00"/>
    <x v="1"/>
    <s v="SP-20620"/>
    <s v="Stefania Perrino"/>
    <x v="1"/>
    <s v="United States"/>
    <s v="San Francisco"/>
    <x v="1"/>
    <n v="94110"/>
    <x v="1"/>
    <s v="OFF-PA-10003363"/>
    <x v="1"/>
    <x v="10"/>
    <s v="Xerox 204"/>
    <n v="45.36"/>
    <x v="3"/>
    <n v="0"/>
    <n v="21.772800000000004"/>
  </r>
  <r>
    <n v="3481"/>
    <s v="CA-2013-131289"/>
    <x v="0"/>
    <x v="16"/>
    <d v="2013-12-15T00:00:00"/>
    <x v="1"/>
    <s v="SP-20620"/>
    <s v="Stefania Perrino"/>
    <x v="1"/>
    <s v="United States"/>
    <s v="San Francisco"/>
    <x v="1"/>
    <n v="94110"/>
    <x v="1"/>
    <s v="FUR-TA-10003954"/>
    <x v="0"/>
    <x v="3"/>
    <s v="Hon 94000 Series Round Tables"/>
    <n v="1421.6640000000002"/>
    <x v="5"/>
    <n v="0.2"/>
    <n v="-195.47879999999998"/>
  </r>
  <r>
    <n v="3482"/>
    <s v="CA-2011-124023"/>
    <x v="2"/>
    <x v="884"/>
    <d v="2011-04-10T00:00:00"/>
    <x v="2"/>
    <s v="PJ-19015"/>
    <s v="Pauline Johnson"/>
    <x v="0"/>
    <s v="United States"/>
    <s v="Mobile"/>
    <x v="19"/>
    <n v="36608"/>
    <x v="0"/>
    <s v="FUR-FU-10004415"/>
    <x v="0"/>
    <x v="5"/>
    <s v="Stacking Tray, Side-Loading, Legal, Smoke"/>
    <n v="8.9600000000000009"/>
    <x v="0"/>
    <n v="0"/>
    <n v="2.7775999999999996"/>
  </r>
  <r>
    <n v="3483"/>
    <s v="CA-2011-124688"/>
    <x v="2"/>
    <x v="9"/>
    <d v="2011-08-29T00:00:00"/>
    <x v="2"/>
    <s v="CC-12610"/>
    <s v="Corey Catlett"/>
    <x v="1"/>
    <s v="United States"/>
    <s v="Springfield"/>
    <x v="17"/>
    <n v="22153"/>
    <x v="0"/>
    <s v="TEC-PH-10000455"/>
    <x v="2"/>
    <x v="7"/>
    <s v="GE 30522EE2"/>
    <n v="579.94999999999993"/>
    <x v="2"/>
    <n v="0"/>
    <n v="168.18549999999993"/>
  </r>
  <r>
    <n v="3484"/>
    <s v="CA-2011-124688"/>
    <x v="2"/>
    <x v="9"/>
    <d v="2011-08-29T00:00:00"/>
    <x v="2"/>
    <s v="CC-12610"/>
    <s v="Corey Catlett"/>
    <x v="1"/>
    <s v="United States"/>
    <s v="Springfield"/>
    <x v="17"/>
    <n v="22153"/>
    <x v="0"/>
    <s v="FUR-FU-10002456"/>
    <x v="0"/>
    <x v="5"/>
    <s v="Master Caster Door Stop, Large Neon Orange"/>
    <n v="29.12"/>
    <x v="4"/>
    <n v="0"/>
    <n v="12.521600000000003"/>
  </r>
  <r>
    <n v="3485"/>
    <s v="CA-2011-124688"/>
    <x v="2"/>
    <x v="9"/>
    <d v="2011-08-29T00:00:00"/>
    <x v="2"/>
    <s v="CC-12610"/>
    <s v="Corey Catlett"/>
    <x v="1"/>
    <s v="United States"/>
    <s v="Springfield"/>
    <x v="17"/>
    <n v="22153"/>
    <x v="0"/>
    <s v="FUR-TA-10003569"/>
    <x v="0"/>
    <x v="3"/>
    <s v="Bretford CR8500 Series Meeting Room Furniture"/>
    <n v="1202.94"/>
    <x v="1"/>
    <n v="0"/>
    <n v="300.73500000000001"/>
  </r>
  <r>
    <n v="3486"/>
    <s v="CA-2013-151169"/>
    <x v="0"/>
    <x v="147"/>
    <d v="2013-10-27T00:00:00"/>
    <x v="1"/>
    <s v="MY-18295"/>
    <s v="Muhammed Yedwab"/>
    <x v="1"/>
    <s v="United States"/>
    <s v="Newark"/>
    <x v="13"/>
    <n v="19711"/>
    <x v="3"/>
    <s v="OFF-BI-10002813"/>
    <x v="1"/>
    <x v="8"/>
    <s v="Avery Reinforcements for Hole-Punch Pages"/>
    <n v="7.92"/>
    <x v="4"/>
    <n v="0"/>
    <n v="3.5640000000000001"/>
  </r>
  <r>
    <n v="3487"/>
    <s v="US-2013-134761"/>
    <x v="0"/>
    <x v="885"/>
    <d v="2013-12-01T00:00:00"/>
    <x v="3"/>
    <s v="DB-13210"/>
    <s v="Dean Braden"/>
    <x v="0"/>
    <s v="United States"/>
    <s v="Hickory"/>
    <x v="3"/>
    <n v="28601"/>
    <x v="0"/>
    <s v="TEC-PH-10002890"/>
    <x v="2"/>
    <x v="7"/>
    <s v="AT&amp;T 17929 Lendline Telephone"/>
    <n v="36.192"/>
    <x v="7"/>
    <n v="0.2"/>
    <n v="2.7143999999999995"/>
  </r>
  <r>
    <n v="3488"/>
    <s v="CA-2014-120705"/>
    <x v="3"/>
    <x v="528"/>
    <d v="2014-09-12T00:00:00"/>
    <x v="1"/>
    <s v="MG-17875"/>
    <s v="Michael Grace"/>
    <x v="2"/>
    <s v="United States"/>
    <s v="Fort Lauderdale"/>
    <x v="2"/>
    <n v="33311"/>
    <x v="0"/>
    <s v="OFF-ST-10001522"/>
    <x v="1"/>
    <x v="4"/>
    <s v="Gould Plastics 18-Pocket Panel Bin, 34w x 5-1/4d x 20-1/2h"/>
    <n v="147.184"/>
    <x v="0"/>
    <n v="0.2"/>
    <n v="-29.436800000000012"/>
  </r>
  <r>
    <n v="3489"/>
    <s v="CA-2012-157322"/>
    <x v="1"/>
    <x v="740"/>
    <d v="2012-07-06T00:00:00"/>
    <x v="1"/>
    <s v="RH-19600"/>
    <s v="Rob Haberlin"/>
    <x v="0"/>
    <s v="United States"/>
    <s v="Carol Stream"/>
    <x v="10"/>
    <n v="60188"/>
    <x v="2"/>
    <s v="FUR-CH-10004086"/>
    <x v="0"/>
    <x v="1"/>
    <s v="Hon 4070 Series Pagoda Armless Upholstered Stacking Chairs"/>
    <n v="408.42200000000003"/>
    <x v="0"/>
    <n v="0.3"/>
    <n v="-5.8346000000000231"/>
  </r>
  <r>
    <n v="3490"/>
    <s v="CA-2012-157322"/>
    <x v="1"/>
    <x v="740"/>
    <d v="2012-07-06T00:00:00"/>
    <x v="1"/>
    <s v="RH-19600"/>
    <s v="Rob Haberlin"/>
    <x v="0"/>
    <s v="United States"/>
    <s v="Carol Stream"/>
    <x v="10"/>
    <n v="60188"/>
    <x v="2"/>
    <s v="FUR-CH-10003774"/>
    <x v="0"/>
    <x v="1"/>
    <s v="Global Wood Trimmed Manager's Task Chair, Khaki"/>
    <n v="382.11599999999999"/>
    <x v="5"/>
    <n v="0.3"/>
    <n v="-92.799600000000027"/>
  </r>
  <r>
    <n v="3491"/>
    <s v="CA-2012-157322"/>
    <x v="1"/>
    <x v="740"/>
    <d v="2012-07-06T00:00:00"/>
    <x v="1"/>
    <s v="RH-19600"/>
    <s v="Rob Haberlin"/>
    <x v="0"/>
    <s v="United States"/>
    <s v="Carol Stream"/>
    <x v="10"/>
    <n v="60188"/>
    <x v="2"/>
    <s v="OFF-ST-10004507"/>
    <x v="1"/>
    <x v="4"/>
    <s v="Advantus Rolling Storage Box"/>
    <n v="68.599999999999994"/>
    <x v="2"/>
    <n v="0.2"/>
    <n v="6.0024999999999977"/>
  </r>
  <r>
    <n v="3492"/>
    <s v="CA-2012-157322"/>
    <x v="1"/>
    <x v="740"/>
    <d v="2012-07-06T00:00:00"/>
    <x v="1"/>
    <s v="RH-19600"/>
    <s v="Rob Haberlin"/>
    <x v="0"/>
    <s v="United States"/>
    <s v="Carol Stream"/>
    <x v="10"/>
    <n v="60188"/>
    <x v="2"/>
    <s v="OFF-ST-10003208"/>
    <x v="1"/>
    <x v="4"/>
    <s v="Adjustable Depth Letter/Legal Cart"/>
    <n v="435.50400000000002"/>
    <x v="1"/>
    <n v="0.2"/>
    <n v="48.994199999999921"/>
  </r>
  <r>
    <n v="3493"/>
    <s v="CA-2012-157322"/>
    <x v="1"/>
    <x v="740"/>
    <d v="2012-07-06T00:00:00"/>
    <x v="1"/>
    <s v="RH-19600"/>
    <s v="Rob Haberlin"/>
    <x v="0"/>
    <s v="United States"/>
    <s v="Carol Stream"/>
    <x v="10"/>
    <n v="60188"/>
    <x v="2"/>
    <s v="OFF-PA-10000659"/>
    <x v="1"/>
    <x v="10"/>
    <s v="Adams Phone Message Book, Professional, 400 Message Capacity, 5 3/6” x 11”"/>
    <n v="11.168000000000001"/>
    <x v="0"/>
    <n v="0.2"/>
    <n v="3.7692000000000001"/>
  </r>
  <r>
    <n v="3494"/>
    <s v="CA-2014-142034"/>
    <x v="3"/>
    <x v="241"/>
    <d v="2014-09-29T00:00:00"/>
    <x v="1"/>
    <s v="KB-16240"/>
    <s v="Karen Bern"/>
    <x v="1"/>
    <s v="United States"/>
    <s v="Saint Cloud"/>
    <x v="11"/>
    <n v="56301"/>
    <x v="2"/>
    <s v="TEC-AC-10002305"/>
    <x v="2"/>
    <x v="11"/>
    <s v="KeyTronic E03601U1 - Keyboard - Beige"/>
    <n v="72"/>
    <x v="4"/>
    <n v="0"/>
    <n v="12.959999999999994"/>
  </r>
  <r>
    <n v="3495"/>
    <s v="CA-2014-142034"/>
    <x v="3"/>
    <x v="241"/>
    <d v="2014-09-29T00:00:00"/>
    <x v="1"/>
    <s v="KB-16240"/>
    <s v="Karen Bern"/>
    <x v="1"/>
    <s v="United States"/>
    <s v="Saint Cloud"/>
    <x v="11"/>
    <n v="56301"/>
    <x v="2"/>
    <s v="TEC-AC-10000990"/>
    <x v="2"/>
    <x v="11"/>
    <s v="Imation Bio 2GB USB Flash Drive Imation Corp"/>
    <n v="655.90000000000009"/>
    <x v="2"/>
    <n v="0"/>
    <n v="275.47800000000001"/>
  </r>
  <r>
    <n v="3496"/>
    <s v="CA-2014-142034"/>
    <x v="3"/>
    <x v="241"/>
    <d v="2014-09-29T00:00:00"/>
    <x v="1"/>
    <s v="KB-16240"/>
    <s v="Karen Bern"/>
    <x v="1"/>
    <s v="United States"/>
    <s v="Saint Cloud"/>
    <x v="11"/>
    <n v="56301"/>
    <x v="2"/>
    <s v="FUR-CH-10000665"/>
    <x v="0"/>
    <x v="1"/>
    <s v="Global Airflow Leather Mesh Back Chair, Black"/>
    <n v="603.91999999999996"/>
    <x v="4"/>
    <n v="0"/>
    <n v="181.17599999999993"/>
  </r>
  <r>
    <n v="3497"/>
    <s v="CA-2013-107328"/>
    <x v="0"/>
    <x v="590"/>
    <d v="2013-08-16T00:00:00"/>
    <x v="1"/>
    <s v="CA-12055"/>
    <s v="Cathy Armstrong"/>
    <x v="2"/>
    <s v="United States"/>
    <s v="Los Angeles"/>
    <x v="1"/>
    <n v="90036"/>
    <x v="1"/>
    <s v="FUR-TA-10001932"/>
    <x v="0"/>
    <x v="3"/>
    <s v="Chromcraft 48&quot; x 96&quot; Racetrack Double Pedestal Table"/>
    <n v="513.024"/>
    <x v="0"/>
    <n v="0.2"/>
    <n v="12.82559999999998"/>
  </r>
  <r>
    <n v="3498"/>
    <s v="CA-2013-107328"/>
    <x v="0"/>
    <x v="590"/>
    <d v="2013-08-16T00:00:00"/>
    <x v="1"/>
    <s v="CA-12055"/>
    <s v="Cathy Armstrong"/>
    <x v="2"/>
    <s v="United States"/>
    <s v="Los Angeles"/>
    <x v="1"/>
    <n v="90036"/>
    <x v="1"/>
    <s v="OFF-AP-10004487"/>
    <x v="1"/>
    <x v="9"/>
    <s v="Kensington 4 Outlet MasterPiece Compact Power Control Center"/>
    <n v="487.91999999999996"/>
    <x v="5"/>
    <n v="0"/>
    <n v="136.61759999999998"/>
  </r>
  <r>
    <n v="3499"/>
    <s v="CA-2013-107328"/>
    <x v="0"/>
    <x v="590"/>
    <d v="2013-08-16T00:00:00"/>
    <x v="1"/>
    <s v="CA-12055"/>
    <s v="Cathy Armstrong"/>
    <x v="2"/>
    <s v="United States"/>
    <s v="Los Angeles"/>
    <x v="1"/>
    <n v="90036"/>
    <x v="1"/>
    <s v="OFF-BI-10002160"/>
    <x v="1"/>
    <x v="8"/>
    <s v="Acco Hanging Data Binders"/>
    <n v="15.24"/>
    <x v="2"/>
    <n v="0.2"/>
    <n v="5.3339999999999996"/>
  </r>
  <r>
    <n v="3500"/>
    <s v="CA-2013-108616"/>
    <x v="0"/>
    <x v="321"/>
    <d v="2013-10-04T00:00:00"/>
    <x v="1"/>
    <s v="JK-15730"/>
    <s v="Joe Kamberova"/>
    <x v="0"/>
    <s v="United States"/>
    <s v="Mobile"/>
    <x v="19"/>
    <n v="36608"/>
    <x v="0"/>
    <s v="TEC-AC-10000420"/>
    <x v="2"/>
    <x v="11"/>
    <s v="Logitech G500s Laser Gaming Mouse with Adjustable Weight Tuning"/>
    <n v="209.96999999999997"/>
    <x v="1"/>
    <n v="0"/>
    <n v="71.389799999999994"/>
  </r>
  <r>
    <n v="3501"/>
    <s v="CA-2013-108616"/>
    <x v="0"/>
    <x v="321"/>
    <d v="2013-10-04T00:00:00"/>
    <x v="1"/>
    <s v="JK-15730"/>
    <s v="Joe Kamberova"/>
    <x v="0"/>
    <s v="United States"/>
    <s v="Mobile"/>
    <x v="19"/>
    <n v="36608"/>
    <x v="0"/>
    <s v="OFF-BI-10001989"/>
    <x v="1"/>
    <x v="8"/>
    <s v="Premium Transparent Presentation Covers by GBC"/>
    <n v="62.94"/>
    <x v="1"/>
    <n v="0"/>
    <n v="30.211199999999998"/>
  </r>
  <r>
    <n v="3502"/>
    <s v="CA-2013-108616"/>
    <x v="0"/>
    <x v="321"/>
    <d v="2013-10-04T00:00:00"/>
    <x v="1"/>
    <s v="JK-15730"/>
    <s v="Joe Kamberova"/>
    <x v="0"/>
    <s v="United States"/>
    <s v="Mobile"/>
    <x v="19"/>
    <n v="36608"/>
    <x v="0"/>
    <s v="OFF-AR-10001149"/>
    <x v="1"/>
    <x v="6"/>
    <s v="Sanford Colorific Colored Pencils, 12/Box"/>
    <n v="25.919999999999998"/>
    <x v="6"/>
    <n v="0"/>
    <n v="7.7759999999999989"/>
  </r>
  <r>
    <n v="3503"/>
    <s v="CA-2014-125115"/>
    <x v="3"/>
    <x v="318"/>
    <d v="2014-04-11T00:00:00"/>
    <x v="3"/>
    <s v="RD-19930"/>
    <s v="Russell D'Ascenzo"/>
    <x v="0"/>
    <s v="United States"/>
    <s v="Austin"/>
    <x v="5"/>
    <n v="78745"/>
    <x v="2"/>
    <s v="OFF-PA-10004101"/>
    <x v="1"/>
    <x v="10"/>
    <s v="Xerox 1894"/>
    <n v="10.368000000000002"/>
    <x v="0"/>
    <n v="0.2"/>
    <n v="3.6288"/>
  </r>
  <r>
    <n v="3504"/>
    <s v="CA-2014-125115"/>
    <x v="3"/>
    <x v="318"/>
    <d v="2014-04-11T00:00:00"/>
    <x v="3"/>
    <s v="RD-19930"/>
    <s v="Russell D'Ascenzo"/>
    <x v="0"/>
    <s v="United States"/>
    <s v="Austin"/>
    <x v="5"/>
    <n v="78745"/>
    <x v="2"/>
    <s v="TEC-AC-10001714"/>
    <x v="2"/>
    <x v="11"/>
    <s v="Logitech MX Performance Wireless Mouse"/>
    <n v="95.736000000000004"/>
    <x v="1"/>
    <n v="0.2"/>
    <n v="20.343900000000001"/>
  </r>
  <r>
    <n v="3505"/>
    <s v="CA-2013-150945"/>
    <x v="0"/>
    <x v="122"/>
    <d v="2013-12-21T00:00:00"/>
    <x v="0"/>
    <s v="JK-16120"/>
    <s v="Julie Kriz"/>
    <x v="2"/>
    <s v="United States"/>
    <s v="New York City"/>
    <x v="15"/>
    <n v="10009"/>
    <x v="3"/>
    <s v="OFF-ST-10003716"/>
    <x v="1"/>
    <x v="4"/>
    <s v="Tennsco Double-Tier Lockers"/>
    <n v="900.08"/>
    <x v="4"/>
    <n v="0"/>
    <n v="117.0104"/>
  </r>
  <r>
    <n v="3506"/>
    <s v="CA-2011-166863"/>
    <x v="2"/>
    <x v="886"/>
    <d v="2011-06-24T00:00:00"/>
    <x v="1"/>
    <s v="SC-20020"/>
    <s v="Sam Craven"/>
    <x v="0"/>
    <s v="United States"/>
    <s v="Plano"/>
    <x v="5"/>
    <n v="75023"/>
    <x v="2"/>
    <s v="TEC-PH-10000369"/>
    <x v="2"/>
    <x v="7"/>
    <s v="HTC One Mini"/>
    <n v="201.584"/>
    <x v="0"/>
    <n v="0.2"/>
    <n v="20.158400000000015"/>
  </r>
  <r>
    <n v="3507"/>
    <s v="CA-2011-166863"/>
    <x v="2"/>
    <x v="886"/>
    <d v="2011-06-24T00:00:00"/>
    <x v="1"/>
    <s v="SC-20020"/>
    <s v="Sam Craven"/>
    <x v="0"/>
    <s v="United States"/>
    <s v="Plano"/>
    <x v="5"/>
    <n v="75023"/>
    <x v="2"/>
    <s v="OFF-BI-10000756"/>
    <x v="1"/>
    <x v="8"/>
    <s v="Storex DuraTech Recycled Plastic Frosted Binders"/>
    <n v="3.3919999999999995"/>
    <x v="4"/>
    <n v="0.8"/>
    <n v="-5.088000000000001"/>
  </r>
  <r>
    <n v="3508"/>
    <s v="CA-2011-166863"/>
    <x v="2"/>
    <x v="886"/>
    <d v="2011-06-24T00:00:00"/>
    <x v="1"/>
    <s v="SC-20020"/>
    <s v="Sam Craven"/>
    <x v="0"/>
    <s v="United States"/>
    <s v="Plano"/>
    <x v="5"/>
    <n v="75023"/>
    <x v="2"/>
    <s v="FUR-BO-10001608"/>
    <x v="0"/>
    <x v="0"/>
    <s v="Hon Metal Bookcases, Black"/>
    <n v="193.06559999999999"/>
    <x v="4"/>
    <n v="0.32"/>
    <n v="-19.874399999999994"/>
  </r>
  <r>
    <n v="3509"/>
    <s v="CA-2011-166863"/>
    <x v="2"/>
    <x v="886"/>
    <d v="2011-06-24T00:00:00"/>
    <x v="1"/>
    <s v="SC-20020"/>
    <s v="Sam Craven"/>
    <x v="0"/>
    <s v="United States"/>
    <s v="Plano"/>
    <x v="5"/>
    <n v="75023"/>
    <x v="2"/>
    <s v="OFF-PA-10001166"/>
    <x v="1"/>
    <x v="10"/>
    <s v="Xerox 2"/>
    <n v="15.552000000000003"/>
    <x v="1"/>
    <n v="0.2"/>
    <n v="5.4432"/>
  </r>
  <r>
    <n v="3510"/>
    <s v="CA-2011-166863"/>
    <x v="2"/>
    <x v="886"/>
    <d v="2011-06-24T00:00:00"/>
    <x v="1"/>
    <s v="SC-20020"/>
    <s v="Sam Craven"/>
    <x v="0"/>
    <s v="United States"/>
    <s v="Plano"/>
    <x v="5"/>
    <n v="75023"/>
    <x v="2"/>
    <s v="OFF-PA-10000587"/>
    <x v="1"/>
    <x v="10"/>
    <s v="Array Parchment Paper, Assorted Colors"/>
    <n v="11.648000000000001"/>
    <x v="0"/>
    <n v="0.2"/>
    <n v="4.0768000000000004"/>
  </r>
  <r>
    <n v="3511"/>
    <s v="CA-2011-166863"/>
    <x v="2"/>
    <x v="886"/>
    <d v="2011-06-24T00:00:00"/>
    <x v="1"/>
    <s v="SC-20020"/>
    <s v="Sam Craven"/>
    <x v="0"/>
    <s v="United States"/>
    <s v="Plano"/>
    <x v="5"/>
    <n v="75023"/>
    <x v="2"/>
    <s v="TEC-MA-10001972"/>
    <x v="2"/>
    <x v="15"/>
    <s v="Okidata C331dn Printer"/>
    <n v="418.8"/>
    <x v="0"/>
    <n v="0.4"/>
    <n v="-97.71999999999997"/>
  </r>
  <r>
    <n v="3512"/>
    <s v="CA-2011-166863"/>
    <x v="2"/>
    <x v="886"/>
    <d v="2011-06-24T00:00:00"/>
    <x v="1"/>
    <s v="SC-20020"/>
    <s v="Sam Craven"/>
    <x v="0"/>
    <s v="United States"/>
    <s v="Plano"/>
    <x v="5"/>
    <n v="75023"/>
    <x v="2"/>
    <s v="OFF-ST-10004123"/>
    <x v="1"/>
    <x v="4"/>
    <s v="Safco Industrial Wire Shelving System"/>
    <n v="509.48800000000006"/>
    <x v="3"/>
    <n v="0.2"/>
    <n v="-127.37200000000001"/>
  </r>
  <r>
    <n v="3513"/>
    <s v="CA-2014-140326"/>
    <x v="3"/>
    <x v="507"/>
    <d v="2014-09-07T00:00:00"/>
    <x v="2"/>
    <s v="HW-14935"/>
    <s v="Helen Wasserman"/>
    <x v="1"/>
    <s v="United States"/>
    <s v="Chicago"/>
    <x v="10"/>
    <n v="60653"/>
    <x v="2"/>
    <s v="FUR-BO-10000112"/>
    <x v="0"/>
    <x v="0"/>
    <s v="Bush Birmingham Collection Bookcase, Dark Cherry"/>
    <n v="825.17399999999998"/>
    <x v="6"/>
    <n v="0.3"/>
    <n v="-117.88199999999998"/>
  </r>
  <r>
    <n v="3514"/>
    <s v="CA-2014-140326"/>
    <x v="3"/>
    <x v="507"/>
    <d v="2014-09-07T00:00:00"/>
    <x v="2"/>
    <s v="HW-14935"/>
    <s v="Helen Wasserman"/>
    <x v="1"/>
    <s v="United States"/>
    <s v="Chicago"/>
    <x v="10"/>
    <n v="60653"/>
    <x v="2"/>
    <s v="OFF-PA-10004041"/>
    <x v="1"/>
    <x v="10"/>
    <s v="It's Hot Message Books with Stickers, 2 3/4&quot; x 5&quot;"/>
    <n v="17.760000000000002"/>
    <x v="1"/>
    <n v="0.2"/>
    <n v="5.55"/>
  </r>
  <r>
    <n v="3515"/>
    <s v="CA-2014-140326"/>
    <x v="3"/>
    <x v="507"/>
    <d v="2014-09-07T00:00:00"/>
    <x v="2"/>
    <s v="HW-14935"/>
    <s v="Helen Wasserman"/>
    <x v="1"/>
    <s v="United States"/>
    <s v="Chicago"/>
    <x v="10"/>
    <n v="60653"/>
    <x v="2"/>
    <s v="OFF-AR-10001149"/>
    <x v="1"/>
    <x v="6"/>
    <s v="Sanford Colorific Colored Pencils, 12/Box"/>
    <n v="6.911999999999999"/>
    <x v="1"/>
    <n v="0.2"/>
    <n v="0.86399999999999988"/>
  </r>
  <r>
    <n v="3516"/>
    <s v="CA-2013-168536"/>
    <x v="0"/>
    <x v="887"/>
    <d v="2013-12-25T00:00:00"/>
    <x v="1"/>
    <s v="SC-20800"/>
    <s v="Stuart Calhoun"/>
    <x v="0"/>
    <s v="United States"/>
    <s v="Jackson"/>
    <x v="35"/>
    <n v="39212"/>
    <x v="0"/>
    <s v="TEC-AC-10002323"/>
    <x v="2"/>
    <x v="11"/>
    <s v="SanDisk Ultra 32 GB MicroSDHC Class 10 Memory Card"/>
    <n v="66.300000000000011"/>
    <x v="1"/>
    <n v="0"/>
    <n v="8.6190000000000033"/>
  </r>
  <r>
    <n v="3517"/>
    <s v="US-2013-113649"/>
    <x v="0"/>
    <x v="888"/>
    <d v="2013-08-13T00:00:00"/>
    <x v="2"/>
    <s v="HA-14920"/>
    <s v="Helen Andreada"/>
    <x v="0"/>
    <s v="United States"/>
    <s v="Fayetteville"/>
    <x v="3"/>
    <n v="28314"/>
    <x v="0"/>
    <s v="OFF-PA-10000130"/>
    <x v="1"/>
    <x v="10"/>
    <s v="Xerox 199"/>
    <n v="30.816000000000003"/>
    <x v="6"/>
    <n v="0.2"/>
    <n v="9.6299999999999955"/>
  </r>
  <r>
    <n v="3518"/>
    <s v="US-2013-113649"/>
    <x v="0"/>
    <x v="888"/>
    <d v="2013-08-13T00:00:00"/>
    <x v="2"/>
    <s v="HA-14920"/>
    <s v="Helen Andreada"/>
    <x v="0"/>
    <s v="United States"/>
    <s v="Fayetteville"/>
    <x v="3"/>
    <n v="28314"/>
    <x v="0"/>
    <s v="TEC-PH-10002350"/>
    <x v="2"/>
    <x v="7"/>
    <s v="Apple EarPods with Remote and Mic"/>
    <n v="44.783999999999999"/>
    <x v="0"/>
    <n v="0.2"/>
    <n v="4.4783999999999988"/>
  </r>
  <r>
    <n v="3519"/>
    <s v="US-2013-113649"/>
    <x v="0"/>
    <x v="888"/>
    <d v="2013-08-13T00:00:00"/>
    <x v="2"/>
    <s v="HA-14920"/>
    <s v="Helen Andreada"/>
    <x v="0"/>
    <s v="United States"/>
    <s v="Fayetteville"/>
    <x v="3"/>
    <n v="28314"/>
    <x v="0"/>
    <s v="OFF-AP-10002518"/>
    <x v="1"/>
    <x v="9"/>
    <s v="Kensington 7 Outlet MasterPiece Power Center"/>
    <n v="569.53599999999994"/>
    <x v="4"/>
    <n v="0.2"/>
    <n v="64.072799999999944"/>
  </r>
  <r>
    <n v="3520"/>
    <s v="CA-2012-124975"/>
    <x v="1"/>
    <x v="137"/>
    <d v="2012-06-25T00:00:00"/>
    <x v="2"/>
    <s v="MG-17875"/>
    <s v="Michael Grace"/>
    <x v="2"/>
    <s v="United States"/>
    <s v="Aurora"/>
    <x v="10"/>
    <n v="60505"/>
    <x v="2"/>
    <s v="FUR-TA-10002645"/>
    <x v="0"/>
    <x v="3"/>
    <s v="Hon Rectangular Conference Tables"/>
    <n v="796.42500000000007"/>
    <x v="3"/>
    <n v="0.5"/>
    <n v="-525.6405000000002"/>
  </r>
  <r>
    <n v="3521"/>
    <s v="CA-2012-168767"/>
    <x v="1"/>
    <x v="889"/>
    <d v="2012-04-15T00:00:00"/>
    <x v="1"/>
    <s v="DM-12955"/>
    <s v="Dario Medina"/>
    <x v="1"/>
    <s v="United States"/>
    <s v="Sacramento"/>
    <x v="1"/>
    <n v="95823"/>
    <x v="1"/>
    <s v="OFF-BI-10000773"/>
    <x v="1"/>
    <x v="8"/>
    <s v="Insertable Tab Post Binder Dividers"/>
    <n v="12.832000000000001"/>
    <x v="0"/>
    <n v="0.2"/>
    <n v="4.3307999999999982"/>
  </r>
  <r>
    <n v="3522"/>
    <s v="CA-2013-114482"/>
    <x v="0"/>
    <x v="831"/>
    <d v="2013-11-26T00:00:00"/>
    <x v="0"/>
    <s v="DM-13345"/>
    <s v="Denise Monton"/>
    <x v="1"/>
    <s v="United States"/>
    <s v="Des Moines"/>
    <x v="23"/>
    <n v="50315"/>
    <x v="2"/>
    <s v="OFF-PA-10003845"/>
    <x v="1"/>
    <x v="10"/>
    <s v="Xerox 1987"/>
    <n v="40.46"/>
    <x v="3"/>
    <n v="0"/>
    <n v="19.825400000000002"/>
  </r>
  <r>
    <n v="3523"/>
    <s v="CA-2013-114482"/>
    <x v="0"/>
    <x v="831"/>
    <d v="2013-11-26T00:00:00"/>
    <x v="0"/>
    <s v="DM-13345"/>
    <s v="Denise Monton"/>
    <x v="1"/>
    <s v="United States"/>
    <s v="Des Moines"/>
    <x v="23"/>
    <n v="50315"/>
    <x v="2"/>
    <s v="TEC-PH-10001580"/>
    <x v="2"/>
    <x v="7"/>
    <s v="Logitech Mobile Speakerphone P710e - speaker phone"/>
    <n v="404.93999999999994"/>
    <x v="1"/>
    <n v="0"/>
    <n v="109.33379999999998"/>
  </r>
  <r>
    <n v="3524"/>
    <s v="CA-2013-137673"/>
    <x v="0"/>
    <x v="64"/>
    <d v="2013-09-11T00:00:00"/>
    <x v="1"/>
    <s v="ML-17395"/>
    <s v="Marina Lichtenstein"/>
    <x v="1"/>
    <s v="United States"/>
    <s v="San Diego"/>
    <x v="1"/>
    <n v="92105"/>
    <x v="1"/>
    <s v="TEC-AC-10002345"/>
    <x v="2"/>
    <x v="11"/>
    <s v="HP Standard 104 key PS/2 Keyboard"/>
    <n v="116"/>
    <x v="8"/>
    <n v="0"/>
    <n v="29"/>
  </r>
  <r>
    <n v="3525"/>
    <s v="CA-2013-132731"/>
    <x v="0"/>
    <x v="390"/>
    <d v="2013-11-29T00:00:00"/>
    <x v="1"/>
    <s v="GA-14515"/>
    <s v="George Ashbrook"/>
    <x v="0"/>
    <s v="United States"/>
    <s v="Dallas"/>
    <x v="5"/>
    <n v="75081"/>
    <x v="2"/>
    <s v="TEC-PH-10004120"/>
    <x v="2"/>
    <x v="7"/>
    <s v="AT&amp;T 1080 Phone"/>
    <n v="657.55200000000013"/>
    <x v="5"/>
    <n v="0.2"/>
    <n v="49.316399999999987"/>
  </r>
  <r>
    <n v="3526"/>
    <s v="CA-2014-148922"/>
    <x v="3"/>
    <x v="389"/>
    <d v="2014-12-16T00:00:00"/>
    <x v="0"/>
    <s v="SU-20665"/>
    <s v="Stephanie Ulpright"/>
    <x v="2"/>
    <s v="United States"/>
    <s v="Jackson"/>
    <x v="35"/>
    <n v="39212"/>
    <x v="0"/>
    <s v="TEC-AC-10001838"/>
    <x v="2"/>
    <x v="11"/>
    <s v="Razer Tiamat Over Ear 7.1 Surround Sound PC Gaming Headset"/>
    <n v="599.97"/>
    <x v="1"/>
    <n v="0"/>
    <n v="257.98710000000005"/>
  </r>
  <r>
    <n v="3527"/>
    <s v="CA-2014-148922"/>
    <x v="3"/>
    <x v="389"/>
    <d v="2014-12-16T00:00:00"/>
    <x v="0"/>
    <s v="SU-20665"/>
    <s v="Stephanie Ulpright"/>
    <x v="2"/>
    <s v="United States"/>
    <s v="Jackson"/>
    <x v="35"/>
    <n v="39212"/>
    <x v="0"/>
    <s v="TEC-PH-10000148"/>
    <x v="2"/>
    <x v="7"/>
    <s v="Cyber Acoustics AC-202b Speech Recognition Stereo Headset"/>
    <n v="38.97"/>
    <x v="1"/>
    <n v="0"/>
    <n v="0.77940000000000076"/>
  </r>
  <r>
    <n v="3528"/>
    <s v="CA-2014-148922"/>
    <x v="3"/>
    <x v="389"/>
    <d v="2014-12-16T00:00:00"/>
    <x v="0"/>
    <s v="SU-20665"/>
    <s v="Stephanie Ulpright"/>
    <x v="2"/>
    <s v="United States"/>
    <s v="Jackson"/>
    <x v="35"/>
    <n v="39212"/>
    <x v="0"/>
    <s v="OFF-BI-10003476"/>
    <x v="1"/>
    <x v="8"/>
    <s v="Avery Metallic Poly Binders"/>
    <n v="45.84"/>
    <x v="8"/>
    <n v="0"/>
    <n v="22.0032"/>
  </r>
  <r>
    <n v="3529"/>
    <s v="CA-2013-130680"/>
    <x v="0"/>
    <x v="890"/>
    <d v="2013-06-30T00:00:00"/>
    <x v="1"/>
    <s v="BD-11320"/>
    <s v="Bill Donatelli"/>
    <x v="0"/>
    <s v="United States"/>
    <s v="San Diego"/>
    <x v="1"/>
    <n v="92024"/>
    <x v="1"/>
    <s v="TEC-PH-10004833"/>
    <x v="2"/>
    <x v="7"/>
    <s v="Macally Suction Cup Mount"/>
    <n v="38.24"/>
    <x v="4"/>
    <n v="0.2"/>
    <n v="-9.56"/>
  </r>
  <r>
    <n v="3530"/>
    <s v="CA-2012-141145"/>
    <x v="1"/>
    <x v="14"/>
    <d v="2012-09-23T00:00:00"/>
    <x v="1"/>
    <s v="DB-13405"/>
    <s v="Denny Blanton"/>
    <x v="0"/>
    <s v="United States"/>
    <s v="Orlando"/>
    <x v="2"/>
    <n v="32839"/>
    <x v="0"/>
    <s v="TEC-AC-10001465"/>
    <x v="2"/>
    <x v="11"/>
    <s v="SanDisk Cruzer 64 GB USB Flash Drive"/>
    <n v="87.168000000000006"/>
    <x v="1"/>
    <n v="0.2"/>
    <n v="10.895999999999987"/>
  </r>
  <r>
    <n v="3531"/>
    <s v="US-2013-152835"/>
    <x v="0"/>
    <x v="288"/>
    <d v="2013-05-24T00:00:00"/>
    <x v="1"/>
    <s v="RP-19855"/>
    <s v="Roy Phan"/>
    <x v="1"/>
    <s v="United States"/>
    <s v="Lafayette"/>
    <x v="14"/>
    <n v="47905"/>
    <x v="2"/>
    <s v="OFF-AR-10003056"/>
    <x v="1"/>
    <x v="6"/>
    <s v="Newell 341"/>
    <n v="21.400000000000002"/>
    <x v="2"/>
    <n v="0"/>
    <n v="6.2059999999999977"/>
  </r>
  <r>
    <n v="3532"/>
    <s v="CA-2013-155565"/>
    <x v="0"/>
    <x v="316"/>
    <d v="2013-05-29T00:00:00"/>
    <x v="3"/>
    <s v="EH-13765"/>
    <s v="Edward Hooks"/>
    <x v="1"/>
    <s v="United States"/>
    <s v="New York City"/>
    <x v="15"/>
    <n v="10035"/>
    <x v="3"/>
    <s v="OFF-SU-10001218"/>
    <x v="1"/>
    <x v="14"/>
    <s v="Fiskars Softgrip Scissors"/>
    <n v="54.900000000000006"/>
    <x v="2"/>
    <n v="0"/>
    <n v="15.372000000000003"/>
  </r>
  <r>
    <n v="3533"/>
    <s v="CA-2011-110849"/>
    <x v="2"/>
    <x v="891"/>
    <d v="2011-04-23T00:00:00"/>
    <x v="1"/>
    <s v="JL-15835"/>
    <s v="John Lee"/>
    <x v="0"/>
    <s v="United States"/>
    <s v="Los Angeles"/>
    <x v="1"/>
    <n v="90049"/>
    <x v="1"/>
    <s v="TEC-MA-10002859"/>
    <x v="2"/>
    <x v="15"/>
    <s v="Ativa MDM8000 8-Sheet Micro-Cut Shredder"/>
    <n v="287.96800000000002"/>
    <x v="4"/>
    <n v="0.2"/>
    <n v="97.189199999999985"/>
  </r>
  <r>
    <n v="3534"/>
    <s v="CA-2011-110849"/>
    <x v="2"/>
    <x v="891"/>
    <d v="2011-04-23T00:00:00"/>
    <x v="1"/>
    <s v="JL-15835"/>
    <s v="John Lee"/>
    <x v="0"/>
    <s v="United States"/>
    <s v="Los Angeles"/>
    <x v="1"/>
    <n v="90049"/>
    <x v="1"/>
    <s v="OFF-AR-10002375"/>
    <x v="1"/>
    <x v="6"/>
    <s v="Newell 351"/>
    <n v="13.12"/>
    <x v="4"/>
    <n v="0"/>
    <n v="3.8047999999999984"/>
  </r>
  <r>
    <n v="3535"/>
    <s v="CA-2011-110849"/>
    <x v="2"/>
    <x v="891"/>
    <d v="2011-04-23T00:00:00"/>
    <x v="1"/>
    <s v="JL-15835"/>
    <s v="John Lee"/>
    <x v="0"/>
    <s v="United States"/>
    <s v="Los Angeles"/>
    <x v="1"/>
    <n v="90049"/>
    <x v="1"/>
    <s v="OFF-AR-10000657"/>
    <x v="1"/>
    <x v="6"/>
    <s v="Binney &amp; Smith inkTank Desk Highlighter, Chisel Tip, Yellow, 12/Box"/>
    <n v="10.75"/>
    <x v="2"/>
    <n v="0"/>
    <n v="3.547499999999999"/>
  </r>
  <r>
    <n v="3536"/>
    <s v="CA-2011-110849"/>
    <x v="2"/>
    <x v="891"/>
    <d v="2011-04-23T00:00:00"/>
    <x v="1"/>
    <s v="JL-15835"/>
    <s v="John Lee"/>
    <x v="0"/>
    <s v="United States"/>
    <s v="Los Angeles"/>
    <x v="1"/>
    <n v="90049"/>
    <x v="1"/>
    <s v="OFF-FA-10000134"/>
    <x v="1"/>
    <x v="13"/>
    <s v="Advantus Push Pins, Aluminum Head"/>
    <n v="11.62"/>
    <x v="0"/>
    <n v="0"/>
    <n v="3.6021999999999998"/>
  </r>
  <r>
    <n v="3537"/>
    <s v="CA-2013-145842"/>
    <x v="0"/>
    <x v="26"/>
    <d v="2013-06-21T00:00:00"/>
    <x v="0"/>
    <s v="FM-14380"/>
    <s v="Fred McMath"/>
    <x v="0"/>
    <s v="United States"/>
    <s v="New York City"/>
    <x v="15"/>
    <n v="10024"/>
    <x v="3"/>
    <s v="OFF-ST-10000419"/>
    <x v="1"/>
    <x v="4"/>
    <s v="Rogers Jumbo File, Granite"/>
    <n v="40.74"/>
    <x v="1"/>
    <n v="0"/>
    <n v="0.4073999999999991"/>
  </r>
  <r>
    <n v="3538"/>
    <s v="CA-2011-158771"/>
    <x v="2"/>
    <x v="309"/>
    <d v="2011-05-09T00:00:00"/>
    <x v="3"/>
    <s v="SB-20290"/>
    <s v="Sean Braxton"/>
    <x v="1"/>
    <s v="United States"/>
    <s v="Henderson"/>
    <x v="0"/>
    <n v="42420"/>
    <x v="0"/>
    <s v="OFF-ST-10000107"/>
    <x v="1"/>
    <x v="4"/>
    <s v="Fellowes Super Stor/Drawer"/>
    <n v="83.25"/>
    <x v="1"/>
    <n v="0"/>
    <n v="14.984999999999992"/>
  </r>
  <r>
    <n v="3539"/>
    <s v="CA-2011-158771"/>
    <x v="2"/>
    <x v="309"/>
    <d v="2011-05-09T00:00:00"/>
    <x v="3"/>
    <s v="SB-20290"/>
    <s v="Sean Braxton"/>
    <x v="1"/>
    <s v="United States"/>
    <s v="Henderson"/>
    <x v="0"/>
    <n v="42420"/>
    <x v="0"/>
    <s v="OFF-LA-10001641"/>
    <x v="1"/>
    <x v="2"/>
    <s v="Avery 518"/>
    <n v="9.4499999999999993"/>
    <x v="1"/>
    <n v="0"/>
    <n v="4.5359999999999996"/>
  </r>
  <r>
    <n v="3540"/>
    <s v="CA-2011-158771"/>
    <x v="2"/>
    <x v="309"/>
    <d v="2011-05-09T00:00:00"/>
    <x v="3"/>
    <s v="SB-20290"/>
    <s v="Sean Braxton"/>
    <x v="1"/>
    <s v="United States"/>
    <s v="Henderson"/>
    <x v="0"/>
    <n v="42420"/>
    <x v="0"/>
    <s v="OFF-LA-10003121"/>
    <x v="1"/>
    <x v="2"/>
    <s v="Avery 506"/>
    <n v="20.65"/>
    <x v="2"/>
    <n v="0"/>
    <n v="9.4989999999999988"/>
  </r>
  <r>
    <n v="3541"/>
    <s v="CA-2011-158771"/>
    <x v="2"/>
    <x v="309"/>
    <d v="2011-05-09T00:00:00"/>
    <x v="3"/>
    <s v="SB-20290"/>
    <s v="Sean Braxton"/>
    <x v="1"/>
    <s v="United States"/>
    <s v="Henderson"/>
    <x v="0"/>
    <n v="42420"/>
    <x v="0"/>
    <s v="OFF-PA-10002689"/>
    <x v="1"/>
    <x v="10"/>
    <s v="Weyerhaeuser First Choice Laser/Copy Paper (20Lb. and 88 Bright)"/>
    <n v="45.36"/>
    <x v="3"/>
    <n v="0"/>
    <n v="21.772800000000004"/>
  </r>
  <r>
    <n v="3542"/>
    <s v="CA-2013-157511"/>
    <x v="0"/>
    <x v="31"/>
    <d v="2013-09-21T00:00:00"/>
    <x v="2"/>
    <s v="SV-20365"/>
    <s v="Seth Vernon"/>
    <x v="0"/>
    <s v="United States"/>
    <s v="Columbus"/>
    <x v="24"/>
    <n v="43229"/>
    <x v="3"/>
    <s v="FUR-FU-10002107"/>
    <x v="0"/>
    <x v="5"/>
    <s v="Eldon Pizzaz Desk Accessories"/>
    <n v="5.3520000000000003"/>
    <x v="1"/>
    <n v="0.2"/>
    <n v="1.6055999999999999"/>
  </r>
  <r>
    <n v="3543"/>
    <s v="CA-2013-157511"/>
    <x v="0"/>
    <x v="31"/>
    <d v="2013-09-21T00:00:00"/>
    <x v="2"/>
    <s v="SV-20365"/>
    <s v="Seth Vernon"/>
    <x v="0"/>
    <s v="United States"/>
    <s v="Columbus"/>
    <x v="24"/>
    <n v="43229"/>
    <x v="3"/>
    <s v="FUR-CH-10002647"/>
    <x v="0"/>
    <x v="1"/>
    <s v="Situations Contoured Folding Chairs, 4/Set"/>
    <n v="99.372"/>
    <x v="0"/>
    <n v="0.3"/>
    <n v="-7.0979999999999919"/>
  </r>
  <r>
    <n v="3544"/>
    <s v="CA-2013-157511"/>
    <x v="0"/>
    <x v="31"/>
    <d v="2013-09-21T00:00:00"/>
    <x v="2"/>
    <s v="SV-20365"/>
    <s v="Seth Vernon"/>
    <x v="0"/>
    <s v="United States"/>
    <s v="Columbus"/>
    <x v="24"/>
    <n v="43229"/>
    <x v="3"/>
    <s v="OFF-AR-10002257"/>
    <x v="1"/>
    <x v="6"/>
    <s v="Eldon Spacemaker Box, Quick-Snap Lid, Clear"/>
    <n v="2.6720000000000002"/>
    <x v="7"/>
    <n v="0.2"/>
    <n v="0.36739999999999962"/>
  </r>
  <r>
    <n v="3545"/>
    <s v="CA-2014-121216"/>
    <x v="3"/>
    <x v="331"/>
    <d v="2014-12-26T00:00:00"/>
    <x v="0"/>
    <s v="MM-17920"/>
    <s v="Michael Moore"/>
    <x v="0"/>
    <s v="United States"/>
    <s v="College Station"/>
    <x v="5"/>
    <n v="77840"/>
    <x v="2"/>
    <s v="OFF-PA-10004519"/>
    <x v="1"/>
    <x v="10"/>
    <s v="Spiral Phone Message Books with Labels by Adams"/>
    <n v="28.672000000000004"/>
    <x v="8"/>
    <n v="0.2"/>
    <n v="10.393600000000001"/>
  </r>
  <r>
    <n v="3546"/>
    <s v="CA-2014-121216"/>
    <x v="3"/>
    <x v="331"/>
    <d v="2014-12-26T00:00:00"/>
    <x v="0"/>
    <s v="MM-17920"/>
    <s v="Michael Moore"/>
    <x v="0"/>
    <s v="United States"/>
    <s v="College Station"/>
    <x v="5"/>
    <n v="77840"/>
    <x v="2"/>
    <s v="OFF-AP-10001947"/>
    <x v="1"/>
    <x v="9"/>
    <s v="Acco 6 Outlet Guardian Premium Plus Surge Suppressor"/>
    <n v="29.311999999999994"/>
    <x v="8"/>
    <n v="0.8"/>
    <n v="-74.74560000000001"/>
  </r>
  <r>
    <n v="3547"/>
    <s v="CA-2014-155292"/>
    <x v="3"/>
    <x v="505"/>
    <d v="2014-11-02T00:00:00"/>
    <x v="2"/>
    <s v="RD-19810"/>
    <s v="Ross DeVincentis"/>
    <x v="2"/>
    <s v="United States"/>
    <s v="Richmond"/>
    <x v="0"/>
    <n v="40475"/>
    <x v="0"/>
    <s v="OFF-ST-10004963"/>
    <x v="1"/>
    <x v="4"/>
    <s v="Eldon Gobal File Keepers"/>
    <n v="105.98"/>
    <x v="3"/>
    <n v="0"/>
    <n v="4.2391999999999932"/>
  </r>
  <r>
    <n v="3548"/>
    <s v="CA-2014-155292"/>
    <x v="3"/>
    <x v="505"/>
    <d v="2014-11-02T00:00:00"/>
    <x v="2"/>
    <s v="RD-19810"/>
    <s v="Ross DeVincentis"/>
    <x v="2"/>
    <s v="United States"/>
    <s v="Richmond"/>
    <x v="0"/>
    <n v="40475"/>
    <x v="0"/>
    <s v="OFF-SU-10002573"/>
    <x v="1"/>
    <x v="14"/>
    <s v="Acme 10&quot; Easy Grip Assistive Scissors"/>
    <n v="35.06"/>
    <x v="0"/>
    <n v="0"/>
    <n v="10.517999999999997"/>
  </r>
  <r>
    <n v="3549"/>
    <s v="CA-2014-155292"/>
    <x v="3"/>
    <x v="505"/>
    <d v="2014-11-02T00:00:00"/>
    <x v="2"/>
    <s v="RD-19810"/>
    <s v="Ross DeVincentis"/>
    <x v="2"/>
    <s v="United States"/>
    <s v="Richmond"/>
    <x v="0"/>
    <n v="40475"/>
    <x v="0"/>
    <s v="FUR-CH-10000553"/>
    <x v="0"/>
    <x v="1"/>
    <s v="Metal Folding Chairs, Beige, 4/Carton"/>
    <n v="33.94"/>
    <x v="7"/>
    <n v="0"/>
    <n v="9.1637999999999984"/>
  </r>
  <r>
    <n v="3550"/>
    <s v="CA-2014-155292"/>
    <x v="3"/>
    <x v="505"/>
    <d v="2014-11-02T00:00:00"/>
    <x v="2"/>
    <s v="RD-19810"/>
    <s v="Ross DeVincentis"/>
    <x v="2"/>
    <s v="United States"/>
    <s v="Richmond"/>
    <x v="0"/>
    <n v="40475"/>
    <x v="0"/>
    <s v="OFF-LA-10001982"/>
    <x v="1"/>
    <x v="2"/>
    <s v="Smead Alpha-Z Color-Coded Name Labels First Letter Starter Set"/>
    <n v="30"/>
    <x v="8"/>
    <n v="0"/>
    <n v="14.399999999999999"/>
  </r>
  <r>
    <n v="3551"/>
    <s v="CA-2013-152555"/>
    <x v="0"/>
    <x v="892"/>
    <d v="2013-04-03T00:00:00"/>
    <x v="0"/>
    <s v="ME-17320"/>
    <s v="Maria Etezadi"/>
    <x v="2"/>
    <s v="United States"/>
    <s v="Chicago"/>
    <x v="10"/>
    <n v="60653"/>
    <x v="2"/>
    <s v="OFF-PA-10001295"/>
    <x v="1"/>
    <x v="10"/>
    <s v="Computer Printout Paper with Letter-Trim Perforations"/>
    <n v="45.527999999999999"/>
    <x v="1"/>
    <n v="0.2"/>
    <n v="15.934799999999997"/>
  </r>
  <r>
    <n v="3552"/>
    <s v="CA-2013-152555"/>
    <x v="0"/>
    <x v="892"/>
    <d v="2013-04-03T00:00:00"/>
    <x v="0"/>
    <s v="ME-17320"/>
    <s v="Maria Etezadi"/>
    <x v="2"/>
    <s v="United States"/>
    <s v="Chicago"/>
    <x v="10"/>
    <n v="60653"/>
    <x v="2"/>
    <s v="FUR-CH-10002965"/>
    <x v="0"/>
    <x v="1"/>
    <s v="Global Leather Highback Executive Chair with Pneumatic Height Adjustment, Black"/>
    <n v="844.11599999999987"/>
    <x v="5"/>
    <n v="0.3"/>
    <n v="-36.176400000000001"/>
  </r>
  <r>
    <n v="3553"/>
    <s v="CA-2013-152555"/>
    <x v="0"/>
    <x v="892"/>
    <d v="2013-04-03T00:00:00"/>
    <x v="0"/>
    <s v="ME-17320"/>
    <s v="Maria Etezadi"/>
    <x v="2"/>
    <s v="United States"/>
    <s v="Chicago"/>
    <x v="10"/>
    <n v="60653"/>
    <x v="2"/>
    <s v="TEC-PH-10001254"/>
    <x v="2"/>
    <x v="7"/>
    <s v="Jabra BIZ 2300 Duo QD Duo Corded Headset"/>
    <n v="812.73599999999999"/>
    <x v="8"/>
    <n v="0.2"/>
    <n v="60.955199999999962"/>
  </r>
  <r>
    <n v="3554"/>
    <s v="CA-2014-107832"/>
    <x v="3"/>
    <x v="51"/>
    <d v="2014-11-27T00:00:00"/>
    <x v="0"/>
    <s v="FH-14275"/>
    <s v="Frank Hawley"/>
    <x v="1"/>
    <s v="United States"/>
    <s v="Philadelphia"/>
    <x v="9"/>
    <n v="19120"/>
    <x v="3"/>
    <s v="OFF-BI-10001658"/>
    <x v="1"/>
    <x v="8"/>
    <s v="GBC Standard Therm-A-Bind Covers"/>
    <n v="7.4760000000000018"/>
    <x v="7"/>
    <n v="0.7"/>
    <n v="-5.9807999999999986"/>
  </r>
  <r>
    <n v="3555"/>
    <s v="CA-2011-120838"/>
    <x v="2"/>
    <x v="893"/>
    <d v="2011-03-26T00:00:00"/>
    <x v="0"/>
    <s v="PO-18865"/>
    <s v="Patrick O'Donnell"/>
    <x v="0"/>
    <s v="United States"/>
    <s v="Los Angeles"/>
    <x v="1"/>
    <n v="90036"/>
    <x v="1"/>
    <s v="OFF-ST-10000585"/>
    <x v="1"/>
    <x v="4"/>
    <s v="Economy Rollaway Files"/>
    <n v="330.4"/>
    <x v="0"/>
    <n v="0"/>
    <n v="85.903999999999996"/>
  </r>
  <r>
    <n v="3556"/>
    <s v="CA-2011-120838"/>
    <x v="2"/>
    <x v="893"/>
    <d v="2011-03-26T00:00:00"/>
    <x v="0"/>
    <s v="PO-18865"/>
    <s v="Patrick O'Donnell"/>
    <x v="0"/>
    <s v="United States"/>
    <s v="Los Angeles"/>
    <x v="1"/>
    <n v="90036"/>
    <x v="1"/>
    <s v="TEC-PH-10003484"/>
    <x v="2"/>
    <x v="7"/>
    <s v="Ooma Telo VoIP Home Phone System"/>
    <n v="604.75199999999995"/>
    <x v="5"/>
    <n v="0.2"/>
    <n v="37.797000000000025"/>
  </r>
  <r>
    <n v="3557"/>
    <s v="CA-2014-118542"/>
    <x v="3"/>
    <x v="96"/>
    <d v="2014-12-06T00:00:00"/>
    <x v="1"/>
    <s v="CC-12550"/>
    <s v="Clay Cheatham"/>
    <x v="0"/>
    <s v="United States"/>
    <s v="Los Angeles"/>
    <x v="1"/>
    <n v="90008"/>
    <x v="1"/>
    <s v="OFF-PA-10004735"/>
    <x v="1"/>
    <x v="10"/>
    <s v="Xerox 1905"/>
    <n v="45.36"/>
    <x v="3"/>
    <n v="0"/>
    <n v="21.772800000000004"/>
  </r>
  <r>
    <n v="3558"/>
    <s v="CA-2014-118542"/>
    <x v="3"/>
    <x v="96"/>
    <d v="2014-12-06T00:00:00"/>
    <x v="1"/>
    <s v="CC-12550"/>
    <s v="Clay Cheatham"/>
    <x v="0"/>
    <s v="United States"/>
    <s v="Los Angeles"/>
    <x v="1"/>
    <n v="90008"/>
    <x v="1"/>
    <s v="OFF-BI-10003429"/>
    <x v="1"/>
    <x v="8"/>
    <s v="Cardinal HOLDit! Binder Insert Strips,Extra Strips"/>
    <n v="10.128"/>
    <x v="0"/>
    <n v="0.2"/>
    <n v="3.6714000000000002"/>
  </r>
  <r>
    <n v="3559"/>
    <s v="CA-2014-152737"/>
    <x v="3"/>
    <x v="659"/>
    <d v="2014-11-13T00:00:00"/>
    <x v="1"/>
    <s v="TS-21505"/>
    <s v="Tony Sayre"/>
    <x v="0"/>
    <s v="United States"/>
    <s v="San Francisco"/>
    <x v="1"/>
    <n v="94122"/>
    <x v="1"/>
    <s v="OFF-BI-10002982"/>
    <x v="1"/>
    <x v="8"/>
    <s v="Avery Self-Adhesive Photo Pockets for Polaroid Photos"/>
    <n v="21.792000000000002"/>
    <x v="4"/>
    <n v="0.2"/>
    <n v="7.6271999999999984"/>
  </r>
  <r>
    <n v="3560"/>
    <s v="CA-2014-152737"/>
    <x v="3"/>
    <x v="659"/>
    <d v="2014-11-13T00:00:00"/>
    <x v="1"/>
    <s v="TS-21505"/>
    <s v="Tony Sayre"/>
    <x v="0"/>
    <s v="United States"/>
    <s v="San Francisco"/>
    <x v="1"/>
    <n v="94122"/>
    <x v="1"/>
    <s v="TEC-AC-10004975"/>
    <x v="2"/>
    <x v="11"/>
    <s v="Plantronics Audio 995 Wireless Stereo Headset"/>
    <n v="439.8"/>
    <x v="4"/>
    <n v="0"/>
    <n v="145.13400000000001"/>
  </r>
  <r>
    <n v="3561"/>
    <s v="CA-2014-109757"/>
    <x v="3"/>
    <x v="507"/>
    <d v="2014-09-10T00:00:00"/>
    <x v="0"/>
    <s v="MD-17350"/>
    <s v="Maribeth Dona"/>
    <x v="0"/>
    <s v="United States"/>
    <s v="Akron"/>
    <x v="24"/>
    <n v="44312"/>
    <x v="3"/>
    <s v="OFF-AR-10002335"/>
    <x v="1"/>
    <x v="6"/>
    <s v="DIXON Oriole Pencils"/>
    <n v="8.2560000000000002"/>
    <x v="4"/>
    <n v="0.2"/>
    <n v="0.61920000000000019"/>
  </r>
  <r>
    <n v="3562"/>
    <s v="CA-2014-109757"/>
    <x v="3"/>
    <x v="507"/>
    <d v="2014-09-10T00:00:00"/>
    <x v="0"/>
    <s v="MD-17350"/>
    <s v="Maribeth Dona"/>
    <x v="0"/>
    <s v="United States"/>
    <s v="Akron"/>
    <x v="24"/>
    <n v="44312"/>
    <x v="3"/>
    <s v="OFF-BI-10004001"/>
    <x v="1"/>
    <x v="8"/>
    <s v="GBC Recycled VeloBinder Covers"/>
    <n v="25.560000000000002"/>
    <x v="2"/>
    <n v="0.7"/>
    <n v="-20.448"/>
  </r>
  <r>
    <n v="3563"/>
    <s v="CA-2014-109757"/>
    <x v="3"/>
    <x v="507"/>
    <d v="2014-09-10T00:00:00"/>
    <x v="0"/>
    <s v="MD-17350"/>
    <s v="Maribeth Dona"/>
    <x v="0"/>
    <s v="United States"/>
    <s v="Akron"/>
    <x v="24"/>
    <n v="44312"/>
    <x v="3"/>
    <s v="OFF-BI-10001634"/>
    <x v="1"/>
    <x v="8"/>
    <s v="Wilson Jones Active Use Binders"/>
    <n v="4.3680000000000012"/>
    <x v="0"/>
    <n v="0.7"/>
    <n v="-3.0575999999999999"/>
  </r>
  <r>
    <n v="3564"/>
    <s v="CA-2014-109757"/>
    <x v="3"/>
    <x v="507"/>
    <d v="2014-09-10T00:00:00"/>
    <x v="0"/>
    <s v="MD-17350"/>
    <s v="Maribeth Dona"/>
    <x v="0"/>
    <s v="United States"/>
    <s v="Akron"/>
    <x v="24"/>
    <n v="44312"/>
    <x v="3"/>
    <s v="OFF-PA-10000007"/>
    <x v="1"/>
    <x v="10"/>
    <s v="Telephone Message Books with Fax/Mobile Section, 4 1/4&quot; x 6&quot;"/>
    <n v="11.520000000000001"/>
    <x v="4"/>
    <n v="0.2"/>
    <n v="3.7439999999999993"/>
  </r>
  <r>
    <n v="3565"/>
    <s v="CA-2013-130029"/>
    <x v="0"/>
    <x v="894"/>
    <d v="2013-07-07T00:00:00"/>
    <x v="2"/>
    <s v="GT-14755"/>
    <s v="Guy Thornton"/>
    <x v="0"/>
    <s v="United States"/>
    <s v="Los Angeles"/>
    <x v="1"/>
    <n v="90049"/>
    <x v="1"/>
    <s v="OFF-PA-10000552"/>
    <x v="1"/>
    <x v="10"/>
    <s v="Xerox 200"/>
    <n v="12.96"/>
    <x v="0"/>
    <n v="0"/>
    <n v="6.2208000000000006"/>
  </r>
  <r>
    <n v="3566"/>
    <s v="CA-2013-130029"/>
    <x v="0"/>
    <x v="894"/>
    <d v="2013-07-07T00:00:00"/>
    <x v="2"/>
    <s v="GT-14755"/>
    <s v="Guy Thornton"/>
    <x v="0"/>
    <s v="United States"/>
    <s v="Los Angeles"/>
    <x v="1"/>
    <n v="90049"/>
    <x v="1"/>
    <s v="OFF-FA-10001135"/>
    <x v="1"/>
    <x v="13"/>
    <s v="Brites Rubber Bands, 1 1/2 oz. Box"/>
    <n v="3.96"/>
    <x v="0"/>
    <n v="0"/>
    <n v="7.9200000000000159E-2"/>
  </r>
  <r>
    <n v="3567"/>
    <s v="CA-2014-103877"/>
    <x v="3"/>
    <x v="210"/>
    <d v="2014-09-15T00:00:00"/>
    <x v="1"/>
    <s v="RD-19660"/>
    <s v="Robert Dilbeck"/>
    <x v="2"/>
    <s v="United States"/>
    <s v="Independence"/>
    <x v="25"/>
    <n v="64055"/>
    <x v="2"/>
    <s v="OFF-BI-10003650"/>
    <x v="1"/>
    <x v="8"/>
    <s v="GBC DocuBind 300 Electric Binding Machine"/>
    <n v="1577.94"/>
    <x v="1"/>
    <n v="0"/>
    <n v="757.41120000000001"/>
  </r>
  <r>
    <n v="3568"/>
    <s v="CA-2013-137176"/>
    <x v="0"/>
    <x v="369"/>
    <d v="2013-09-15T00:00:00"/>
    <x v="0"/>
    <s v="DB-12910"/>
    <s v="Daniel Byrd"/>
    <x v="2"/>
    <s v="United States"/>
    <s v="Dallas"/>
    <x v="5"/>
    <n v="75220"/>
    <x v="2"/>
    <s v="FUR-FU-10003832"/>
    <x v="0"/>
    <x v="5"/>
    <s v="Eldon Expressions Punched Metal &amp; Wood Desk Accessories, Black &amp; Cherry"/>
    <n v="15.008000000000003"/>
    <x v="4"/>
    <n v="0.6"/>
    <n v="-12.006399999999999"/>
  </r>
  <r>
    <n v="3569"/>
    <s v="CA-2014-168109"/>
    <x v="3"/>
    <x v="445"/>
    <d v="2014-07-04T00:00:00"/>
    <x v="3"/>
    <s v="JK-15640"/>
    <s v="Jim Kriz"/>
    <x v="2"/>
    <s v="United States"/>
    <s v="Seattle"/>
    <x v="4"/>
    <n v="98105"/>
    <x v="1"/>
    <s v="TEC-AC-10003628"/>
    <x v="2"/>
    <x v="11"/>
    <s v="Logitech 910-002974 M325 Wireless Mouse for Web Scrolling"/>
    <n v="59.98"/>
    <x v="0"/>
    <n v="0"/>
    <n v="26.391200000000005"/>
  </r>
  <r>
    <n v="3570"/>
    <s v="CA-2014-168109"/>
    <x v="3"/>
    <x v="445"/>
    <d v="2014-07-04T00:00:00"/>
    <x v="3"/>
    <s v="JK-15640"/>
    <s v="Jim Kriz"/>
    <x v="2"/>
    <s v="United States"/>
    <s v="Seattle"/>
    <x v="4"/>
    <n v="98105"/>
    <x v="1"/>
    <s v="TEC-MA-10001148"/>
    <x v="2"/>
    <x v="15"/>
    <s v="Okidata MB491 Multifunction Printer"/>
    <n v="2395.2000000000003"/>
    <x v="5"/>
    <n v="0.2"/>
    <n v="209.58000000000004"/>
  </r>
  <r>
    <n v="3571"/>
    <s v="CA-2014-168109"/>
    <x v="3"/>
    <x v="445"/>
    <d v="2014-07-04T00:00:00"/>
    <x v="3"/>
    <s v="JK-15640"/>
    <s v="Jim Kriz"/>
    <x v="2"/>
    <s v="United States"/>
    <s v="Seattle"/>
    <x v="4"/>
    <n v="98105"/>
    <x v="1"/>
    <s v="TEC-AC-10002049"/>
    <x v="2"/>
    <x v="11"/>
    <s v="Plantronics Savi W720 Multi-Device Wireless Headset System"/>
    <n v="1687.8"/>
    <x v="4"/>
    <n v="0"/>
    <n v="742.63200000000006"/>
  </r>
  <r>
    <n v="3572"/>
    <s v="CA-2014-168109"/>
    <x v="3"/>
    <x v="445"/>
    <d v="2014-07-04T00:00:00"/>
    <x v="3"/>
    <s v="JK-15640"/>
    <s v="Jim Kriz"/>
    <x v="2"/>
    <s v="United States"/>
    <s v="Seattle"/>
    <x v="4"/>
    <n v="98105"/>
    <x v="1"/>
    <s v="TEC-PH-10000702"/>
    <x v="2"/>
    <x v="7"/>
    <s v="Square Credit Card Reader, 4 1/2&quot; x 4 1/2&quot; x 1&quot;, White"/>
    <n v="7.9920000000000009"/>
    <x v="7"/>
    <n v="0.2"/>
    <n v="2.6972999999999994"/>
  </r>
  <r>
    <n v="3573"/>
    <s v="US-2014-126081"/>
    <x v="3"/>
    <x v="222"/>
    <d v="2014-07-05T00:00:00"/>
    <x v="1"/>
    <s v="FC-14335"/>
    <s v="Fred Chung"/>
    <x v="1"/>
    <s v="United States"/>
    <s v="Mesquite"/>
    <x v="5"/>
    <n v="75150"/>
    <x v="2"/>
    <s v="OFF-PA-10003953"/>
    <x v="1"/>
    <x v="10"/>
    <s v="Xerox 218"/>
    <n v="5.1840000000000011"/>
    <x v="7"/>
    <n v="0.2"/>
    <n v="1.8144"/>
  </r>
  <r>
    <n v="3574"/>
    <s v="CA-2014-117023"/>
    <x v="3"/>
    <x v="783"/>
    <d v="2014-08-13T00:00:00"/>
    <x v="1"/>
    <s v="JW-15955"/>
    <s v="Joni Wasserman"/>
    <x v="0"/>
    <s v="United States"/>
    <s v="Long Beach"/>
    <x v="15"/>
    <n v="11561"/>
    <x v="3"/>
    <s v="OFF-AR-10003602"/>
    <x v="1"/>
    <x v="6"/>
    <s v="Quartet Omega Colored Chalk, 12/Pack"/>
    <n v="11.68"/>
    <x v="0"/>
    <n v="0"/>
    <n v="5.4895999999999994"/>
  </r>
  <r>
    <n v="3575"/>
    <s v="CA-2014-117023"/>
    <x v="3"/>
    <x v="783"/>
    <d v="2014-08-13T00:00:00"/>
    <x v="1"/>
    <s v="JW-15955"/>
    <s v="Joni Wasserman"/>
    <x v="0"/>
    <s v="United States"/>
    <s v="Long Beach"/>
    <x v="15"/>
    <n v="11561"/>
    <x v="3"/>
    <s v="OFF-AR-10004062"/>
    <x v="1"/>
    <x v="6"/>
    <s v="Staples"/>
    <n v="104.80000000000001"/>
    <x v="12"/>
    <n v="0"/>
    <n v="26.200000000000003"/>
  </r>
  <r>
    <n v="3576"/>
    <s v="CA-2012-143532"/>
    <x v="1"/>
    <x v="531"/>
    <d v="2012-03-24T00:00:00"/>
    <x v="1"/>
    <s v="DC-12850"/>
    <s v="Dan Campbell"/>
    <x v="0"/>
    <s v="United States"/>
    <s v="North Miami"/>
    <x v="2"/>
    <n v="33161"/>
    <x v="0"/>
    <s v="OFF-PA-10001560"/>
    <x v="1"/>
    <x v="10"/>
    <s v="Adams Telephone Message Books, 5 1/4” x 11”"/>
    <n v="14.496000000000002"/>
    <x v="1"/>
    <n v="0.2"/>
    <n v="4.8924000000000003"/>
  </r>
  <r>
    <n v="3577"/>
    <s v="CA-2013-103163"/>
    <x v="0"/>
    <x v="843"/>
    <d v="2013-06-12T00:00:00"/>
    <x v="1"/>
    <s v="FM-14290"/>
    <s v="Frank Merwin"/>
    <x v="2"/>
    <s v="United States"/>
    <s v="Bakersfield"/>
    <x v="1"/>
    <n v="93309"/>
    <x v="1"/>
    <s v="OFF-BI-10003305"/>
    <x v="1"/>
    <x v="8"/>
    <s v="Avery Hanging File Binders"/>
    <n v="4.7840000000000007"/>
    <x v="7"/>
    <n v="0.2"/>
    <n v="1.5547999999999997"/>
  </r>
  <r>
    <n v="3578"/>
    <s v="CA-2013-103163"/>
    <x v="0"/>
    <x v="843"/>
    <d v="2013-06-12T00:00:00"/>
    <x v="1"/>
    <s v="FM-14290"/>
    <s v="Frank Merwin"/>
    <x v="2"/>
    <s v="United States"/>
    <s v="Bakersfield"/>
    <x v="1"/>
    <n v="93309"/>
    <x v="1"/>
    <s v="OFF-PA-10004000"/>
    <x v="1"/>
    <x v="10"/>
    <s v="While You Were Out Pads, 50 per Pad, 4 x 5 1/4, Green Cycle"/>
    <n v="4.7300000000000004"/>
    <x v="7"/>
    <n v="0"/>
    <n v="2.3177000000000003"/>
  </r>
  <r>
    <n v="3579"/>
    <s v="CA-2013-104157"/>
    <x v="0"/>
    <x v="197"/>
    <d v="2013-07-30T00:00:00"/>
    <x v="1"/>
    <s v="MT-17815"/>
    <s v="Meg Tillman"/>
    <x v="0"/>
    <s v="United States"/>
    <s v="Jackson"/>
    <x v="35"/>
    <n v="39212"/>
    <x v="0"/>
    <s v="OFF-ST-10000321"/>
    <x v="1"/>
    <x v="4"/>
    <s v="Akro Stacking Bins"/>
    <n v="7.89"/>
    <x v="7"/>
    <n v="0"/>
    <n v="0.31559999999999899"/>
  </r>
  <r>
    <n v="3580"/>
    <s v="CA-2013-104157"/>
    <x v="0"/>
    <x v="197"/>
    <d v="2013-07-30T00:00:00"/>
    <x v="1"/>
    <s v="MT-17815"/>
    <s v="Meg Tillman"/>
    <x v="0"/>
    <s v="United States"/>
    <s v="Jackson"/>
    <x v="35"/>
    <n v="39212"/>
    <x v="0"/>
    <s v="OFF-PA-10004665"/>
    <x v="1"/>
    <x v="10"/>
    <s v="Advantus Motivational Note Cards"/>
    <n v="65.5"/>
    <x v="2"/>
    <n v="0"/>
    <n v="32.094999999999999"/>
  </r>
  <r>
    <n v="3581"/>
    <s v="CA-2013-104157"/>
    <x v="0"/>
    <x v="197"/>
    <d v="2013-07-30T00:00:00"/>
    <x v="1"/>
    <s v="MT-17815"/>
    <s v="Meg Tillman"/>
    <x v="0"/>
    <s v="United States"/>
    <s v="Jackson"/>
    <x v="35"/>
    <n v="39212"/>
    <x v="0"/>
    <s v="FUR-TA-10004915"/>
    <x v="0"/>
    <x v="3"/>
    <s v="Office Impressions End Table, 20-1/2&quot;H x 24&quot;W x 20&quot;D"/>
    <n v="2430.08"/>
    <x v="8"/>
    <n v="0"/>
    <n v="388.81280000000015"/>
  </r>
  <r>
    <n v="3582"/>
    <s v="CA-2014-117807"/>
    <x v="3"/>
    <x v="172"/>
    <d v="2014-10-08T00:00:00"/>
    <x v="1"/>
    <s v="DK-13090"/>
    <s v="Dave Kipp"/>
    <x v="0"/>
    <s v="United States"/>
    <s v="Fremont"/>
    <x v="8"/>
    <n v="68025"/>
    <x v="2"/>
    <s v="OFF-PA-10000994"/>
    <x v="1"/>
    <x v="10"/>
    <s v="Xerox 1915"/>
    <n v="104.85"/>
    <x v="7"/>
    <n v="0"/>
    <n v="50.327999999999996"/>
  </r>
  <r>
    <n v="3583"/>
    <s v="CA-2012-121650"/>
    <x v="1"/>
    <x v="895"/>
    <d v="2012-12-16T00:00:00"/>
    <x v="1"/>
    <s v="KD-16495"/>
    <s v="Keith Dawkins"/>
    <x v="1"/>
    <s v="United States"/>
    <s v="Jackson"/>
    <x v="12"/>
    <n v="49201"/>
    <x v="2"/>
    <s v="OFF-AR-10001149"/>
    <x v="1"/>
    <x v="6"/>
    <s v="Avery Hi-Liter Comfort Grip Fluorescent Highlighter, Yellow Ink"/>
    <n v="3.9"/>
    <x v="0"/>
    <n v="0"/>
    <n v="1.5209999999999999"/>
  </r>
  <r>
    <n v="3584"/>
    <s v="CA-2012-121650"/>
    <x v="1"/>
    <x v="895"/>
    <d v="2012-12-16T00:00:00"/>
    <x v="1"/>
    <s v="KD-16495"/>
    <s v="Keith Dawkins"/>
    <x v="1"/>
    <s v="United States"/>
    <s v="Jackson"/>
    <x v="12"/>
    <n v="49201"/>
    <x v="2"/>
    <s v="FUR-TA-10003569"/>
    <x v="0"/>
    <x v="3"/>
    <s v="Bretford CR8500 Series Meeting Room Furniture"/>
    <n v="801.96"/>
    <x v="0"/>
    <n v="0"/>
    <n v="200.49"/>
  </r>
  <r>
    <n v="3585"/>
    <s v="CA-2012-121650"/>
    <x v="1"/>
    <x v="895"/>
    <d v="2012-12-16T00:00:00"/>
    <x v="1"/>
    <s v="KD-16495"/>
    <s v="Keith Dawkins"/>
    <x v="1"/>
    <s v="United States"/>
    <s v="Jackson"/>
    <x v="12"/>
    <n v="49201"/>
    <x v="2"/>
    <s v="FUR-CH-10004289"/>
    <x v="0"/>
    <x v="1"/>
    <s v="Global Super Steno Chair"/>
    <n v="191.96"/>
    <x v="0"/>
    <n v="0"/>
    <n v="32.633199999999988"/>
  </r>
  <r>
    <n v="3586"/>
    <s v="CA-2012-121650"/>
    <x v="1"/>
    <x v="895"/>
    <d v="2012-12-16T00:00:00"/>
    <x v="1"/>
    <s v="KD-16495"/>
    <s v="Keith Dawkins"/>
    <x v="1"/>
    <s v="United States"/>
    <s v="Jackson"/>
    <x v="12"/>
    <n v="49201"/>
    <x v="2"/>
    <s v="OFF-LA-10001045"/>
    <x v="1"/>
    <x v="2"/>
    <s v="Permanent Self-Adhesive File Folder Labels for Typewriters by Universal"/>
    <n v="2.61"/>
    <x v="7"/>
    <n v="0"/>
    <n v="1.2005999999999999"/>
  </r>
  <r>
    <n v="3587"/>
    <s v="CA-2014-161823"/>
    <x v="3"/>
    <x v="213"/>
    <d v="2014-09-09T00:00:00"/>
    <x v="1"/>
    <s v="AG-10300"/>
    <s v="Aleksandra Gannaway"/>
    <x v="1"/>
    <s v="United States"/>
    <s v="San Francisco"/>
    <x v="1"/>
    <n v="94122"/>
    <x v="1"/>
    <s v="OFF-AR-10002053"/>
    <x v="1"/>
    <x v="6"/>
    <s v="Premium Writing Pencils, Soft, #2 by Central Association for the Blind"/>
    <n v="5.96"/>
    <x v="0"/>
    <n v="0"/>
    <n v="1.6688000000000001"/>
  </r>
  <r>
    <n v="3588"/>
    <s v="CA-2014-121839"/>
    <x v="3"/>
    <x v="241"/>
    <d v="2014-09-29T00:00:00"/>
    <x v="1"/>
    <s v="MH-18115"/>
    <s v="Mick Hernandez"/>
    <x v="2"/>
    <s v="United States"/>
    <s v="Lancaster"/>
    <x v="24"/>
    <n v="43130"/>
    <x v="3"/>
    <s v="TEC-PH-10002885"/>
    <x v="2"/>
    <x v="7"/>
    <s v="Apple iPhone 5"/>
    <n v="1169.694"/>
    <x v="1"/>
    <n v="0.4"/>
    <n v="-253.43369999999993"/>
  </r>
  <r>
    <n v="3589"/>
    <s v="CA-2014-158729"/>
    <x v="3"/>
    <x v="484"/>
    <d v="2014-12-22T00:00:00"/>
    <x v="2"/>
    <s v="AC-10450"/>
    <s v="Amy Cox"/>
    <x v="0"/>
    <s v="United States"/>
    <s v="Lafayette"/>
    <x v="28"/>
    <n v="70506"/>
    <x v="0"/>
    <s v="OFF-SU-10002881"/>
    <x v="1"/>
    <x v="14"/>
    <s v="Martin Yale Chadless Opener Electric Letter Opener"/>
    <n v="1665.62"/>
    <x v="0"/>
    <n v="0"/>
    <n v="33.312400000000025"/>
  </r>
  <r>
    <n v="3590"/>
    <s v="CA-2014-146535"/>
    <x v="3"/>
    <x v="221"/>
    <d v="2014-12-01T00:00:00"/>
    <x v="1"/>
    <s v="FM-14290"/>
    <s v="Frank Merwin"/>
    <x v="2"/>
    <s v="United States"/>
    <s v="Richmond"/>
    <x v="0"/>
    <n v="40475"/>
    <x v="0"/>
    <s v="OFF-BI-10000546"/>
    <x v="1"/>
    <x v="8"/>
    <s v="Avery Durable Binders"/>
    <n v="2.88"/>
    <x v="7"/>
    <n v="0"/>
    <n v="1.4112"/>
  </r>
  <r>
    <n v="3591"/>
    <s v="CA-2014-146535"/>
    <x v="3"/>
    <x v="221"/>
    <d v="2014-12-01T00:00:00"/>
    <x v="1"/>
    <s v="FM-14290"/>
    <s v="Frank Merwin"/>
    <x v="2"/>
    <s v="United States"/>
    <s v="Richmond"/>
    <x v="0"/>
    <n v="40475"/>
    <x v="0"/>
    <s v="OFF-ST-10001526"/>
    <x v="1"/>
    <x v="4"/>
    <s v="Iceberg Mobile Mega Data/Printer Cart "/>
    <n v="1443.96"/>
    <x v="13"/>
    <n v="0"/>
    <n v="375.42959999999994"/>
  </r>
  <r>
    <n v="3592"/>
    <s v="CA-2011-154186"/>
    <x v="2"/>
    <x v="736"/>
    <d v="2011-12-15T00:00:00"/>
    <x v="0"/>
    <s v="RA-19285"/>
    <s v="Ralph Arnett"/>
    <x v="0"/>
    <s v="United States"/>
    <s v="Houston"/>
    <x v="5"/>
    <n v="77070"/>
    <x v="2"/>
    <s v="OFF-SU-10001574"/>
    <x v="1"/>
    <x v="14"/>
    <s v="Acme Value Line Scissors"/>
    <n v="2.92"/>
    <x v="7"/>
    <n v="0.2"/>
    <n v="0.36499999999999977"/>
  </r>
  <r>
    <n v="3593"/>
    <s v="CA-2013-108434"/>
    <x v="0"/>
    <x v="5"/>
    <d v="2013-12-08T00:00:00"/>
    <x v="0"/>
    <s v="JG-15160"/>
    <s v="James Galang"/>
    <x v="0"/>
    <s v="United States"/>
    <s v="New York City"/>
    <x v="15"/>
    <n v="10024"/>
    <x v="3"/>
    <s v="OFF-ST-10002615"/>
    <x v="1"/>
    <x v="4"/>
    <s v="Dual Level, Single-Width Filing Carts"/>
    <n v="465.18"/>
    <x v="1"/>
    <n v="0"/>
    <n v="120.94680000000001"/>
  </r>
  <r>
    <n v="3594"/>
    <s v="CA-2013-164154"/>
    <x v="0"/>
    <x v="108"/>
    <d v="2013-09-18T00:00:00"/>
    <x v="1"/>
    <s v="NZ-18565"/>
    <s v="Nick Zandusky"/>
    <x v="2"/>
    <s v="United States"/>
    <s v="Toledo"/>
    <x v="24"/>
    <n v="43615"/>
    <x v="3"/>
    <s v="OFF-BI-10001658"/>
    <x v="1"/>
    <x v="8"/>
    <s v="GBC Standard Therm-A-Bind Covers"/>
    <n v="22.428000000000004"/>
    <x v="1"/>
    <n v="0.7"/>
    <n v="-17.942399999999992"/>
  </r>
  <r>
    <n v="3595"/>
    <s v="CA-2013-164154"/>
    <x v="0"/>
    <x v="108"/>
    <d v="2013-09-18T00:00:00"/>
    <x v="1"/>
    <s v="NZ-18565"/>
    <s v="Nick Zandusky"/>
    <x v="2"/>
    <s v="United States"/>
    <s v="Toledo"/>
    <x v="24"/>
    <n v="43615"/>
    <x v="3"/>
    <s v="OFF-ST-10002562"/>
    <x v="1"/>
    <x v="4"/>
    <s v="Staples"/>
    <n v="37.52000000000001"/>
    <x v="2"/>
    <n v="0.2"/>
    <n v="3.7519999999999989"/>
  </r>
  <r>
    <n v="3596"/>
    <s v="CA-2014-148012"/>
    <x v="3"/>
    <x v="34"/>
    <d v="2014-12-16T00:00:00"/>
    <x v="1"/>
    <s v="KM-16225"/>
    <s v="Kalyca Meade"/>
    <x v="1"/>
    <s v="United States"/>
    <s v="Philadelphia"/>
    <x v="9"/>
    <n v="19143"/>
    <x v="3"/>
    <s v="OFF-AR-10004757"/>
    <x v="1"/>
    <x v="6"/>
    <s v="Crayola Colored Pencils"/>
    <n v="2.6240000000000001"/>
    <x v="7"/>
    <n v="0.2"/>
    <n v="0.42639999999999978"/>
  </r>
  <r>
    <n v="3597"/>
    <s v="CA-2011-102869"/>
    <x v="2"/>
    <x v="340"/>
    <d v="2011-09-14T00:00:00"/>
    <x v="0"/>
    <s v="LC-17140"/>
    <s v="Logan Currie"/>
    <x v="0"/>
    <s v="United States"/>
    <s v="Philadelphia"/>
    <x v="9"/>
    <n v="19140"/>
    <x v="3"/>
    <s v="OFF-PA-10000788"/>
    <x v="1"/>
    <x v="10"/>
    <s v="Xerox 210"/>
    <n v="15.552000000000003"/>
    <x v="1"/>
    <n v="0.2"/>
    <n v="5.4432"/>
  </r>
  <r>
    <n v="3598"/>
    <s v="CA-2011-102869"/>
    <x v="2"/>
    <x v="340"/>
    <d v="2011-09-14T00:00:00"/>
    <x v="0"/>
    <s v="LC-17140"/>
    <s v="Logan Currie"/>
    <x v="0"/>
    <s v="United States"/>
    <s v="Philadelphia"/>
    <x v="9"/>
    <n v="19140"/>
    <x v="3"/>
    <s v="TEC-AC-10002134"/>
    <x v="2"/>
    <x v="11"/>
    <s v="Rosewill 107 Normal Keys USB Wired Standard Keyboard"/>
    <n v="64.704000000000008"/>
    <x v="5"/>
    <n v="0.2"/>
    <n v="-4.852800000000002"/>
  </r>
  <r>
    <n v="3599"/>
    <s v="CA-2011-102869"/>
    <x v="2"/>
    <x v="340"/>
    <d v="2011-09-14T00:00:00"/>
    <x v="0"/>
    <s v="LC-17140"/>
    <s v="Logan Currie"/>
    <x v="0"/>
    <s v="United States"/>
    <s v="Philadelphia"/>
    <x v="9"/>
    <n v="19140"/>
    <x v="3"/>
    <s v="FUR-FU-10002456"/>
    <x v="0"/>
    <x v="5"/>
    <s v="Master Caster Door Stop, Large Neon Orange"/>
    <n v="17.472000000000001"/>
    <x v="1"/>
    <n v="0.2"/>
    <n v="5.023200000000001"/>
  </r>
  <r>
    <n v="3600"/>
    <s v="CA-2011-102869"/>
    <x v="2"/>
    <x v="340"/>
    <d v="2011-09-14T00:00:00"/>
    <x v="0"/>
    <s v="LC-17140"/>
    <s v="Logan Currie"/>
    <x v="0"/>
    <s v="United States"/>
    <s v="Philadelphia"/>
    <x v="9"/>
    <n v="19140"/>
    <x v="3"/>
    <s v="TEC-PH-10002549"/>
    <x v="2"/>
    <x v="7"/>
    <s v="Polycom SoundPoint IP 450 VoIP phone"/>
    <n v="135.51599999999999"/>
    <x v="7"/>
    <n v="0.4"/>
    <n v="-31.620400000000004"/>
  </r>
  <r>
    <n v="3601"/>
    <s v="CA-2014-138310"/>
    <x v="3"/>
    <x v="335"/>
    <d v="2014-07-01T00:00:00"/>
    <x v="1"/>
    <s v="NP-18700"/>
    <s v="Nora Preis"/>
    <x v="0"/>
    <s v="United States"/>
    <s v="Denver"/>
    <x v="22"/>
    <n v="80219"/>
    <x v="1"/>
    <s v="TEC-AC-10001990"/>
    <x v="2"/>
    <x v="11"/>
    <s v="Kensington Orbit Wireless Mobile Trackball for PC and Mac"/>
    <n v="431.92800000000005"/>
    <x v="6"/>
    <n v="0.2"/>
    <n v="64.789199999999951"/>
  </r>
  <r>
    <n v="3602"/>
    <s v="CA-2011-159835"/>
    <x v="2"/>
    <x v="664"/>
    <d v="2011-11-24T00:00:00"/>
    <x v="1"/>
    <s v="RB-19330"/>
    <s v="Randy Bradley"/>
    <x v="0"/>
    <s v="United States"/>
    <s v="Philadelphia"/>
    <x v="9"/>
    <n v="19143"/>
    <x v="3"/>
    <s v="OFF-PA-10002137"/>
    <x v="1"/>
    <x v="10"/>
    <s v="Southworth 100% Résumé Paper, 24lb."/>
    <n v="12.448"/>
    <x v="0"/>
    <n v="0.2"/>
    <n v="3.8899999999999988"/>
  </r>
  <r>
    <n v="3603"/>
    <s v="CA-2011-159835"/>
    <x v="2"/>
    <x v="664"/>
    <d v="2011-11-24T00:00:00"/>
    <x v="1"/>
    <s v="RB-19330"/>
    <s v="Randy Bradley"/>
    <x v="0"/>
    <s v="United States"/>
    <s v="Philadelphia"/>
    <x v="9"/>
    <n v="19143"/>
    <x v="3"/>
    <s v="FUR-CH-10004997"/>
    <x v="0"/>
    <x v="1"/>
    <s v="Hon Every-Day Series Multi-Task Chairs"/>
    <n v="657.93"/>
    <x v="2"/>
    <n v="0.3"/>
    <n v="-93.989999999999952"/>
  </r>
  <r>
    <n v="3604"/>
    <s v="CA-2014-112956"/>
    <x v="3"/>
    <x v="170"/>
    <d v="2014-08-28T00:00:00"/>
    <x v="1"/>
    <s v="TH-21550"/>
    <s v="Tracy Hopkins"/>
    <x v="2"/>
    <s v="United States"/>
    <s v="Columbia"/>
    <x v="39"/>
    <n v="21044"/>
    <x v="3"/>
    <s v="OFF-PA-10000357"/>
    <x v="1"/>
    <x v="10"/>
    <s v="Xerox 1888"/>
    <n v="277.39999999999998"/>
    <x v="2"/>
    <n v="0"/>
    <n v="133.15199999999999"/>
  </r>
  <r>
    <n v="3605"/>
    <s v="CA-2014-112956"/>
    <x v="3"/>
    <x v="170"/>
    <d v="2014-08-28T00:00:00"/>
    <x v="1"/>
    <s v="TH-21550"/>
    <s v="Tracy Hopkins"/>
    <x v="2"/>
    <s v="United States"/>
    <s v="Columbia"/>
    <x v="39"/>
    <n v="21044"/>
    <x v="3"/>
    <s v="FUR-FU-10003976"/>
    <x v="0"/>
    <x v="5"/>
    <s v="DAX Executive Solid Wood Document Frame, Desktop or Hang, Mahogany, 5 x 7"/>
    <n v="25.16"/>
    <x v="0"/>
    <n v="0"/>
    <n v="8.5543999999999976"/>
  </r>
  <r>
    <n v="3606"/>
    <s v="CA-2014-112956"/>
    <x v="3"/>
    <x v="170"/>
    <d v="2014-08-28T00:00:00"/>
    <x v="1"/>
    <s v="TH-21550"/>
    <s v="Tracy Hopkins"/>
    <x v="2"/>
    <s v="United States"/>
    <s v="Columbia"/>
    <x v="39"/>
    <n v="21044"/>
    <x v="3"/>
    <s v="FUR-FU-10004960"/>
    <x v="0"/>
    <x v="5"/>
    <s v="Seth Thomas 12&quot; Clock w/ Goldtone Case"/>
    <n v="91.92"/>
    <x v="4"/>
    <n v="0"/>
    <n v="31.252800000000001"/>
  </r>
  <r>
    <n v="3607"/>
    <s v="CA-2013-119683"/>
    <x v="0"/>
    <x v="299"/>
    <d v="2013-03-17T00:00:00"/>
    <x v="0"/>
    <s v="CK-12595"/>
    <s v="Clytie Kelty"/>
    <x v="0"/>
    <s v="United States"/>
    <s v="New York City"/>
    <x v="15"/>
    <n v="10024"/>
    <x v="3"/>
    <s v="OFF-EN-10001099"/>
    <x v="1"/>
    <x v="12"/>
    <s v="Staples"/>
    <n v="29.339999999999996"/>
    <x v="1"/>
    <n v="0"/>
    <n v="13.496399999999998"/>
  </r>
  <r>
    <n v="3608"/>
    <s v="CA-2011-163559"/>
    <x v="2"/>
    <x v="865"/>
    <d v="2011-09-28T00:00:00"/>
    <x v="0"/>
    <s v="ST-20530"/>
    <s v="Shui Tom"/>
    <x v="0"/>
    <s v="United States"/>
    <s v="New York City"/>
    <x v="15"/>
    <n v="10035"/>
    <x v="3"/>
    <s v="OFF-BI-10002026"/>
    <x v="1"/>
    <x v="8"/>
    <s v="Avery Arch Ring Binders"/>
    <n v="139.44"/>
    <x v="1"/>
    <n v="0.2"/>
    <n v="47.060999999999993"/>
  </r>
  <r>
    <n v="3609"/>
    <s v="CA-2011-140228"/>
    <x v="2"/>
    <x v="582"/>
    <d v="2011-05-03T00:00:00"/>
    <x v="1"/>
    <s v="GB-14530"/>
    <s v="George Bell"/>
    <x v="1"/>
    <s v="United States"/>
    <s v="Newark"/>
    <x v="24"/>
    <n v="43055"/>
    <x v="3"/>
    <s v="OFF-LA-10001613"/>
    <x v="1"/>
    <x v="2"/>
    <s v="Avery File Folder Labels"/>
    <n v="6.911999999999999"/>
    <x v="1"/>
    <n v="0.2"/>
    <n v="2.5056000000000003"/>
  </r>
  <r>
    <n v="3610"/>
    <s v="CA-2011-140228"/>
    <x v="2"/>
    <x v="582"/>
    <d v="2011-05-03T00:00:00"/>
    <x v="1"/>
    <s v="GB-14530"/>
    <s v="George Bell"/>
    <x v="1"/>
    <s v="United States"/>
    <s v="Newark"/>
    <x v="24"/>
    <n v="43055"/>
    <x v="3"/>
    <s v="OFF-ST-10002214"/>
    <x v="1"/>
    <x v="4"/>
    <s v="X-Rack File for Hanging Folders"/>
    <n v="27.096"/>
    <x v="1"/>
    <n v="0.2"/>
    <n v="2.0321999999999987"/>
  </r>
  <r>
    <n v="3611"/>
    <s v="CA-2011-140228"/>
    <x v="2"/>
    <x v="582"/>
    <d v="2011-05-03T00:00:00"/>
    <x v="1"/>
    <s v="GB-14530"/>
    <s v="George Bell"/>
    <x v="1"/>
    <s v="United States"/>
    <s v="Newark"/>
    <x v="24"/>
    <n v="43055"/>
    <x v="3"/>
    <s v="OFF-ST-10001128"/>
    <x v="1"/>
    <x v="4"/>
    <s v="Carina Mini System Audio Rack, Model AR050B"/>
    <n v="177.56800000000001"/>
    <x v="0"/>
    <n v="0.2"/>
    <n v="-37.733199999999989"/>
  </r>
  <r>
    <n v="3612"/>
    <s v="US-2013-131674"/>
    <x v="0"/>
    <x v="896"/>
    <d v="2013-12-02T00:00:00"/>
    <x v="0"/>
    <s v="NC-18535"/>
    <s v="Nick Crebassa"/>
    <x v="1"/>
    <s v="United States"/>
    <s v="Dallas"/>
    <x v="5"/>
    <n v="75217"/>
    <x v="2"/>
    <s v="TEC-AC-10004864"/>
    <x v="2"/>
    <x v="11"/>
    <s v="Memorex Micro Travel Drive 32 GB"/>
    <n v="58.415999999999997"/>
    <x v="0"/>
    <n v="0.2"/>
    <n v="16.794600000000003"/>
  </r>
  <r>
    <n v="3613"/>
    <s v="CA-2012-110093"/>
    <x v="1"/>
    <x v="155"/>
    <d v="2012-12-08T00:00:00"/>
    <x v="1"/>
    <s v="AB-10255"/>
    <s v="Alejandro Ballentine"/>
    <x v="2"/>
    <s v="United States"/>
    <s v="Philadelphia"/>
    <x v="9"/>
    <n v="19134"/>
    <x v="3"/>
    <s v="OFF-PA-10000174"/>
    <x v="1"/>
    <x v="10"/>
    <s v="Message Book, Wirebound, Four 5 1/2&quot; X 4&quot; Forms/Pg., 200 Dupl. Sets/Book"/>
    <n v="16.448"/>
    <x v="0"/>
    <n v="0.2"/>
    <n v="5.5511999999999979"/>
  </r>
  <r>
    <n v="3614"/>
    <s v="CA-2012-110093"/>
    <x v="1"/>
    <x v="155"/>
    <d v="2012-12-08T00:00:00"/>
    <x v="1"/>
    <s v="AB-10255"/>
    <s v="Alejandro Ballentine"/>
    <x v="2"/>
    <s v="United States"/>
    <s v="Philadelphia"/>
    <x v="9"/>
    <n v="19134"/>
    <x v="3"/>
    <s v="TEC-AC-10000171"/>
    <x v="2"/>
    <x v="11"/>
    <s v="Verbatim 25 GB 6x Blu-ray Single Layer Recordable Disc, 25/Pack"/>
    <n v="36.783999999999999"/>
    <x v="0"/>
    <n v="0.2"/>
    <n v="10.5754"/>
  </r>
  <r>
    <n v="3615"/>
    <s v="CA-2014-112529"/>
    <x v="3"/>
    <x v="123"/>
    <d v="2014-11-22T00:00:00"/>
    <x v="2"/>
    <s v="SC-20770"/>
    <s v="Stewart Carmichael"/>
    <x v="1"/>
    <s v="United States"/>
    <s v="San Antonio"/>
    <x v="5"/>
    <n v="78207"/>
    <x v="2"/>
    <s v="FUR-TA-10002622"/>
    <x v="0"/>
    <x v="3"/>
    <s v="Bush Andora Conference Table, Maple/Graphite Gray Finish"/>
    <n v="718.11599999999987"/>
    <x v="5"/>
    <n v="0.3"/>
    <n v="-71.811599999999999"/>
  </r>
  <r>
    <n v="3616"/>
    <s v="CA-2014-112529"/>
    <x v="3"/>
    <x v="123"/>
    <d v="2014-11-22T00:00:00"/>
    <x v="2"/>
    <s v="SC-20770"/>
    <s v="Stewart Carmichael"/>
    <x v="1"/>
    <s v="United States"/>
    <s v="San Antonio"/>
    <x v="5"/>
    <n v="78207"/>
    <x v="2"/>
    <s v="OFF-AR-10001915"/>
    <x v="1"/>
    <x v="6"/>
    <s v="Peel-Off China Markers"/>
    <n v="31.776"/>
    <x v="4"/>
    <n v="0.2"/>
    <n v="8.7384000000000022"/>
  </r>
  <r>
    <n v="3617"/>
    <s v="CA-2013-154536"/>
    <x v="0"/>
    <x v="64"/>
    <d v="2013-09-10T00:00:00"/>
    <x v="1"/>
    <s v="JC-15340"/>
    <s v="Jasper Cacioppo"/>
    <x v="0"/>
    <s v="United States"/>
    <s v="Philadelphia"/>
    <x v="9"/>
    <n v="19120"/>
    <x v="3"/>
    <s v="OFF-BI-10004410"/>
    <x v="1"/>
    <x v="8"/>
    <s v="C-Line Peel &amp; Stick Add-On Filing Pockets, 8-3/4 x 5-1/8, 10/Pack"/>
    <n v="9.5550000000000015"/>
    <x v="2"/>
    <n v="0.7"/>
    <n v="-7.3254999999999981"/>
  </r>
  <r>
    <n v="3618"/>
    <s v="CA-2014-141929"/>
    <x v="3"/>
    <x v="507"/>
    <d v="2014-09-09T00:00:00"/>
    <x v="1"/>
    <s v="RA-19285"/>
    <s v="Ralph Arnett"/>
    <x v="0"/>
    <s v="United States"/>
    <s v="Los Angeles"/>
    <x v="1"/>
    <n v="90004"/>
    <x v="1"/>
    <s v="OFF-BI-10004632"/>
    <x v="1"/>
    <x v="8"/>
    <s v="Ibico Hi-Tech Manual Binding System"/>
    <n v="487.98400000000004"/>
    <x v="0"/>
    <n v="0.2"/>
    <n v="152.49499999999998"/>
  </r>
  <r>
    <n v="3619"/>
    <s v="CA-2014-141929"/>
    <x v="3"/>
    <x v="507"/>
    <d v="2014-09-09T00:00:00"/>
    <x v="1"/>
    <s v="RA-19285"/>
    <s v="Ralph Arnett"/>
    <x v="0"/>
    <s v="United States"/>
    <s v="Los Angeles"/>
    <x v="1"/>
    <n v="90004"/>
    <x v="1"/>
    <s v="TEC-PH-10002185"/>
    <x v="2"/>
    <x v="7"/>
    <s v="QVS USB Car Charger 2-Port 2.1Amp for iPod/iPhone/iPad/iPad 2/iPad 3"/>
    <n v="5.5600000000000005"/>
    <x v="7"/>
    <n v="0.2"/>
    <n v="1.7374999999999998"/>
  </r>
  <r>
    <n v="3620"/>
    <s v="CA-2014-141929"/>
    <x v="3"/>
    <x v="507"/>
    <d v="2014-09-09T00:00:00"/>
    <x v="1"/>
    <s v="RA-19285"/>
    <s v="Ralph Arnett"/>
    <x v="0"/>
    <s v="United States"/>
    <s v="Los Angeles"/>
    <x v="1"/>
    <n v="90004"/>
    <x v="1"/>
    <s v="OFF-ST-10002974"/>
    <x v="1"/>
    <x v="4"/>
    <s v="Trav-L-File Heavy-Duty Shuttle II, Black"/>
    <n v="217.85"/>
    <x v="2"/>
    <n v="0"/>
    <n v="65.35499999999999"/>
  </r>
  <r>
    <n v="3621"/>
    <s v="CA-2013-109743"/>
    <x v="0"/>
    <x v="897"/>
    <d v="2013-09-30T00:00:00"/>
    <x v="1"/>
    <s v="SH-19975"/>
    <s v="Sally Hughsby"/>
    <x v="1"/>
    <s v="United States"/>
    <s v="Smyrna"/>
    <x v="18"/>
    <n v="37167"/>
    <x v="0"/>
    <s v="OFF-AR-10003727"/>
    <x v="1"/>
    <x v="6"/>
    <s v="Berol Giant Pencil Sharpener"/>
    <n v="40.775999999999996"/>
    <x v="1"/>
    <n v="0.2"/>
    <n v="4.5872999999999937"/>
  </r>
  <r>
    <n v="3622"/>
    <s v="CA-2013-109743"/>
    <x v="0"/>
    <x v="897"/>
    <d v="2013-09-30T00:00:00"/>
    <x v="1"/>
    <s v="SH-19975"/>
    <s v="Sally Hughsby"/>
    <x v="1"/>
    <s v="United States"/>
    <s v="Smyrna"/>
    <x v="18"/>
    <n v="37167"/>
    <x v="0"/>
    <s v="TEC-PH-10004071"/>
    <x v="2"/>
    <x v="7"/>
    <s v="PayAnywhere Card Reader"/>
    <n v="63.936000000000007"/>
    <x v="8"/>
    <n v="0.2"/>
    <n v="5.5944000000000003"/>
  </r>
  <r>
    <n v="3623"/>
    <s v="CA-2011-159184"/>
    <x v="2"/>
    <x v="80"/>
    <d v="2011-09-19T00:00:00"/>
    <x v="1"/>
    <s v="JC-15775"/>
    <s v="John Castell"/>
    <x v="0"/>
    <s v="United States"/>
    <s v="Macon"/>
    <x v="32"/>
    <n v="31204"/>
    <x v="0"/>
    <s v="FUR-FU-10002878"/>
    <x v="0"/>
    <x v="5"/>
    <s v="Seth Thomas 14&quot; Day/Date Wall Clock"/>
    <n v="142.4"/>
    <x v="2"/>
    <n v="0"/>
    <n v="52.688000000000002"/>
  </r>
  <r>
    <n v="3624"/>
    <s v="CA-2011-159184"/>
    <x v="2"/>
    <x v="80"/>
    <d v="2011-09-19T00:00:00"/>
    <x v="1"/>
    <s v="JC-15775"/>
    <s v="John Castell"/>
    <x v="0"/>
    <s v="United States"/>
    <s v="Macon"/>
    <x v="32"/>
    <n v="31204"/>
    <x v="0"/>
    <s v="OFF-BI-10001890"/>
    <x v="1"/>
    <x v="8"/>
    <s v="Avery Poly Binder Pockets"/>
    <n v="7.16"/>
    <x v="0"/>
    <n v="0"/>
    <n v="3.4367999999999999"/>
  </r>
  <r>
    <n v="3625"/>
    <s v="CA-2014-113530"/>
    <x v="3"/>
    <x v="240"/>
    <d v="2014-05-22T00:00:00"/>
    <x v="0"/>
    <s v="BC-11125"/>
    <s v="Becky Castell"/>
    <x v="2"/>
    <s v="United States"/>
    <s v="San Francisco"/>
    <x v="1"/>
    <n v="94109"/>
    <x v="1"/>
    <s v="FUR-CH-10002647"/>
    <x v="0"/>
    <x v="1"/>
    <s v="Situations Contoured Folding Chairs, 4/Set"/>
    <n v="681.40800000000013"/>
    <x v="13"/>
    <n v="0.2"/>
    <n v="42.588000000000022"/>
  </r>
  <r>
    <n v="3626"/>
    <s v="CA-2014-113530"/>
    <x v="3"/>
    <x v="240"/>
    <d v="2014-05-22T00:00:00"/>
    <x v="0"/>
    <s v="BC-11125"/>
    <s v="Becky Castell"/>
    <x v="2"/>
    <s v="United States"/>
    <s v="San Francisco"/>
    <x v="1"/>
    <n v="94109"/>
    <x v="1"/>
    <s v="OFF-AR-10001315"/>
    <x v="1"/>
    <x v="6"/>
    <s v="Newell 310"/>
    <n v="3.52"/>
    <x v="0"/>
    <n v="0"/>
    <n v="1.0207999999999999"/>
  </r>
  <r>
    <n v="3627"/>
    <s v="CA-2014-113530"/>
    <x v="3"/>
    <x v="240"/>
    <d v="2014-05-22T00:00:00"/>
    <x v="0"/>
    <s v="BC-11125"/>
    <s v="Becky Castell"/>
    <x v="2"/>
    <s v="United States"/>
    <s v="San Francisco"/>
    <x v="1"/>
    <n v="94109"/>
    <x v="1"/>
    <s v="OFF-AR-10000122"/>
    <x v="1"/>
    <x v="6"/>
    <s v="Newell 314"/>
    <n v="5.58"/>
    <x v="7"/>
    <n v="0"/>
    <n v="1.3949999999999996"/>
  </r>
  <r>
    <n v="3628"/>
    <s v="CA-2014-113530"/>
    <x v="3"/>
    <x v="240"/>
    <d v="2014-05-22T00:00:00"/>
    <x v="0"/>
    <s v="BC-11125"/>
    <s v="Becky Castell"/>
    <x v="2"/>
    <s v="United States"/>
    <s v="San Francisco"/>
    <x v="1"/>
    <n v="94109"/>
    <x v="1"/>
    <s v="TEC-AC-10001465"/>
    <x v="2"/>
    <x v="11"/>
    <s v="SanDisk Cruzer 64 GB USB Flash Drive"/>
    <n v="36.32"/>
    <x v="7"/>
    <n v="0"/>
    <n v="10.895999999999997"/>
  </r>
  <r>
    <n v="3629"/>
    <s v="CA-2011-169726"/>
    <x v="2"/>
    <x v="128"/>
    <d v="2011-08-13T00:00:00"/>
    <x v="1"/>
    <s v="JH-15985"/>
    <s v="Joseph Holt"/>
    <x v="0"/>
    <s v="United States"/>
    <s v="Seattle"/>
    <x v="4"/>
    <n v="98103"/>
    <x v="1"/>
    <s v="OFF-BI-10004600"/>
    <x v="1"/>
    <x v="8"/>
    <s v="Ibico Ibimaster 300 Manual Binding System"/>
    <n v="2060.7440000000001"/>
    <x v="3"/>
    <n v="0.2"/>
    <n v="643.98249999999996"/>
  </r>
  <r>
    <n v="3630"/>
    <s v="CA-2014-155957"/>
    <x v="3"/>
    <x v="200"/>
    <d v="2014-12-01T00:00:00"/>
    <x v="1"/>
    <s v="CC-12610"/>
    <s v="Corey Catlett"/>
    <x v="1"/>
    <s v="United States"/>
    <s v="Columbus"/>
    <x v="24"/>
    <n v="43229"/>
    <x v="3"/>
    <s v="OFF-AP-10002082"/>
    <x v="1"/>
    <x v="9"/>
    <s v="Holmes HEPA Air Purifier"/>
    <n v="52.272000000000006"/>
    <x v="1"/>
    <n v="0.2"/>
    <n v="9.8009999999999984"/>
  </r>
  <r>
    <n v="3631"/>
    <s v="CA-2014-155957"/>
    <x v="3"/>
    <x v="200"/>
    <d v="2014-12-01T00:00:00"/>
    <x v="1"/>
    <s v="CC-12610"/>
    <s v="Corey Catlett"/>
    <x v="1"/>
    <s v="United States"/>
    <s v="Columbus"/>
    <x v="24"/>
    <n v="43229"/>
    <x v="3"/>
    <s v="OFF-AP-10004708"/>
    <x v="1"/>
    <x v="9"/>
    <s v="Fellowes Superior 10 Outlet Split Surge Protector"/>
    <n v="213.13600000000002"/>
    <x v="3"/>
    <n v="0.2"/>
    <n v="23.977799999999988"/>
  </r>
  <r>
    <n v="3632"/>
    <s v="CA-2014-132178"/>
    <x v="3"/>
    <x v="898"/>
    <d v="2014-05-09T00:00:00"/>
    <x v="0"/>
    <s v="DB-12970"/>
    <s v="Darren Budd"/>
    <x v="1"/>
    <s v="United States"/>
    <s v="Los Angeles"/>
    <x v="1"/>
    <n v="90004"/>
    <x v="1"/>
    <s v="OFF-ST-10000464"/>
    <x v="1"/>
    <x v="4"/>
    <s v="Multi-Use Personal File Cart and Caster Set, Three Stacking Bins"/>
    <n v="69.52"/>
    <x v="0"/>
    <n v="0"/>
    <n v="19.465600000000002"/>
  </r>
  <r>
    <n v="3633"/>
    <s v="CA-2014-132178"/>
    <x v="3"/>
    <x v="898"/>
    <d v="2014-05-09T00:00:00"/>
    <x v="0"/>
    <s v="DB-12970"/>
    <s v="Darren Budd"/>
    <x v="1"/>
    <s v="United States"/>
    <s v="Los Angeles"/>
    <x v="1"/>
    <n v="90004"/>
    <x v="1"/>
    <s v="OFF-ST-10000025"/>
    <x v="1"/>
    <x v="4"/>
    <s v="Fellowes Stor/Drawer Steel Plus Storage Drawers"/>
    <n v="763.44"/>
    <x v="8"/>
    <n v="0"/>
    <n v="45.80639999999994"/>
  </r>
  <r>
    <n v="3634"/>
    <s v="CA-2013-145177"/>
    <x v="0"/>
    <x v="338"/>
    <d v="2013-11-15T00:00:00"/>
    <x v="1"/>
    <s v="PP-18955"/>
    <s v="Paul Prost"/>
    <x v="2"/>
    <s v="United States"/>
    <s v="Springfield"/>
    <x v="24"/>
    <n v="45503"/>
    <x v="3"/>
    <s v="OFF-LA-10001613"/>
    <x v="1"/>
    <x v="2"/>
    <s v="Avery File Folder Labels"/>
    <n v="9.2159999999999993"/>
    <x v="4"/>
    <n v="0.2"/>
    <n v="3.3408000000000002"/>
  </r>
  <r>
    <n v="3635"/>
    <s v="CA-2013-145177"/>
    <x v="0"/>
    <x v="338"/>
    <d v="2013-11-15T00:00:00"/>
    <x v="1"/>
    <s v="PP-18955"/>
    <s v="Paul Prost"/>
    <x v="2"/>
    <s v="United States"/>
    <s v="Springfield"/>
    <x v="24"/>
    <n v="45503"/>
    <x v="3"/>
    <s v="TEC-PH-10000376"/>
    <x v="2"/>
    <x v="7"/>
    <s v="Square Credit Card Reader"/>
    <n v="41.957999999999998"/>
    <x v="3"/>
    <n v="0.4"/>
    <n v="-9.7901999999999987"/>
  </r>
  <r>
    <n v="3636"/>
    <s v="CA-2013-145177"/>
    <x v="0"/>
    <x v="338"/>
    <d v="2013-11-15T00:00:00"/>
    <x v="1"/>
    <s v="PP-18955"/>
    <s v="Paul Prost"/>
    <x v="2"/>
    <s v="United States"/>
    <s v="Springfield"/>
    <x v="24"/>
    <n v="45503"/>
    <x v="3"/>
    <s v="OFF-PA-10004039"/>
    <x v="1"/>
    <x v="10"/>
    <s v="Xerox 1882"/>
    <n v="89.567999999999998"/>
    <x v="0"/>
    <n v="0.2"/>
    <n v="32.468400000000003"/>
  </r>
  <r>
    <n v="3637"/>
    <s v="CA-2013-145177"/>
    <x v="0"/>
    <x v="338"/>
    <d v="2013-11-15T00:00:00"/>
    <x v="1"/>
    <s v="PP-18955"/>
    <s v="Paul Prost"/>
    <x v="2"/>
    <s v="United States"/>
    <s v="Springfield"/>
    <x v="24"/>
    <n v="45503"/>
    <x v="3"/>
    <s v="OFF-PA-10001776"/>
    <x v="1"/>
    <x v="10"/>
    <s v="Wirebound Message Books, Four 2 3/4&quot; x 5&quot; Forms per Page, 600 Sets per Book"/>
    <n v="22.248000000000001"/>
    <x v="1"/>
    <n v="0.2"/>
    <n v="7.5086999999999984"/>
  </r>
  <r>
    <n v="3638"/>
    <s v="CA-2013-145177"/>
    <x v="0"/>
    <x v="338"/>
    <d v="2013-11-15T00:00:00"/>
    <x v="1"/>
    <s v="PP-18955"/>
    <s v="Paul Prost"/>
    <x v="2"/>
    <s v="United States"/>
    <s v="Springfield"/>
    <x v="24"/>
    <n v="45503"/>
    <x v="3"/>
    <s v="OFF-AP-10002457"/>
    <x v="1"/>
    <x v="9"/>
    <s v="Eureka The Boss Plus 12-Amp Hard Box Upright Vacuum, Red"/>
    <n v="334.88000000000005"/>
    <x v="4"/>
    <n v="0.2"/>
    <n v="29.301999999999978"/>
  </r>
  <r>
    <n v="3639"/>
    <s v="CA-2013-145177"/>
    <x v="0"/>
    <x v="338"/>
    <d v="2013-11-15T00:00:00"/>
    <x v="1"/>
    <s v="PP-18955"/>
    <s v="Paul Prost"/>
    <x v="2"/>
    <s v="United States"/>
    <s v="Springfield"/>
    <x v="24"/>
    <n v="45503"/>
    <x v="3"/>
    <s v="FUR-FU-10000758"/>
    <x v="0"/>
    <x v="5"/>
    <s v="DAX Natural Wood-Tone Poster Frame"/>
    <n v="148.28800000000001"/>
    <x v="3"/>
    <n v="0.2"/>
    <n v="29.657599999999988"/>
  </r>
  <r>
    <n v="3640"/>
    <s v="CA-2013-145177"/>
    <x v="0"/>
    <x v="338"/>
    <d v="2013-11-15T00:00:00"/>
    <x v="1"/>
    <s v="PP-18955"/>
    <s v="Paul Prost"/>
    <x v="2"/>
    <s v="United States"/>
    <s v="Springfield"/>
    <x v="24"/>
    <n v="45503"/>
    <x v="3"/>
    <s v="OFF-PA-10000682"/>
    <x v="1"/>
    <x v="10"/>
    <s v="Xerox 1924"/>
    <n v="4.6240000000000006"/>
    <x v="7"/>
    <n v="0.2"/>
    <n v="1.6762000000000001"/>
  </r>
  <r>
    <n v="3641"/>
    <s v="CA-2013-145177"/>
    <x v="0"/>
    <x v="338"/>
    <d v="2013-11-15T00:00:00"/>
    <x v="1"/>
    <s v="PP-18955"/>
    <s v="Paul Prost"/>
    <x v="2"/>
    <s v="United States"/>
    <s v="Springfield"/>
    <x v="24"/>
    <n v="45503"/>
    <x v="3"/>
    <s v="TEC-AC-10002550"/>
    <x v="2"/>
    <x v="11"/>
    <s v="Memorex 25GB 6X Branded Blu-Ray Recordable Disc, 30/Pack"/>
    <n v="178.92000000000002"/>
    <x v="3"/>
    <n v="0.2"/>
    <n v="-29.074500000000008"/>
  </r>
  <r>
    <n v="3642"/>
    <s v="CA-2013-145177"/>
    <x v="0"/>
    <x v="338"/>
    <d v="2013-11-15T00:00:00"/>
    <x v="1"/>
    <s v="PP-18955"/>
    <s v="Paul Prost"/>
    <x v="2"/>
    <s v="United States"/>
    <s v="Springfield"/>
    <x v="24"/>
    <n v="45503"/>
    <x v="3"/>
    <s v="OFF-BI-10002082"/>
    <x v="1"/>
    <x v="8"/>
    <s v="GBC Twin Loop Wire Binding Elements"/>
    <n v="69.888000000000005"/>
    <x v="3"/>
    <n v="0.7"/>
    <n v="-46.591999999999999"/>
  </r>
  <r>
    <n v="3643"/>
    <s v="CA-2011-156594"/>
    <x v="2"/>
    <x v="414"/>
    <d v="2011-12-23T00:00:00"/>
    <x v="0"/>
    <s v="MC-17845"/>
    <s v="Michael Chen"/>
    <x v="0"/>
    <s v="United States"/>
    <s v="Los Angeles"/>
    <x v="1"/>
    <n v="90008"/>
    <x v="1"/>
    <s v="OFF-BI-10004632"/>
    <x v="1"/>
    <x v="8"/>
    <s v="Ibico Hi-Tech Manual Binding System"/>
    <n v="487.98400000000004"/>
    <x v="0"/>
    <n v="0.2"/>
    <n v="152.49499999999998"/>
  </r>
  <r>
    <n v="3644"/>
    <s v="CA-2011-156594"/>
    <x v="2"/>
    <x v="414"/>
    <d v="2011-12-23T00:00:00"/>
    <x v="0"/>
    <s v="MC-17845"/>
    <s v="Michael Chen"/>
    <x v="0"/>
    <s v="United States"/>
    <s v="Los Angeles"/>
    <x v="1"/>
    <n v="90008"/>
    <x v="1"/>
    <s v="OFF-AR-10001725"/>
    <x v="1"/>
    <x v="6"/>
    <s v="Boston Home &amp; Office Model 2000 Electric Pencil Sharpeners"/>
    <n v="47.3"/>
    <x v="0"/>
    <n v="0"/>
    <n v="12.298000000000002"/>
  </r>
  <r>
    <n v="3645"/>
    <s v="CA-2011-156594"/>
    <x v="2"/>
    <x v="414"/>
    <d v="2011-12-23T00:00:00"/>
    <x v="0"/>
    <s v="MC-17845"/>
    <s v="Michael Chen"/>
    <x v="0"/>
    <s v="United States"/>
    <s v="Los Angeles"/>
    <x v="1"/>
    <n v="90008"/>
    <x v="1"/>
    <s v="OFF-AR-10004269"/>
    <x v="1"/>
    <x v="6"/>
    <s v="Newell 31"/>
    <n v="4.13"/>
    <x v="7"/>
    <n v="0"/>
    <n v="1.1564000000000001"/>
  </r>
  <r>
    <n v="3646"/>
    <s v="CA-2011-156594"/>
    <x v="2"/>
    <x v="414"/>
    <d v="2011-12-23T00:00:00"/>
    <x v="0"/>
    <s v="MC-17845"/>
    <s v="Michael Chen"/>
    <x v="0"/>
    <s v="United States"/>
    <s v="Los Angeles"/>
    <x v="1"/>
    <n v="90008"/>
    <x v="1"/>
    <s v="OFF-BI-10003007"/>
    <x v="1"/>
    <x v="8"/>
    <s v="Premium Transparent Presentation Covers, No Pattern/Clear, 8 1/2&quot; x 11&quot;"/>
    <n v="155.12"/>
    <x v="2"/>
    <n v="0.2"/>
    <n v="50.413999999999987"/>
  </r>
  <r>
    <n v="3647"/>
    <s v="CA-2011-146528"/>
    <x v="2"/>
    <x v="739"/>
    <d v="2011-07-27T00:00:00"/>
    <x v="0"/>
    <s v="VF-21715"/>
    <s v="Vicky Freymann"/>
    <x v="2"/>
    <s v="United States"/>
    <s v="Los Angeles"/>
    <x v="1"/>
    <n v="90045"/>
    <x v="1"/>
    <s v="OFF-PA-10002195"/>
    <x v="1"/>
    <x v="10"/>
    <s v="Xerox 1966"/>
    <n v="6.48"/>
    <x v="7"/>
    <n v="0"/>
    <n v="3.1752000000000002"/>
  </r>
  <r>
    <n v="3648"/>
    <s v="CA-2011-146528"/>
    <x v="2"/>
    <x v="739"/>
    <d v="2011-07-27T00:00:00"/>
    <x v="0"/>
    <s v="VF-21715"/>
    <s v="Vicky Freymann"/>
    <x v="2"/>
    <s v="United States"/>
    <s v="Los Angeles"/>
    <x v="1"/>
    <n v="90045"/>
    <x v="1"/>
    <s v="OFF-SU-10002522"/>
    <x v="1"/>
    <x v="14"/>
    <s v="Acme Kleen Earth Office Shears"/>
    <n v="15.52"/>
    <x v="4"/>
    <n v="0"/>
    <n v="4.5007999999999981"/>
  </r>
  <r>
    <n v="3649"/>
    <s v="CA-2012-168459"/>
    <x v="1"/>
    <x v="6"/>
    <d v="2012-11-27T00:00:00"/>
    <x v="1"/>
    <s v="MC-17275"/>
    <s v="Marc Crier"/>
    <x v="0"/>
    <s v="United States"/>
    <s v="Memphis"/>
    <x v="18"/>
    <n v="38109"/>
    <x v="0"/>
    <s v="OFF-BI-10003712"/>
    <x v="1"/>
    <x v="8"/>
    <s v="Acco Pressboard Covers with Storage Hooks, 14 7/8&quot; x 11&quot;, Light Blue"/>
    <n v="2.9460000000000006"/>
    <x v="0"/>
    <n v="0.7"/>
    <n v="-2.0621999999999998"/>
  </r>
  <r>
    <n v="3650"/>
    <s v="CA-2012-168459"/>
    <x v="1"/>
    <x v="6"/>
    <d v="2012-11-27T00:00:00"/>
    <x v="1"/>
    <s v="MC-17275"/>
    <s v="Marc Crier"/>
    <x v="0"/>
    <s v="United States"/>
    <s v="Memphis"/>
    <x v="18"/>
    <n v="38109"/>
    <x v="0"/>
    <s v="OFF-FA-10004854"/>
    <x v="1"/>
    <x v="13"/>
    <s v="Vinyl Coated Wire Paper Clips in Organizer Box, 800/Box"/>
    <n v="55.104000000000006"/>
    <x v="5"/>
    <n v="0.2"/>
    <n v="18.597599999999993"/>
  </r>
  <r>
    <n v="3651"/>
    <s v="CA-2014-109960"/>
    <x v="3"/>
    <x v="34"/>
    <d v="2014-12-12T00:00:00"/>
    <x v="0"/>
    <s v="DB-13210"/>
    <s v="Dean Braden"/>
    <x v="0"/>
    <s v="United States"/>
    <s v="Detroit"/>
    <x v="12"/>
    <n v="48234"/>
    <x v="2"/>
    <s v="TEC-AC-10004859"/>
    <x v="2"/>
    <x v="11"/>
    <s v="Maxell Pro 80 Minute CD-R, 10/Pack"/>
    <n v="104.88"/>
    <x v="5"/>
    <n v="0"/>
    <n v="41.952000000000005"/>
  </r>
  <r>
    <n v="3652"/>
    <s v="CA-2014-109960"/>
    <x v="3"/>
    <x v="34"/>
    <d v="2014-12-12T00:00:00"/>
    <x v="0"/>
    <s v="DB-13210"/>
    <s v="Dean Braden"/>
    <x v="0"/>
    <s v="United States"/>
    <s v="Detroit"/>
    <x v="12"/>
    <n v="48234"/>
    <x v="2"/>
    <s v="OFF-AR-10001860"/>
    <x v="1"/>
    <x v="6"/>
    <s v="BIC Liqua Brite Liner"/>
    <n v="34.700000000000003"/>
    <x v="2"/>
    <n v="0"/>
    <n v="12.492000000000001"/>
  </r>
  <r>
    <n v="3653"/>
    <s v="CA-2014-109960"/>
    <x v="3"/>
    <x v="34"/>
    <d v="2014-12-12T00:00:00"/>
    <x v="0"/>
    <s v="DB-13210"/>
    <s v="Dean Braden"/>
    <x v="0"/>
    <s v="United States"/>
    <s v="Detroit"/>
    <x v="12"/>
    <n v="48234"/>
    <x v="2"/>
    <s v="OFF-BI-10001636"/>
    <x v="1"/>
    <x v="8"/>
    <s v="Ibico Plastic and Wire Spiral Binding Combs"/>
    <n v="33.72"/>
    <x v="4"/>
    <n v="0"/>
    <n v="15.511199999999999"/>
  </r>
  <r>
    <n v="3654"/>
    <s v="CA-2014-109960"/>
    <x v="3"/>
    <x v="34"/>
    <d v="2014-12-12T00:00:00"/>
    <x v="0"/>
    <s v="DB-13210"/>
    <s v="Dean Braden"/>
    <x v="0"/>
    <s v="United States"/>
    <s v="Detroit"/>
    <x v="12"/>
    <n v="48234"/>
    <x v="2"/>
    <s v="OFF-PA-10000349"/>
    <x v="1"/>
    <x v="10"/>
    <s v="Staples"/>
    <n v="14.940000000000001"/>
    <x v="1"/>
    <n v="0"/>
    <n v="7.0218000000000007"/>
  </r>
  <r>
    <n v="3655"/>
    <s v="CA-2014-133004"/>
    <x v="3"/>
    <x v="515"/>
    <d v="2014-09-06T00:00:00"/>
    <x v="1"/>
    <s v="AJ-10945"/>
    <s v="Ashley Jarboe"/>
    <x v="0"/>
    <s v="United States"/>
    <s v="Lawrence"/>
    <x v="14"/>
    <n v="46226"/>
    <x v="2"/>
    <s v="OFF-AP-10002439"/>
    <x v="1"/>
    <x v="9"/>
    <s v="Tripp Lite Isotel 8 Ultra 8 Outlet Metal Surge"/>
    <n v="638.73"/>
    <x v="6"/>
    <n v="0"/>
    <n v="166.06979999999999"/>
  </r>
  <r>
    <n v="3656"/>
    <s v="CA-2014-168102"/>
    <x v="3"/>
    <x v="558"/>
    <d v="2014-05-01T00:00:00"/>
    <x v="1"/>
    <s v="CP-12340"/>
    <s v="Christine Phan"/>
    <x v="1"/>
    <s v="United States"/>
    <s v="Jacksonville"/>
    <x v="2"/>
    <n v="32216"/>
    <x v="0"/>
    <s v="OFF-ST-10001370"/>
    <x v="1"/>
    <x v="4"/>
    <s v="Sensible Storage WireTech Storage Systems"/>
    <n v="113.56800000000001"/>
    <x v="0"/>
    <n v="0.2"/>
    <n v="-21.294000000000018"/>
  </r>
  <r>
    <n v="3657"/>
    <s v="CA-2014-158036"/>
    <x v="3"/>
    <x v="565"/>
    <d v="2014-09-15T00:00:00"/>
    <x v="1"/>
    <s v="DB-13555"/>
    <s v="Dorothy Badders"/>
    <x v="1"/>
    <s v="United States"/>
    <s v="Dublin"/>
    <x v="24"/>
    <n v="43017"/>
    <x v="3"/>
    <s v="TEC-AC-10002558"/>
    <x v="2"/>
    <x v="11"/>
    <s v="Imation Swivel Flash Drive USB flash drive - 8 GB"/>
    <n v="9.0960000000000001"/>
    <x v="7"/>
    <n v="0.2"/>
    <n v="1.7054999999999998"/>
  </r>
  <r>
    <n v="3658"/>
    <s v="CA-2012-128083"/>
    <x v="1"/>
    <x v="899"/>
    <d v="2012-03-17T00:00:00"/>
    <x v="1"/>
    <s v="EB-13750"/>
    <s v="Edward Becker"/>
    <x v="1"/>
    <s v="United States"/>
    <s v="Plantation"/>
    <x v="2"/>
    <n v="33317"/>
    <x v="0"/>
    <s v="OFF-EN-10004030"/>
    <x v="1"/>
    <x v="12"/>
    <s v="Convenience Packs of Business Envelopes"/>
    <n v="8.6880000000000006"/>
    <x v="1"/>
    <n v="0.2"/>
    <n v="2.9322000000000004"/>
  </r>
  <r>
    <n v="3659"/>
    <s v="CA-2012-128083"/>
    <x v="1"/>
    <x v="899"/>
    <d v="2012-03-17T00:00:00"/>
    <x v="1"/>
    <s v="EB-13750"/>
    <s v="Edward Becker"/>
    <x v="1"/>
    <s v="United States"/>
    <s v="Plantation"/>
    <x v="2"/>
    <n v="33317"/>
    <x v="0"/>
    <s v="FUR-FU-10003194"/>
    <x v="0"/>
    <x v="5"/>
    <s v="Eldon Expressions Desk Accessory, Wood Pencil Holder, Oak"/>
    <n v="30.880000000000003"/>
    <x v="4"/>
    <n v="0.2"/>
    <n v="3.8599999999999977"/>
  </r>
  <r>
    <n v="3660"/>
    <s v="CA-2012-128083"/>
    <x v="1"/>
    <x v="899"/>
    <d v="2012-03-17T00:00:00"/>
    <x v="1"/>
    <s v="EB-13750"/>
    <s v="Edward Becker"/>
    <x v="1"/>
    <s v="United States"/>
    <s v="Plantation"/>
    <x v="2"/>
    <n v="33317"/>
    <x v="0"/>
    <s v="FUR-FU-10001731"/>
    <x v="0"/>
    <x v="5"/>
    <s v="Acrylic Self-Standing Desk Frames"/>
    <n v="6.4080000000000004"/>
    <x v="1"/>
    <n v="0.2"/>
    <n v="1.4418"/>
  </r>
  <r>
    <n v="3661"/>
    <s v="CA-2013-161676"/>
    <x v="0"/>
    <x v="427"/>
    <d v="2013-07-24T00:00:00"/>
    <x v="1"/>
    <s v="JP-15460"/>
    <s v="Jennifer Patt"/>
    <x v="1"/>
    <s v="United States"/>
    <s v="Glendale"/>
    <x v="16"/>
    <n v="85301"/>
    <x v="1"/>
    <s v="OFF-SU-10004782"/>
    <x v="1"/>
    <x v="14"/>
    <s v="Elite 5&quot; Scissors"/>
    <n v="33.799999999999997"/>
    <x v="2"/>
    <n v="0.2"/>
    <n v="4.2249999999999979"/>
  </r>
  <r>
    <n v="3662"/>
    <s v="CA-2013-155005"/>
    <x v="0"/>
    <x v="900"/>
    <d v="2013-06-16T00:00:00"/>
    <x v="0"/>
    <s v="SC-20050"/>
    <s v="Sample Company A"/>
    <x v="2"/>
    <s v="United States"/>
    <s v="Jackson"/>
    <x v="12"/>
    <n v="49201"/>
    <x v="2"/>
    <s v="TEC-PH-10003484"/>
    <x v="2"/>
    <x v="7"/>
    <s v="Ooma Telo VoIP Home Phone System"/>
    <n v="377.96999999999997"/>
    <x v="1"/>
    <n v="0"/>
    <n v="94.492500000000007"/>
  </r>
  <r>
    <n v="3663"/>
    <s v="US-2014-129777"/>
    <x v="3"/>
    <x v="445"/>
    <d v="2014-07-10T00:00:00"/>
    <x v="1"/>
    <s v="FM-14290"/>
    <s v="Frank Merwin"/>
    <x v="2"/>
    <s v="United States"/>
    <s v="Quincy"/>
    <x v="31"/>
    <n v="2169"/>
    <x v="3"/>
    <s v="TEC-AC-10003590"/>
    <x v="2"/>
    <x v="11"/>
    <s v="TRENDnet 56K USB 2.0 Phone, Internet and Fax Modem"/>
    <n v="258.89999999999998"/>
    <x v="12"/>
    <n v="0"/>
    <n v="93.203999999999994"/>
  </r>
  <r>
    <n v="3664"/>
    <s v="US-2014-129777"/>
    <x v="3"/>
    <x v="445"/>
    <d v="2014-07-10T00:00:00"/>
    <x v="1"/>
    <s v="FM-14290"/>
    <s v="Frank Merwin"/>
    <x v="2"/>
    <s v="United States"/>
    <s v="Quincy"/>
    <x v="31"/>
    <n v="2169"/>
    <x v="3"/>
    <s v="OFF-PA-10001970"/>
    <x v="1"/>
    <x v="10"/>
    <s v="Xerox 1881"/>
    <n v="24.56"/>
    <x v="0"/>
    <n v="0"/>
    <n v="11.543199999999999"/>
  </r>
  <r>
    <n v="3665"/>
    <s v="CA-2011-129364"/>
    <x v="2"/>
    <x v="589"/>
    <d v="2011-12-13T00:00:00"/>
    <x v="1"/>
    <s v="TB-21250"/>
    <s v="Tim Brockman"/>
    <x v="0"/>
    <s v="United States"/>
    <s v="Salem"/>
    <x v="21"/>
    <n v="97301"/>
    <x v="1"/>
    <s v="OFF-LA-10001569"/>
    <x v="1"/>
    <x v="2"/>
    <s v="Avery 499"/>
    <n v="27.888000000000002"/>
    <x v="3"/>
    <n v="0.2"/>
    <n v="9.0635999999999974"/>
  </r>
  <r>
    <n v="3666"/>
    <s v="CA-2011-129364"/>
    <x v="2"/>
    <x v="589"/>
    <d v="2011-12-13T00:00:00"/>
    <x v="1"/>
    <s v="TB-21250"/>
    <s v="Tim Brockman"/>
    <x v="0"/>
    <s v="United States"/>
    <s v="Salem"/>
    <x v="21"/>
    <n v="97301"/>
    <x v="1"/>
    <s v="OFF-BI-10001132"/>
    <x v="1"/>
    <x v="8"/>
    <s v="Acco PRESSTEX Data Binder with Storage Hooks, Dark Blue, 9 1/2&quot; X 11&quot;"/>
    <n v="6.4560000000000004"/>
    <x v="4"/>
    <n v="0.7"/>
    <n v="-4.5191999999999979"/>
  </r>
  <r>
    <n v="3667"/>
    <s v="CA-2011-129364"/>
    <x v="2"/>
    <x v="589"/>
    <d v="2011-12-13T00:00:00"/>
    <x v="1"/>
    <s v="TB-21250"/>
    <s v="Tim Brockman"/>
    <x v="0"/>
    <s v="United States"/>
    <s v="Salem"/>
    <x v="21"/>
    <n v="97301"/>
    <x v="1"/>
    <s v="TEC-PH-10003095"/>
    <x v="2"/>
    <x v="7"/>
    <s v="Samsung HM1900 Bluetooth Headset"/>
    <n v="52.679999999999993"/>
    <x v="1"/>
    <n v="0.2"/>
    <n v="19.754999999999999"/>
  </r>
  <r>
    <n v="3668"/>
    <s v="CA-2011-129364"/>
    <x v="2"/>
    <x v="589"/>
    <d v="2011-12-13T00:00:00"/>
    <x v="1"/>
    <s v="TB-21250"/>
    <s v="Tim Brockman"/>
    <x v="0"/>
    <s v="United States"/>
    <s v="Salem"/>
    <x v="21"/>
    <n v="97301"/>
    <x v="1"/>
    <s v="OFF-SU-10000432"/>
    <x v="1"/>
    <x v="14"/>
    <s v="Acco Side-Punched Conventional Columnar Pads"/>
    <n v="13.88"/>
    <x v="2"/>
    <n v="0.2"/>
    <n v="-2.6025000000000014"/>
  </r>
  <r>
    <n v="3669"/>
    <s v="CA-2011-129364"/>
    <x v="2"/>
    <x v="589"/>
    <d v="2011-12-13T00:00:00"/>
    <x v="1"/>
    <s v="TB-21250"/>
    <s v="Tim Brockman"/>
    <x v="0"/>
    <s v="United States"/>
    <s v="Salem"/>
    <x v="21"/>
    <n v="97301"/>
    <x v="1"/>
    <s v="TEC-AC-10004227"/>
    <x v="2"/>
    <x v="11"/>
    <s v="SanDisk Ultra 16 GB MicroSDHC Class 10 Memory Card"/>
    <n v="103.92000000000002"/>
    <x v="12"/>
    <n v="0.2"/>
    <n v="-18.186000000000014"/>
  </r>
  <r>
    <n v="3670"/>
    <s v="CA-2011-129364"/>
    <x v="2"/>
    <x v="589"/>
    <d v="2011-12-13T00:00:00"/>
    <x v="1"/>
    <s v="TB-21250"/>
    <s v="Tim Brockman"/>
    <x v="0"/>
    <s v="United States"/>
    <s v="Salem"/>
    <x v="21"/>
    <n v="97301"/>
    <x v="1"/>
    <s v="OFF-LA-10004409"/>
    <x v="1"/>
    <x v="2"/>
    <s v="Avery 492"/>
    <n v="11.52"/>
    <x v="2"/>
    <n v="0.2"/>
    <n v="3.7439999999999989"/>
  </r>
  <r>
    <n v="3671"/>
    <s v="CA-2011-129364"/>
    <x v="2"/>
    <x v="589"/>
    <d v="2011-12-13T00:00:00"/>
    <x v="1"/>
    <s v="TB-21250"/>
    <s v="Tim Brockman"/>
    <x v="0"/>
    <s v="United States"/>
    <s v="Salem"/>
    <x v="21"/>
    <n v="97301"/>
    <x v="1"/>
    <s v="OFF-PA-10001569"/>
    <x v="1"/>
    <x v="10"/>
    <s v="Xerox 232"/>
    <n v="10.368000000000002"/>
    <x v="0"/>
    <n v="0.2"/>
    <n v="3.6288"/>
  </r>
  <r>
    <n v="3672"/>
    <s v="CA-2011-129364"/>
    <x v="2"/>
    <x v="589"/>
    <d v="2011-12-13T00:00:00"/>
    <x v="1"/>
    <s v="TB-21250"/>
    <s v="Tim Brockman"/>
    <x v="0"/>
    <s v="United States"/>
    <s v="Salem"/>
    <x v="21"/>
    <n v="97301"/>
    <x v="1"/>
    <s v="OFF-ST-10001031"/>
    <x v="1"/>
    <x v="4"/>
    <s v="Adjustable Personal File Tote"/>
    <n v="39.072000000000003"/>
    <x v="1"/>
    <n v="0.2"/>
    <n v="2.9304000000000023"/>
  </r>
  <r>
    <n v="3673"/>
    <s v="CA-2013-104969"/>
    <x v="0"/>
    <x v="143"/>
    <d v="2013-04-15T00:00:00"/>
    <x v="1"/>
    <s v="EH-14125"/>
    <s v="Eugene Hildebrand"/>
    <x v="2"/>
    <s v="United States"/>
    <s v="Troy"/>
    <x v="24"/>
    <n v="45373"/>
    <x v="3"/>
    <s v="OFF-EN-10002312"/>
    <x v="1"/>
    <x v="12"/>
    <s v="#10 Self-Seal White Envelopes"/>
    <n v="8.8719999999999999"/>
    <x v="7"/>
    <n v="0.2"/>
    <n v="3.2161"/>
  </r>
  <r>
    <n v="3674"/>
    <s v="CA-2013-104969"/>
    <x v="0"/>
    <x v="143"/>
    <d v="2013-04-15T00:00:00"/>
    <x v="1"/>
    <s v="EH-14125"/>
    <s v="Eugene Hildebrand"/>
    <x v="2"/>
    <s v="United States"/>
    <s v="Troy"/>
    <x v="24"/>
    <n v="45373"/>
    <x v="3"/>
    <s v="OFF-BI-10004224"/>
    <x v="1"/>
    <x v="8"/>
    <s v="Catalog Binders with Expanding Posts"/>
    <n v="121.10400000000003"/>
    <x v="5"/>
    <n v="0.7"/>
    <n v="-100.91999999999999"/>
  </r>
  <r>
    <n v="3675"/>
    <s v="CA-2014-154109"/>
    <x v="3"/>
    <x v="44"/>
    <d v="2014-11-12T00:00:00"/>
    <x v="1"/>
    <s v="ML-17410"/>
    <s v="Maris LaWare"/>
    <x v="0"/>
    <s v="United States"/>
    <s v="Philadelphia"/>
    <x v="9"/>
    <n v="19143"/>
    <x v="3"/>
    <s v="FUR-CH-10003774"/>
    <x v="0"/>
    <x v="1"/>
    <s v="Global Wood Trimmed Manager's Task Chair, Khaki"/>
    <n v="127.372"/>
    <x v="0"/>
    <n v="0.3"/>
    <n v="-30.933200000000006"/>
  </r>
  <r>
    <n v="3676"/>
    <s v="CA-2014-154109"/>
    <x v="3"/>
    <x v="44"/>
    <d v="2014-11-12T00:00:00"/>
    <x v="1"/>
    <s v="ML-17410"/>
    <s v="Maris LaWare"/>
    <x v="0"/>
    <s v="United States"/>
    <s v="Philadelphia"/>
    <x v="9"/>
    <n v="19143"/>
    <x v="3"/>
    <s v="OFF-PA-10000157"/>
    <x v="1"/>
    <x v="10"/>
    <s v="Xerox 191"/>
    <n v="47.952000000000005"/>
    <x v="1"/>
    <n v="0.2"/>
    <n v="16.183799999999998"/>
  </r>
  <r>
    <n v="3677"/>
    <s v="CA-2012-156440"/>
    <x v="1"/>
    <x v="901"/>
    <d v="2012-12-09T00:00:00"/>
    <x v="1"/>
    <s v="MH-17620"/>
    <s v="Matt Hagelstein"/>
    <x v="1"/>
    <s v="United States"/>
    <s v="San Diego"/>
    <x v="1"/>
    <n v="92105"/>
    <x v="1"/>
    <s v="FUR-FU-10004090"/>
    <x v="0"/>
    <x v="5"/>
    <s v="Executive Impressions 14&quot; Contract Wall Clock"/>
    <n v="44.46"/>
    <x v="0"/>
    <n v="0"/>
    <n v="14.671799999999998"/>
  </r>
  <r>
    <n v="3678"/>
    <s v="CA-2012-132626"/>
    <x v="1"/>
    <x v="584"/>
    <d v="2012-07-14T00:00:00"/>
    <x v="1"/>
    <s v="BT-11680"/>
    <s v="Brian Thompson"/>
    <x v="0"/>
    <s v="United States"/>
    <s v="Clinton"/>
    <x v="39"/>
    <n v="20735"/>
    <x v="3"/>
    <s v="OFF-FA-10002763"/>
    <x v="1"/>
    <x v="13"/>
    <s v="Advantus Map Pennant Flags and Round Head Tacks"/>
    <n v="15.8"/>
    <x v="4"/>
    <n v="0"/>
    <n v="5.0559999999999992"/>
  </r>
  <r>
    <n v="3679"/>
    <s v="CA-2012-132626"/>
    <x v="1"/>
    <x v="584"/>
    <d v="2012-07-14T00:00:00"/>
    <x v="1"/>
    <s v="BT-11680"/>
    <s v="Brian Thompson"/>
    <x v="0"/>
    <s v="United States"/>
    <s v="Clinton"/>
    <x v="39"/>
    <n v="20735"/>
    <x v="3"/>
    <s v="TEC-MA-10002428"/>
    <x v="2"/>
    <x v="15"/>
    <s v="Fellowes Powershred HS-440 4-Sheet High Security Shredder"/>
    <n v="464.97"/>
    <x v="1"/>
    <n v="0"/>
    <n v="209.23649999999998"/>
  </r>
  <r>
    <n v="3680"/>
    <s v="CA-2012-132626"/>
    <x v="1"/>
    <x v="584"/>
    <d v="2012-07-14T00:00:00"/>
    <x v="1"/>
    <s v="BT-11680"/>
    <s v="Brian Thompson"/>
    <x v="0"/>
    <s v="United States"/>
    <s v="Clinton"/>
    <x v="39"/>
    <n v="20735"/>
    <x v="3"/>
    <s v="FUR-FU-10002918"/>
    <x v="0"/>
    <x v="5"/>
    <s v="Eldon ClusterMat Chair Mat with Cordless Antistatic Protection"/>
    <n v="181.96"/>
    <x v="0"/>
    <n v="0"/>
    <n v="20.015600000000006"/>
  </r>
  <r>
    <n v="3681"/>
    <s v="CA-2012-132626"/>
    <x v="1"/>
    <x v="584"/>
    <d v="2012-07-14T00:00:00"/>
    <x v="1"/>
    <s v="BT-11680"/>
    <s v="Brian Thompson"/>
    <x v="0"/>
    <s v="United States"/>
    <s v="Clinton"/>
    <x v="39"/>
    <n v="20735"/>
    <x v="3"/>
    <s v="OFF-LA-10000476"/>
    <x v="1"/>
    <x v="2"/>
    <s v="Avery 05222 Permanent Self-Adhesive File Folder Labels for Typewriters, on Rolls, White, 250/Roll"/>
    <n v="12.39"/>
    <x v="1"/>
    <n v="0"/>
    <n v="5.6993999999999998"/>
  </r>
  <r>
    <n v="3682"/>
    <s v="CA-2012-132626"/>
    <x v="1"/>
    <x v="584"/>
    <d v="2012-07-14T00:00:00"/>
    <x v="1"/>
    <s v="BT-11680"/>
    <s v="Brian Thompson"/>
    <x v="0"/>
    <s v="United States"/>
    <s v="Clinton"/>
    <x v="39"/>
    <n v="20735"/>
    <x v="3"/>
    <s v="OFF-BI-10002854"/>
    <x v="1"/>
    <x v="8"/>
    <s v="Performers Binder/Pad Holder, Black"/>
    <n v="84.09"/>
    <x v="1"/>
    <n v="0"/>
    <n v="42.045000000000002"/>
  </r>
  <r>
    <n v="3683"/>
    <s v="CA-2012-132626"/>
    <x v="1"/>
    <x v="584"/>
    <d v="2012-07-14T00:00:00"/>
    <x v="1"/>
    <s v="BT-11680"/>
    <s v="Brian Thompson"/>
    <x v="0"/>
    <s v="United States"/>
    <s v="Clinton"/>
    <x v="39"/>
    <n v="20735"/>
    <x v="3"/>
    <s v="OFF-AR-10002987"/>
    <x v="1"/>
    <x v="6"/>
    <s v="Prismacolor Color Pencil Set"/>
    <n v="79.36"/>
    <x v="4"/>
    <n v="0"/>
    <n v="32.537600000000005"/>
  </r>
  <r>
    <n v="3684"/>
    <s v="CA-2012-132626"/>
    <x v="1"/>
    <x v="584"/>
    <d v="2012-07-14T00:00:00"/>
    <x v="1"/>
    <s v="BT-11680"/>
    <s v="Brian Thompson"/>
    <x v="0"/>
    <s v="United States"/>
    <s v="Clinton"/>
    <x v="39"/>
    <n v="20735"/>
    <x v="3"/>
    <s v="OFF-BI-10004001"/>
    <x v="1"/>
    <x v="8"/>
    <s v="GBC Recycled VeloBinder Covers"/>
    <n v="153.35999999999999"/>
    <x v="6"/>
    <n v="0"/>
    <n v="70.545599999999979"/>
  </r>
  <r>
    <n v="3685"/>
    <s v="CA-2012-132626"/>
    <x v="1"/>
    <x v="584"/>
    <d v="2012-07-14T00:00:00"/>
    <x v="1"/>
    <s v="BT-11680"/>
    <s v="Brian Thompson"/>
    <x v="0"/>
    <s v="United States"/>
    <s v="Clinton"/>
    <x v="39"/>
    <n v="20735"/>
    <x v="3"/>
    <s v="OFF-BI-10001634"/>
    <x v="1"/>
    <x v="8"/>
    <s v="Wilson Jones Active Use Binders"/>
    <n v="43.68"/>
    <x v="5"/>
    <n v="0"/>
    <n v="21.403200000000002"/>
  </r>
  <r>
    <n v="3686"/>
    <s v="CA-2012-132626"/>
    <x v="1"/>
    <x v="584"/>
    <d v="2012-07-14T00:00:00"/>
    <x v="1"/>
    <s v="BT-11680"/>
    <s v="Brian Thompson"/>
    <x v="0"/>
    <s v="United States"/>
    <s v="Clinton"/>
    <x v="39"/>
    <n v="20735"/>
    <x v="3"/>
    <s v="OFF-ST-10003722"/>
    <x v="1"/>
    <x v="4"/>
    <s v="Project Tote Personal File"/>
    <n v="98.21"/>
    <x v="3"/>
    <n v="0"/>
    <n v="28.480899999999984"/>
  </r>
  <r>
    <n v="3687"/>
    <s v="CA-2013-102792"/>
    <x v="0"/>
    <x v="180"/>
    <d v="2013-12-20T00:00:00"/>
    <x v="1"/>
    <s v="JC-15340"/>
    <s v="Jasper Cacioppo"/>
    <x v="0"/>
    <s v="United States"/>
    <s v="Riverside"/>
    <x v="1"/>
    <n v="92503"/>
    <x v="1"/>
    <s v="OFF-AR-10004757"/>
    <x v="1"/>
    <x v="6"/>
    <s v="Crayola Colored Pencils"/>
    <n v="9.84"/>
    <x v="1"/>
    <n v="0"/>
    <n v="3.2471999999999994"/>
  </r>
  <r>
    <n v="3688"/>
    <s v="CA-2013-108567"/>
    <x v="0"/>
    <x v="244"/>
    <d v="2013-05-25T00:00:00"/>
    <x v="1"/>
    <s v="DB-13210"/>
    <s v="Dean Braden"/>
    <x v="0"/>
    <s v="United States"/>
    <s v="Port Saint Lucie"/>
    <x v="2"/>
    <n v="34952"/>
    <x v="0"/>
    <s v="OFF-BI-10004140"/>
    <x v="1"/>
    <x v="8"/>
    <s v="Avery Non-Stick Binders"/>
    <n v="2.6940000000000004"/>
    <x v="0"/>
    <n v="0.7"/>
    <n v="-2.2450000000000001"/>
  </r>
  <r>
    <n v="3689"/>
    <s v="CA-2014-140760"/>
    <x v="3"/>
    <x v="455"/>
    <d v="2014-06-06T00:00:00"/>
    <x v="0"/>
    <s v="DO-13435"/>
    <s v="Denny Ordway"/>
    <x v="0"/>
    <s v="United States"/>
    <s v="Mesa"/>
    <x v="16"/>
    <n v="85204"/>
    <x v="1"/>
    <s v="OFF-PA-10002479"/>
    <x v="1"/>
    <x v="10"/>
    <s v="Xerox 4200 Series MultiUse Premium Copy Paper (20Lb. and 84 Bright)"/>
    <n v="25.344000000000001"/>
    <x v="5"/>
    <n v="0.2"/>
    <n v="7.92"/>
  </r>
  <r>
    <n v="3690"/>
    <s v="CA-2014-140760"/>
    <x v="3"/>
    <x v="455"/>
    <d v="2014-06-06T00:00:00"/>
    <x v="0"/>
    <s v="DO-13435"/>
    <s v="Denny Ordway"/>
    <x v="0"/>
    <s v="United States"/>
    <s v="Mesa"/>
    <x v="16"/>
    <n v="85204"/>
    <x v="1"/>
    <s v="OFF-EN-10001141"/>
    <x v="1"/>
    <x v="12"/>
    <s v="Manila Recycled Extra-Heavyweight Clasp Envelopes, 6&quot; x 9&quot;"/>
    <n v="43.92"/>
    <x v="2"/>
    <n v="0.2"/>
    <n v="15.921000000000003"/>
  </r>
  <r>
    <n v="3691"/>
    <s v="US-2012-131359"/>
    <x v="1"/>
    <x v="628"/>
    <d v="2012-11-02T00:00:00"/>
    <x v="0"/>
    <s v="FA-14230"/>
    <s v="Frank Atkinson"/>
    <x v="1"/>
    <s v="United States"/>
    <s v="Denver"/>
    <x v="22"/>
    <n v="80219"/>
    <x v="1"/>
    <s v="TEC-MA-10000597"/>
    <x v="2"/>
    <x v="15"/>
    <s v="Lexmark S315 Color Inkjet Printer"/>
    <n v="59.994000000000007"/>
    <x v="0"/>
    <n v="0.7"/>
    <n v="-45.995400000000004"/>
  </r>
  <r>
    <n v="3692"/>
    <s v="US-2012-131359"/>
    <x v="1"/>
    <x v="628"/>
    <d v="2012-11-02T00:00:00"/>
    <x v="0"/>
    <s v="FA-14230"/>
    <s v="Frank Atkinson"/>
    <x v="1"/>
    <s v="United States"/>
    <s v="Denver"/>
    <x v="22"/>
    <n v="80219"/>
    <x v="1"/>
    <s v="TEC-CO-10001571"/>
    <x v="2"/>
    <x v="16"/>
    <s v="Sharp 1540cs Digital Laser Copier"/>
    <n v="439.99200000000002"/>
    <x v="7"/>
    <n v="0.2"/>
    <n v="164.99700000000001"/>
  </r>
  <r>
    <n v="3693"/>
    <s v="US-2012-131359"/>
    <x v="1"/>
    <x v="628"/>
    <d v="2012-11-02T00:00:00"/>
    <x v="0"/>
    <s v="FA-14230"/>
    <s v="Frank Atkinson"/>
    <x v="1"/>
    <s v="United States"/>
    <s v="Denver"/>
    <x v="22"/>
    <n v="80219"/>
    <x v="1"/>
    <s v="TEC-PH-10004531"/>
    <x v="2"/>
    <x v="7"/>
    <s v="OtterBox Commuter Series Case - iPhone 5 &amp; 5s"/>
    <n v="87.96"/>
    <x v="2"/>
    <n v="0.2"/>
    <n v="30.785999999999998"/>
  </r>
  <r>
    <n v="3694"/>
    <s v="US-2012-131359"/>
    <x v="1"/>
    <x v="628"/>
    <d v="2012-11-02T00:00:00"/>
    <x v="0"/>
    <s v="FA-14230"/>
    <s v="Frank Atkinson"/>
    <x v="1"/>
    <s v="United States"/>
    <s v="Denver"/>
    <x v="22"/>
    <n v="80219"/>
    <x v="1"/>
    <s v="FUR-FU-10003026"/>
    <x v="0"/>
    <x v="5"/>
    <s v="Eldon Regeneration Recycled Desk Accessories, Black"/>
    <n v="15.488"/>
    <x v="4"/>
    <n v="0.2"/>
    <n v="3.6783999999999999"/>
  </r>
  <r>
    <n v="3695"/>
    <s v="CA-2013-142097"/>
    <x v="0"/>
    <x v="680"/>
    <d v="2013-10-21T00:00:00"/>
    <x v="1"/>
    <s v="QJ-19255"/>
    <s v="Quincy Jones"/>
    <x v="1"/>
    <s v="United States"/>
    <s v="Springfield"/>
    <x v="17"/>
    <n v="22153"/>
    <x v="0"/>
    <s v="OFF-BI-10002082"/>
    <x v="1"/>
    <x v="8"/>
    <s v="GBC Twin Loop Wire Binding Elements"/>
    <n v="232.96"/>
    <x v="3"/>
    <n v="0"/>
    <n v="116.48"/>
  </r>
  <r>
    <n v="3696"/>
    <s v="CA-2013-142097"/>
    <x v="0"/>
    <x v="680"/>
    <d v="2013-10-21T00:00:00"/>
    <x v="1"/>
    <s v="QJ-19255"/>
    <s v="Quincy Jones"/>
    <x v="1"/>
    <s v="United States"/>
    <s v="Springfield"/>
    <x v="17"/>
    <n v="22153"/>
    <x v="0"/>
    <s v="OFF-EN-10002312"/>
    <x v="1"/>
    <x v="12"/>
    <s v="#10 Self-Seal White Envelopes"/>
    <n v="66.539999999999992"/>
    <x v="5"/>
    <n v="0"/>
    <n v="32.604599999999998"/>
  </r>
  <r>
    <n v="3697"/>
    <s v="CA-2013-142097"/>
    <x v="0"/>
    <x v="680"/>
    <d v="2013-10-21T00:00:00"/>
    <x v="1"/>
    <s v="QJ-19255"/>
    <s v="Quincy Jones"/>
    <x v="1"/>
    <s v="United States"/>
    <s v="Springfield"/>
    <x v="17"/>
    <n v="22153"/>
    <x v="0"/>
    <s v="OFF-AP-10000696"/>
    <x v="1"/>
    <x v="9"/>
    <s v="Holmes Odor Grabber"/>
    <n v="43.26"/>
    <x v="1"/>
    <n v="0"/>
    <n v="14.275799999999998"/>
  </r>
  <r>
    <n v="3698"/>
    <s v="CA-2012-151680"/>
    <x v="1"/>
    <x v="902"/>
    <d v="2012-11-21T00:00:00"/>
    <x v="0"/>
    <s v="TC-21475"/>
    <s v="Tony Chapman"/>
    <x v="2"/>
    <s v="United States"/>
    <s v="Seattle"/>
    <x v="4"/>
    <n v="98115"/>
    <x v="1"/>
    <s v="FUR-FU-10000305"/>
    <x v="0"/>
    <x v="5"/>
    <s v="Tenex V2T-RE Standard Weight Series Chair Mat, 45&quot; x 53&quot;, Lip 25&quot; x 12&quot;"/>
    <n v="141.96"/>
    <x v="0"/>
    <n v="0"/>
    <n v="22.7136"/>
  </r>
  <r>
    <n v="3699"/>
    <s v="CA-2011-140039"/>
    <x v="2"/>
    <x v="103"/>
    <d v="2011-09-17T00:00:00"/>
    <x v="1"/>
    <s v="ON-18715"/>
    <s v="Odella Nelson"/>
    <x v="1"/>
    <s v="United States"/>
    <s v="Tempe"/>
    <x v="16"/>
    <n v="85281"/>
    <x v="1"/>
    <s v="OFF-ST-10001034"/>
    <x v="1"/>
    <x v="4"/>
    <s v="Eldon File Chest Portable File"/>
    <n v="79.400000000000006"/>
    <x v="2"/>
    <n v="0.2"/>
    <n v="5.9550000000000054"/>
  </r>
  <r>
    <n v="3700"/>
    <s v="CA-2014-160416"/>
    <x v="3"/>
    <x v="38"/>
    <d v="2014-11-19T00:00:00"/>
    <x v="0"/>
    <s v="AD-10180"/>
    <s v="Alan Dominguez"/>
    <x v="2"/>
    <s v="United States"/>
    <s v="Yonkers"/>
    <x v="15"/>
    <n v="10701"/>
    <x v="3"/>
    <s v="TEC-AC-10004114"/>
    <x v="2"/>
    <x v="11"/>
    <s v="KeyTronic 6101 Series - Keyboard - Black"/>
    <n v="163.96"/>
    <x v="4"/>
    <n v="0"/>
    <n v="70.502800000000008"/>
  </r>
  <r>
    <n v="3701"/>
    <s v="CA-2014-169411"/>
    <x v="3"/>
    <x v="165"/>
    <d v="2014-12-30T00:00:00"/>
    <x v="1"/>
    <s v="AC-10615"/>
    <s v="Ann Chong"/>
    <x v="1"/>
    <s v="United States"/>
    <s v="Rochester"/>
    <x v="15"/>
    <n v="14609"/>
    <x v="3"/>
    <s v="FUR-FU-10001602"/>
    <x v="0"/>
    <x v="5"/>
    <s v="Eldon Delta Triangular Chair Mat, 52&quot; x 58&quot;, Clear"/>
    <n v="37.93"/>
    <x v="7"/>
    <n v="0"/>
    <n v="6.8273999999999972"/>
  </r>
  <r>
    <n v="3702"/>
    <s v="CA-2013-126543"/>
    <x v="0"/>
    <x v="850"/>
    <d v="2013-01-13T00:00:00"/>
    <x v="0"/>
    <s v="MF-17665"/>
    <s v="Maureen Fritzler"/>
    <x v="1"/>
    <s v="United States"/>
    <s v="Toledo"/>
    <x v="24"/>
    <n v="43615"/>
    <x v="3"/>
    <s v="FUR-FU-10002445"/>
    <x v="0"/>
    <x v="5"/>
    <s v="DAX Two-Tone Rosewood/Black Document Frame, Desktop, 5 x 7"/>
    <n v="15.168000000000001"/>
    <x v="0"/>
    <n v="0.2"/>
    <n v="3.7920000000000011"/>
  </r>
  <r>
    <n v="3703"/>
    <s v="CA-2012-104941"/>
    <x v="1"/>
    <x v="385"/>
    <d v="2012-06-19T00:00:00"/>
    <x v="1"/>
    <s v="DH-13075"/>
    <s v="Dave Hallsten"/>
    <x v="1"/>
    <s v="United States"/>
    <s v="Decatur"/>
    <x v="19"/>
    <n v="35601"/>
    <x v="0"/>
    <s v="OFF-AR-10004269"/>
    <x v="1"/>
    <x v="6"/>
    <s v="Newell 31"/>
    <n v="24.78"/>
    <x v="5"/>
    <n v="0"/>
    <n v="6.9384000000000006"/>
  </r>
  <r>
    <n v="3704"/>
    <s v="CA-2012-104941"/>
    <x v="1"/>
    <x v="385"/>
    <d v="2012-06-19T00:00:00"/>
    <x v="1"/>
    <s v="DH-13075"/>
    <s v="Dave Hallsten"/>
    <x v="1"/>
    <s v="United States"/>
    <s v="Decatur"/>
    <x v="19"/>
    <n v="35601"/>
    <x v="0"/>
    <s v="OFF-BI-10001249"/>
    <x v="1"/>
    <x v="8"/>
    <s v="Avery Heavy-Duty EZD View Binder with Locking Rings"/>
    <n v="19.14"/>
    <x v="1"/>
    <n v="0"/>
    <n v="8.8043999999999993"/>
  </r>
  <r>
    <n v="3705"/>
    <s v="CA-2012-104941"/>
    <x v="1"/>
    <x v="385"/>
    <d v="2012-06-19T00:00:00"/>
    <x v="1"/>
    <s v="DH-13075"/>
    <s v="Dave Hallsten"/>
    <x v="1"/>
    <s v="United States"/>
    <s v="Decatur"/>
    <x v="19"/>
    <n v="35601"/>
    <x v="0"/>
    <s v="TEC-CO-10004202"/>
    <x v="2"/>
    <x v="16"/>
    <s v="Brother DCP1000 Digital 3 in 1 Multifunction Machine"/>
    <n v="899.97"/>
    <x v="1"/>
    <n v="0"/>
    <n v="314.98950000000002"/>
  </r>
  <r>
    <n v="3706"/>
    <s v="CA-2012-104941"/>
    <x v="1"/>
    <x v="385"/>
    <d v="2012-06-19T00:00:00"/>
    <x v="1"/>
    <s v="DH-13075"/>
    <s v="Dave Hallsten"/>
    <x v="1"/>
    <s v="United States"/>
    <s v="Decatur"/>
    <x v="19"/>
    <n v="35601"/>
    <x v="0"/>
    <s v="OFF-PA-10003363"/>
    <x v="1"/>
    <x v="10"/>
    <s v="Xerox 204"/>
    <n v="32.400000000000006"/>
    <x v="2"/>
    <n v="0"/>
    <n v="15.552000000000001"/>
  </r>
  <r>
    <n v="3707"/>
    <s v="CA-2014-160087"/>
    <x v="3"/>
    <x v="257"/>
    <d v="2014-03-23T00:00:00"/>
    <x v="1"/>
    <s v="EN-13780"/>
    <s v="Edward Nazzal"/>
    <x v="0"/>
    <s v="United States"/>
    <s v="Dallas"/>
    <x v="5"/>
    <n v="75220"/>
    <x v="2"/>
    <s v="OFF-AR-10001915"/>
    <x v="1"/>
    <x v="6"/>
    <s v="Peel-Off China Markers"/>
    <n v="23.832000000000001"/>
    <x v="1"/>
    <n v="0.2"/>
    <n v="6.5538000000000007"/>
  </r>
  <r>
    <n v="3708"/>
    <s v="CA-2011-120544"/>
    <x v="2"/>
    <x v="533"/>
    <d v="2011-11-27T00:00:00"/>
    <x v="1"/>
    <s v="SS-20140"/>
    <s v="Saphhira Shifley"/>
    <x v="1"/>
    <s v="United States"/>
    <s v="Mesquite"/>
    <x v="5"/>
    <n v="75150"/>
    <x v="2"/>
    <s v="FUR-FU-10001940"/>
    <x v="0"/>
    <x v="5"/>
    <s v="Staples"/>
    <n v="6.3680000000000003"/>
    <x v="0"/>
    <n v="0.6"/>
    <n v="-2.5471999999999984"/>
  </r>
  <r>
    <n v="3709"/>
    <s v="CA-2011-120544"/>
    <x v="2"/>
    <x v="533"/>
    <d v="2011-11-27T00:00:00"/>
    <x v="1"/>
    <s v="SS-20140"/>
    <s v="Saphhira Shifley"/>
    <x v="1"/>
    <s v="United States"/>
    <s v="Mesquite"/>
    <x v="5"/>
    <n v="75150"/>
    <x v="2"/>
    <s v="OFF-AP-10004336"/>
    <x v="1"/>
    <x v="9"/>
    <s v="Conquest 14 Commercial Heavy-Duty Upright Vacuum, Collection System, Accessory Kit"/>
    <n v="34.175999999999995"/>
    <x v="1"/>
    <n v="0.8"/>
    <n v="-87.148800000000023"/>
  </r>
  <r>
    <n v="3710"/>
    <s v="CA-2011-120544"/>
    <x v="2"/>
    <x v="533"/>
    <d v="2011-11-27T00:00:00"/>
    <x v="1"/>
    <s v="SS-20140"/>
    <s v="Saphhira Shifley"/>
    <x v="1"/>
    <s v="United States"/>
    <s v="Mesquite"/>
    <x v="5"/>
    <n v="75150"/>
    <x v="2"/>
    <s v="TEC-AC-10003709"/>
    <x v="2"/>
    <x v="11"/>
    <s v="Maxell 4.7GB DVD-R 5/Pack"/>
    <n v="5.5440000000000005"/>
    <x v="3"/>
    <n v="0.2"/>
    <n v="1.6632000000000007"/>
  </r>
  <r>
    <n v="3711"/>
    <s v="CA-2014-113670"/>
    <x v="3"/>
    <x v="453"/>
    <d v="2014-10-18T00:00:00"/>
    <x v="2"/>
    <s v="RS-19765"/>
    <s v="Roland Schwarz"/>
    <x v="1"/>
    <s v="United States"/>
    <s v="Los Angeles"/>
    <x v="1"/>
    <n v="90045"/>
    <x v="1"/>
    <s v="FUR-TA-10001705"/>
    <x v="0"/>
    <x v="3"/>
    <s v="Bush Advantage Collection Round Conference Table"/>
    <n v="510.24"/>
    <x v="1"/>
    <n v="0.2"/>
    <n v="6.3779999999999575"/>
  </r>
  <r>
    <n v="3712"/>
    <s v="CA-2014-113670"/>
    <x v="3"/>
    <x v="453"/>
    <d v="2014-10-18T00:00:00"/>
    <x v="2"/>
    <s v="RS-19765"/>
    <s v="Roland Schwarz"/>
    <x v="1"/>
    <s v="United States"/>
    <s v="Los Angeles"/>
    <x v="1"/>
    <n v="90045"/>
    <x v="1"/>
    <s v="OFF-PA-10000675"/>
    <x v="1"/>
    <x v="10"/>
    <s v="Xerox 1919"/>
    <n v="204.95000000000002"/>
    <x v="2"/>
    <n v="0"/>
    <n v="100.4255"/>
  </r>
  <r>
    <n v="3713"/>
    <s v="CA-2014-166198"/>
    <x v="3"/>
    <x v="81"/>
    <d v="2014-04-25T00:00:00"/>
    <x v="2"/>
    <s v="JW-15955"/>
    <s v="Joni Wasserman"/>
    <x v="0"/>
    <s v="United States"/>
    <s v="Seattle"/>
    <x v="4"/>
    <n v="98103"/>
    <x v="1"/>
    <s v="TEC-AC-10000521"/>
    <x v="2"/>
    <x v="11"/>
    <s v="Verbatim Slim CD and DVD Storage Cases, 50/Pack"/>
    <n v="11.54"/>
    <x v="7"/>
    <n v="0"/>
    <n v="3.4619999999999997"/>
  </r>
  <r>
    <n v="3714"/>
    <s v="CA-2014-166198"/>
    <x v="3"/>
    <x v="81"/>
    <d v="2014-04-25T00:00:00"/>
    <x v="2"/>
    <s v="JW-15955"/>
    <s v="Joni Wasserman"/>
    <x v="0"/>
    <s v="United States"/>
    <s v="Seattle"/>
    <x v="4"/>
    <n v="98103"/>
    <x v="1"/>
    <s v="FUR-FU-10004622"/>
    <x v="0"/>
    <x v="5"/>
    <s v="Eldon Advantage Foldable Chair Mats for Low Pile Carpets"/>
    <n v="162.60000000000002"/>
    <x v="1"/>
    <n v="0"/>
    <n v="34.145999999999994"/>
  </r>
  <r>
    <n v="3715"/>
    <s v="CA-2011-135608"/>
    <x v="2"/>
    <x v="589"/>
    <d v="2011-12-10T00:00:00"/>
    <x v="0"/>
    <s v="JK-15625"/>
    <s v="Jim Karlsson"/>
    <x v="0"/>
    <s v="United States"/>
    <s v="Olympia"/>
    <x v="4"/>
    <n v="98502"/>
    <x v="1"/>
    <s v="OFF-PA-10001954"/>
    <x v="1"/>
    <x v="10"/>
    <s v="Xerox 1964"/>
    <n v="45.68"/>
    <x v="0"/>
    <n v="0"/>
    <n v="21.012799999999999"/>
  </r>
  <r>
    <n v="3716"/>
    <s v="CA-2011-135608"/>
    <x v="2"/>
    <x v="589"/>
    <d v="2011-12-10T00:00:00"/>
    <x v="0"/>
    <s v="JK-15625"/>
    <s v="Jim Karlsson"/>
    <x v="0"/>
    <s v="United States"/>
    <s v="Olympia"/>
    <x v="4"/>
    <n v="98502"/>
    <x v="1"/>
    <s v="FUR-CH-10002602"/>
    <x v="0"/>
    <x v="1"/>
    <s v="DMI Arturo Collection Mission-style Design Wood Chair"/>
    <n v="603.91999999999996"/>
    <x v="2"/>
    <n v="0.2"/>
    <n v="45.294000000000011"/>
  </r>
  <r>
    <n v="3717"/>
    <s v="CA-2014-144568"/>
    <x v="3"/>
    <x v="148"/>
    <d v="2014-06-03T00:00:00"/>
    <x v="1"/>
    <s v="JO-15550"/>
    <s v="Jesus Ocampo"/>
    <x v="2"/>
    <s v="United States"/>
    <s v="Omaha"/>
    <x v="8"/>
    <n v="68104"/>
    <x v="2"/>
    <s v="OFF-FA-10004395"/>
    <x v="1"/>
    <x v="13"/>
    <s v="Plymouth Boxed Rubber Bands by Plymouth"/>
    <n v="23.55"/>
    <x v="2"/>
    <n v="0"/>
    <n v="1.1775000000000002"/>
  </r>
  <r>
    <n v="3718"/>
    <s v="CA-2013-142370"/>
    <x v="0"/>
    <x v="251"/>
    <d v="2013-09-24T00:00:00"/>
    <x v="1"/>
    <s v="TP-21130"/>
    <s v="Theone Pippenger"/>
    <x v="0"/>
    <s v="United States"/>
    <s v="Columbus"/>
    <x v="32"/>
    <n v="31907"/>
    <x v="0"/>
    <s v="OFF-SU-10003002"/>
    <x v="1"/>
    <x v="14"/>
    <s v="Letter Slitter"/>
    <n v="5.04"/>
    <x v="0"/>
    <n v="0"/>
    <n v="0.15120000000000022"/>
  </r>
  <r>
    <n v="3719"/>
    <s v="CA-2013-142370"/>
    <x v="0"/>
    <x v="251"/>
    <d v="2013-09-24T00:00:00"/>
    <x v="1"/>
    <s v="TP-21130"/>
    <s v="Theone Pippenger"/>
    <x v="0"/>
    <s v="United States"/>
    <s v="Columbus"/>
    <x v="32"/>
    <n v="31907"/>
    <x v="0"/>
    <s v="TEC-AC-10002926"/>
    <x v="2"/>
    <x v="11"/>
    <s v="Logitech Wireless Marathon Mouse M705"/>
    <n v="249.95000000000002"/>
    <x v="2"/>
    <n v="0"/>
    <n v="107.47850000000001"/>
  </r>
  <r>
    <n v="3720"/>
    <s v="CA-2013-105900"/>
    <x v="0"/>
    <x v="42"/>
    <d v="2013-09-24T00:00:00"/>
    <x v="1"/>
    <s v="BS-11590"/>
    <s v="Brendan Sweed"/>
    <x v="1"/>
    <s v="United States"/>
    <s v="Columbus"/>
    <x v="14"/>
    <n v="47201"/>
    <x v="2"/>
    <s v="OFF-AR-10002656"/>
    <x v="1"/>
    <x v="6"/>
    <s v="Sanford Liquid Accent Highlighters"/>
    <n v="33.4"/>
    <x v="2"/>
    <n v="0"/>
    <n v="12.357999999999997"/>
  </r>
  <r>
    <n v="3721"/>
    <s v="CA-2013-151155"/>
    <x v="0"/>
    <x v="887"/>
    <d v="2013-12-25T00:00:00"/>
    <x v="1"/>
    <s v="AB-10255"/>
    <s v="Alejandro Ballentine"/>
    <x v="2"/>
    <s v="United States"/>
    <s v="Jackson"/>
    <x v="35"/>
    <n v="39212"/>
    <x v="0"/>
    <s v="FUR-FU-10001918"/>
    <x v="0"/>
    <x v="5"/>
    <s v="C-Line Cubicle Keepers Polyproplyene Holder With Velcro Backings"/>
    <n v="18.920000000000002"/>
    <x v="4"/>
    <n v="0"/>
    <n v="7.3788000000000018"/>
  </r>
  <r>
    <n v="3722"/>
    <s v="CA-2013-151155"/>
    <x v="0"/>
    <x v="887"/>
    <d v="2013-12-25T00:00:00"/>
    <x v="1"/>
    <s v="AB-10255"/>
    <s v="Alejandro Ballentine"/>
    <x v="2"/>
    <s v="United States"/>
    <s v="Jackson"/>
    <x v="35"/>
    <n v="39212"/>
    <x v="0"/>
    <s v="OFF-BI-10003910"/>
    <x v="1"/>
    <x v="8"/>
    <s v="DXL Angle-View Binders with Locking Rings by Samsill"/>
    <n v="15.42"/>
    <x v="0"/>
    <n v="0"/>
    <n v="6.9390000000000001"/>
  </r>
  <r>
    <n v="3723"/>
    <s v="CA-2014-144036"/>
    <x v="3"/>
    <x v="903"/>
    <d v="2014-11-27T00:00:00"/>
    <x v="1"/>
    <s v="FO-14305"/>
    <s v="Frank Olsen"/>
    <x v="0"/>
    <s v="United States"/>
    <s v="Houston"/>
    <x v="5"/>
    <n v="77070"/>
    <x v="2"/>
    <s v="OFF-AR-10000122"/>
    <x v="1"/>
    <x v="6"/>
    <s v="Newell 314"/>
    <n v="35.712000000000003"/>
    <x v="8"/>
    <n v="0.2"/>
    <n v="2.2319999999999958"/>
  </r>
  <r>
    <n v="3724"/>
    <s v="US-2011-169789"/>
    <x v="2"/>
    <x v="125"/>
    <d v="2012-01-04T00:00:00"/>
    <x v="1"/>
    <s v="MF-17665"/>
    <s v="Maureen Fritzler"/>
    <x v="1"/>
    <s v="United States"/>
    <s v="Phoenix"/>
    <x v="16"/>
    <n v="85023"/>
    <x v="1"/>
    <s v="OFF-BI-10004600"/>
    <x v="1"/>
    <x v="8"/>
    <s v="Ibico Ibimaster 300 Manual Binding System"/>
    <n v="551.98500000000013"/>
    <x v="2"/>
    <n v="0.7"/>
    <n v="-459.98750000000018"/>
  </r>
  <r>
    <n v="3725"/>
    <s v="CA-2014-127264"/>
    <x v="3"/>
    <x v="355"/>
    <d v="2014-04-06T00:00:00"/>
    <x v="2"/>
    <s v="SA-20830"/>
    <s v="Sue Ann Reed"/>
    <x v="0"/>
    <s v="United States"/>
    <s v="Chicago"/>
    <x v="10"/>
    <n v="60653"/>
    <x v="2"/>
    <s v="OFF-AR-10003045"/>
    <x v="1"/>
    <x v="6"/>
    <s v="Prang Colored Pencils"/>
    <n v="7.0559999999999992"/>
    <x v="1"/>
    <n v="0.2"/>
    <n v="2.2050000000000001"/>
  </r>
  <r>
    <n v="3726"/>
    <s v="CA-2013-151512"/>
    <x v="0"/>
    <x v="482"/>
    <d v="2014-01-03T00:00:00"/>
    <x v="1"/>
    <s v="SH-19975"/>
    <s v="Sally Hughsby"/>
    <x v="1"/>
    <s v="United States"/>
    <s v="Denver"/>
    <x v="22"/>
    <n v="80219"/>
    <x v="1"/>
    <s v="OFF-AP-10000252"/>
    <x v="1"/>
    <x v="9"/>
    <s v="Harmony HEPA Quiet Air Purifiers"/>
    <n v="18.72"/>
    <x v="0"/>
    <n v="0.2"/>
    <n v="3.51"/>
  </r>
  <r>
    <n v="3727"/>
    <s v="CA-2013-165169"/>
    <x v="0"/>
    <x v="410"/>
    <d v="2013-06-12T00:00:00"/>
    <x v="1"/>
    <s v="JL-15235"/>
    <s v="Janet Lee"/>
    <x v="0"/>
    <s v="United States"/>
    <s v="Newark"/>
    <x v="13"/>
    <n v="19711"/>
    <x v="3"/>
    <s v="OFF-ST-10001496"/>
    <x v="1"/>
    <x v="4"/>
    <s v="Standard Rollaway File with Lock"/>
    <n v="360.38"/>
    <x v="0"/>
    <n v="0"/>
    <n v="93.698800000000006"/>
  </r>
  <r>
    <n v="3728"/>
    <s v="CA-2013-165169"/>
    <x v="0"/>
    <x v="410"/>
    <d v="2013-06-12T00:00:00"/>
    <x v="1"/>
    <s v="JL-15235"/>
    <s v="Janet Lee"/>
    <x v="0"/>
    <s v="United States"/>
    <s v="Newark"/>
    <x v="13"/>
    <n v="19711"/>
    <x v="3"/>
    <s v="OFF-AR-10000122"/>
    <x v="1"/>
    <x v="6"/>
    <s v="Newell 314"/>
    <n v="11.16"/>
    <x v="0"/>
    <n v="0"/>
    <n v="2.7899999999999991"/>
  </r>
  <r>
    <n v="3729"/>
    <s v="CA-2013-165169"/>
    <x v="0"/>
    <x v="410"/>
    <d v="2013-06-12T00:00:00"/>
    <x v="1"/>
    <s v="JL-15235"/>
    <s v="Janet Lee"/>
    <x v="0"/>
    <s v="United States"/>
    <s v="Newark"/>
    <x v="13"/>
    <n v="19711"/>
    <x v="3"/>
    <s v="OFF-LA-10000407"/>
    <x v="1"/>
    <x v="2"/>
    <s v="Avery White Multi-Purpose Labels"/>
    <n v="14.940000000000001"/>
    <x v="1"/>
    <n v="0"/>
    <n v="6.8723999999999998"/>
  </r>
  <r>
    <n v="3730"/>
    <s v="CA-2012-109575"/>
    <x v="1"/>
    <x v="227"/>
    <d v="2012-09-23T00:00:00"/>
    <x v="1"/>
    <s v="KH-16630"/>
    <s v="Ken Heidel"/>
    <x v="1"/>
    <s v="United States"/>
    <s v="Clinton"/>
    <x v="39"/>
    <n v="20735"/>
    <x v="3"/>
    <s v="OFF-ST-10004950"/>
    <x v="1"/>
    <x v="4"/>
    <s v="Acco Perma 3000 Stacking Storage Drawers"/>
    <n v="41.96"/>
    <x v="0"/>
    <n v="0"/>
    <n v="7.9724000000000004"/>
  </r>
  <r>
    <n v="3731"/>
    <s v="CA-2012-109575"/>
    <x v="1"/>
    <x v="227"/>
    <d v="2012-09-23T00:00:00"/>
    <x v="1"/>
    <s v="KH-16630"/>
    <s v="Ken Heidel"/>
    <x v="1"/>
    <s v="United States"/>
    <s v="Clinton"/>
    <x v="39"/>
    <n v="20735"/>
    <x v="3"/>
    <s v="OFF-ST-10004123"/>
    <x v="1"/>
    <x v="4"/>
    <s v="Safco Industrial Wire Shelving System"/>
    <n v="636.86"/>
    <x v="3"/>
    <n v="0"/>
    <n v="0"/>
  </r>
  <r>
    <n v="3732"/>
    <s v="CA-2012-109575"/>
    <x v="1"/>
    <x v="227"/>
    <d v="2012-09-23T00:00:00"/>
    <x v="1"/>
    <s v="KH-16630"/>
    <s v="Ken Heidel"/>
    <x v="1"/>
    <s v="United States"/>
    <s v="Clinton"/>
    <x v="39"/>
    <n v="20735"/>
    <x v="3"/>
    <s v="TEC-PH-10000730"/>
    <x v="2"/>
    <x v="7"/>
    <s v="Samsung Galaxy S4 Active"/>
    <n v="499.99"/>
    <x v="7"/>
    <n v="0"/>
    <n v="129.99740000000003"/>
  </r>
  <r>
    <n v="3733"/>
    <s v="CA-2012-109575"/>
    <x v="1"/>
    <x v="227"/>
    <d v="2012-09-23T00:00:00"/>
    <x v="1"/>
    <s v="KH-16630"/>
    <s v="Ken Heidel"/>
    <x v="1"/>
    <s v="United States"/>
    <s v="Clinton"/>
    <x v="39"/>
    <n v="20735"/>
    <x v="3"/>
    <s v="TEC-PH-10000895"/>
    <x v="2"/>
    <x v="7"/>
    <s v="Polycom VVX 310 VoIP phone"/>
    <n v="1259.93"/>
    <x v="3"/>
    <n v="0"/>
    <n v="327.58180000000004"/>
  </r>
  <r>
    <n v="3734"/>
    <s v="CA-2012-109575"/>
    <x v="1"/>
    <x v="227"/>
    <d v="2012-09-23T00:00:00"/>
    <x v="1"/>
    <s v="KH-16630"/>
    <s v="Ken Heidel"/>
    <x v="1"/>
    <s v="United States"/>
    <s v="Clinton"/>
    <x v="39"/>
    <n v="20735"/>
    <x v="3"/>
    <s v="OFF-BI-10000962"/>
    <x v="1"/>
    <x v="8"/>
    <s v="Acco Flexible ACCOHIDE Square Ring Data Binder, Dark Blue, 11 1/2&quot; X 14&quot; 7/8&quot;"/>
    <n v="65.08"/>
    <x v="4"/>
    <n v="0"/>
    <n v="31.889199999999995"/>
  </r>
  <r>
    <n v="3735"/>
    <s v="CA-2014-168193"/>
    <x v="3"/>
    <x v="904"/>
    <d v="2014-03-12T00:00:00"/>
    <x v="0"/>
    <s v="RM-19750"/>
    <s v="Roland Murray"/>
    <x v="0"/>
    <s v="United States"/>
    <s v="New York City"/>
    <x v="15"/>
    <n v="10011"/>
    <x v="3"/>
    <s v="OFF-PA-10002254"/>
    <x v="1"/>
    <x v="10"/>
    <s v="Xerox 1883"/>
    <n v="26.38"/>
    <x v="7"/>
    <n v="0"/>
    <n v="12.134799999999998"/>
  </r>
  <r>
    <n v="3736"/>
    <s v="CA-2014-168193"/>
    <x v="3"/>
    <x v="904"/>
    <d v="2014-03-12T00:00:00"/>
    <x v="0"/>
    <s v="RM-19750"/>
    <s v="Roland Murray"/>
    <x v="0"/>
    <s v="United States"/>
    <s v="New York City"/>
    <x v="15"/>
    <n v="10011"/>
    <x v="3"/>
    <s v="FUR-FU-10002554"/>
    <x v="0"/>
    <x v="5"/>
    <s v="Westinghouse Floor Lamp with Metal Mesh Shade, Black"/>
    <n v="71.97"/>
    <x v="1"/>
    <n v="0"/>
    <n v="16.553099999999993"/>
  </r>
  <r>
    <n v="3737"/>
    <s v="CA-2013-115476"/>
    <x v="0"/>
    <x v="716"/>
    <d v="2013-03-18T00:00:00"/>
    <x v="3"/>
    <s v="VM-21835"/>
    <s v="Vivian Mathis"/>
    <x v="0"/>
    <s v="United States"/>
    <s v="Newark"/>
    <x v="13"/>
    <n v="19711"/>
    <x v="3"/>
    <s v="TEC-PH-10000673"/>
    <x v="2"/>
    <x v="7"/>
    <s v="Plantronics Voyager Pro HD - Bluetooth Headset"/>
    <n v="129.97999999999999"/>
    <x v="0"/>
    <n v="0"/>
    <n v="62.3904"/>
  </r>
  <r>
    <n v="3738"/>
    <s v="CA-2013-115476"/>
    <x v="0"/>
    <x v="716"/>
    <d v="2013-03-18T00:00:00"/>
    <x v="3"/>
    <s v="VM-21835"/>
    <s v="Vivian Mathis"/>
    <x v="0"/>
    <s v="United States"/>
    <s v="Newark"/>
    <x v="13"/>
    <n v="19711"/>
    <x v="3"/>
    <s v="OFF-BI-10000962"/>
    <x v="1"/>
    <x v="8"/>
    <s v="Acco Flexible ACCOHIDE Square Ring Data Binder, Dark Blue, 11 1/2&quot; X 14&quot; 7/8&quot;"/>
    <n v="32.54"/>
    <x v="0"/>
    <n v="0"/>
    <n v="15.944599999999998"/>
  </r>
  <r>
    <n v="3739"/>
    <s v="CA-2013-133340"/>
    <x v="0"/>
    <x v="10"/>
    <d v="2013-12-14T00:00:00"/>
    <x v="1"/>
    <s v="LH-17155"/>
    <s v="Logan Haushalter"/>
    <x v="0"/>
    <s v="United States"/>
    <s v="Jackson"/>
    <x v="12"/>
    <n v="49201"/>
    <x v="2"/>
    <s v="TEC-PH-10003988"/>
    <x v="2"/>
    <x v="7"/>
    <s v="LF Elite 3D Dazzle Designer Hard Case Cover, Lf Stylus Pen and Wiper For Apple Iphone 5c Mini Lite"/>
    <n v="10.9"/>
    <x v="7"/>
    <n v="0"/>
    <n v="3.0520000000000005"/>
  </r>
  <r>
    <n v="3740"/>
    <s v="CA-2013-133340"/>
    <x v="0"/>
    <x v="10"/>
    <d v="2013-12-14T00:00:00"/>
    <x v="1"/>
    <s v="LH-17155"/>
    <s v="Logan Haushalter"/>
    <x v="0"/>
    <s v="United States"/>
    <s v="Jackson"/>
    <x v="12"/>
    <n v="49201"/>
    <x v="2"/>
    <s v="TEC-AC-10001109"/>
    <x v="2"/>
    <x v="11"/>
    <s v="Logitech Trackman Marble Mouse"/>
    <n v="59.98"/>
    <x v="0"/>
    <n v="0"/>
    <n v="25.191600000000001"/>
  </r>
  <r>
    <n v="3741"/>
    <s v="CA-2013-133340"/>
    <x v="0"/>
    <x v="10"/>
    <d v="2013-12-14T00:00:00"/>
    <x v="1"/>
    <s v="LH-17155"/>
    <s v="Logan Haushalter"/>
    <x v="0"/>
    <s v="United States"/>
    <s v="Jackson"/>
    <x v="12"/>
    <n v="49201"/>
    <x v="2"/>
    <s v="OFF-AP-10002311"/>
    <x v="1"/>
    <x v="9"/>
    <s v="Holmes Replacement Filter for HEPA Air Cleaner, Very Large Room, HEPA Filter"/>
    <n v="61.929000000000002"/>
    <x v="7"/>
    <n v="0.1"/>
    <n v="23.395400000000002"/>
  </r>
  <r>
    <n v="3742"/>
    <s v="CA-2013-137848"/>
    <x v="0"/>
    <x v="804"/>
    <d v="2013-01-21T00:00:00"/>
    <x v="1"/>
    <s v="WB-21850"/>
    <s v="William Brown"/>
    <x v="0"/>
    <s v="United States"/>
    <s v="New York City"/>
    <x v="15"/>
    <n v="10011"/>
    <x v="3"/>
    <s v="OFF-EN-10001137"/>
    <x v="1"/>
    <x v="12"/>
    <s v="#10 Gummed Flap White Envelopes, 100/Box"/>
    <n v="16.52"/>
    <x v="4"/>
    <n v="0"/>
    <n v="7.5991999999999997"/>
  </r>
  <r>
    <n v="3743"/>
    <s v="CA-2013-137848"/>
    <x v="0"/>
    <x v="804"/>
    <d v="2013-01-21T00:00:00"/>
    <x v="1"/>
    <s v="WB-21850"/>
    <s v="William Brown"/>
    <x v="0"/>
    <s v="United States"/>
    <s v="New York City"/>
    <x v="15"/>
    <n v="10011"/>
    <x v="3"/>
    <s v="OFF-PA-10004285"/>
    <x v="1"/>
    <x v="10"/>
    <s v="Xerox 1959"/>
    <n v="60.12"/>
    <x v="6"/>
    <n v="0"/>
    <n v="28.857599999999998"/>
  </r>
  <r>
    <n v="3744"/>
    <s v="CA-2013-137848"/>
    <x v="0"/>
    <x v="804"/>
    <d v="2013-01-21T00:00:00"/>
    <x v="1"/>
    <s v="WB-21850"/>
    <s v="William Brown"/>
    <x v="0"/>
    <s v="United States"/>
    <s v="New York City"/>
    <x v="15"/>
    <n v="10011"/>
    <x v="3"/>
    <s v="OFF-BI-10002225"/>
    <x v="1"/>
    <x v="8"/>
    <s v="Square Ring Data Binders, Rigid 75 Pt. Covers, 11&quot; x 14-7/8&quot;"/>
    <n v="49.536000000000001"/>
    <x v="1"/>
    <n v="0.2"/>
    <n v="17.337599999999998"/>
  </r>
  <r>
    <n v="3745"/>
    <s v="CA-2011-113047"/>
    <x v="2"/>
    <x v="745"/>
    <d v="2011-10-24T00:00:00"/>
    <x v="3"/>
    <s v="AP-10915"/>
    <s v="Arthur Prichep"/>
    <x v="0"/>
    <s v="United States"/>
    <s v="Rock Hill"/>
    <x v="20"/>
    <n v="29730"/>
    <x v="0"/>
    <s v="OFF-FA-10002763"/>
    <x v="1"/>
    <x v="13"/>
    <s v="Advantus Map Pennant Flags and Round Head Tacks"/>
    <n v="11.850000000000001"/>
    <x v="1"/>
    <n v="0"/>
    <n v="3.7919999999999994"/>
  </r>
  <r>
    <n v="3746"/>
    <s v="CA-2013-149979"/>
    <x v="0"/>
    <x v="713"/>
    <d v="2013-09-29T00:00:00"/>
    <x v="0"/>
    <s v="RA-19915"/>
    <s v="Russell Applegate"/>
    <x v="0"/>
    <s v="United States"/>
    <s v="Columbus"/>
    <x v="32"/>
    <n v="31907"/>
    <x v="0"/>
    <s v="OFF-ST-10003058"/>
    <x v="1"/>
    <x v="4"/>
    <s v="Eldon Mobile Mega Data Cart  Mega Stackable  Add-On Trays"/>
    <n v="118.25"/>
    <x v="2"/>
    <n v="0"/>
    <n v="34.292499999999997"/>
  </r>
  <r>
    <n v="3747"/>
    <s v="CA-2013-149979"/>
    <x v="0"/>
    <x v="713"/>
    <d v="2013-09-29T00:00:00"/>
    <x v="0"/>
    <s v="RA-19915"/>
    <s v="Russell Applegate"/>
    <x v="0"/>
    <s v="United States"/>
    <s v="Columbus"/>
    <x v="32"/>
    <n v="31907"/>
    <x v="0"/>
    <s v="FUR-CH-10002084"/>
    <x v="0"/>
    <x v="1"/>
    <s v="Hon Mobius Operator's Chair"/>
    <n v="368.96999999999997"/>
    <x v="1"/>
    <n v="0"/>
    <n v="81.173400000000001"/>
  </r>
  <r>
    <n v="3748"/>
    <s v="CA-2014-161956"/>
    <x v="3"/>
    <x v="151"/>
    <d v="2014-08-30T00:00:00"/>
    <x v="0"/>
    <s v="DR-12880"/>
    <s v="Dan Reichenbach"/>
    <x v="1"/>
    <s v="United States"/>
    <s v="Inglewood"/>
    <x v="1"/>
    <n v="90301"/>
    <x v="1"/>
    <s v="FUR-FU-10002937"/>
    <x v="0"/>
    <x v="5"/>
    <s v="GE 48&quot; Fluorescent Tube, Cool White Energy Saver, 34 Watts, 30/Box"/>
    <n v="198.46"/>
    <x v="0"/>
    <n v="0"/>
    <n v="99.23"/>
  </r>
  <r>
    <n v="3749"/>
    <s v="CA-2014-161956"/>
    <x v="3"/>
    <x v="151"/>
    <d v="2014-08-30T00:00:00"/>
    <x v="0"/>
    <s v="DR-12880"/>
    <s v="Dan Reichenbach"/>
    <x v="1"/>
    <s v="United States"/>
    <s v="Inglewood"/>
    <x v="1"/>
    <n v="90301"/>
    <x v="1"/>
    <s v="OFF-AP-10001242"/>
    <x v="1"/>
    <x v="9"/>
    <s v="APC 7 Outlet Network SurgeArrest Surge Protector"/>
    <n v="321.92"/>
    <x v="4"/>
    <n v="0"/>
    <n v="96.575999999999993"/>
  </r>
  <r>
    <n v="3750"/>
    <s v="CA-2014-161956"/>
    <x v="3"/>
    <x v="151"/>
    <d v="2014-08-30T00:00:00"/>
    <x v="0"/>
    <s v="DR-12880"/>
    <s v="Dan Reichenbach"/>
    <x v="1"/>
    <s v="United States"/>
    <s v="Inglewood"/>
    <x v="1"/>
    <n v="90301"/>
    <x v="1"/>
    <s v="TEC-CO-10001571"/>
    <x v="2"/>
    <x v="16"/>
    <s v="Sharp 1540cs Digital Laser Copier"/>
    <n v="879.98400000000004"/>
    <x v="0"/>
    <n v="0.2"/>
    <n v="329.99400000000003"/>
  </r>
  <r>
    <n v="3751"/>
    <s v="CA-2014-161956"/>
    <x v="3"/>
    <x v="151"/>
    <d v="2014-08-30T00:00:00"/>
    <x v="0"/>
    <s v="DR-12880"/>
    <s v="Dan Reichenbach"/>
    <x v="1"/>
    <s v="United States"/>
    <s v="Inglewood"/>
    <x v="1"/>
    <n v="90301"/>
    <x v="1"/>
    <s v="OFF-SU-10002503"/>
    <x v="1"/>
    <x v="14"/>
    <s v="Acme Preferred Stainless Steel Scissors"/>
    <n v="28.4"/>
    <x v="2"/>
    <n v="0"/>
    <n v="8.2359999999999989"/>
  </r>
  <r>
    <n v="3752"/>
    <s v="CA-2014-161956"/>
    <x v="3"/>
    <x v="151"/>
    <d v="2014-08-30T00:00:00"/>
    <x v="0"/>
    <s v="DR-12880"/>
    <s v="Dan Reichenbach"/>
    <x v="1"/>
    <s v="United States"/>
    <s v="Inglewood"/>
    <x v="1"/>
    <n v="90301"/>
    <x v="1"/>
    <s v="FUR-CH-10004886"/>
    <x v="0"/>
    <x v="1"/>
    <s v="Bevis Steel Folding Chairs"/>
    <n v="230.28000000000003"/>
    <x v="1"/>
    <n v="0.2"/>
    <n v="23.027999999999992"/>
  </r>
  <r>
    <n v="3753"/>
    <s v="CA-2014-161956"/>
    <x v="3"/>
    <x v="151"/>
    <d v="2014-08-30T00:00:00"/>
    <x v="0"/>
    <s v="DR-12880"/>
    <s v="Dan Reichenbach"/>
    <x v="1"/>
    <s v="United States"/>
    <s v="Inglewood"/>
    <x v="1"/>
    <n v="90301"/>
    <x v="1"/>
    <s v="OFF-PA-10001289"/>
    <x v="1"/>
    <x v="10"/>
    <s v="White Computer Printout Paper by Universal"/>
    <n v="116.28"/>
    <x v="1"/>
    <n v="0"/>
    <n v="56.977199999999996"/>
  </r>
  <r>
    <n v="3754"/>
    <s v="CA-2014-161956"/>
    <x v="3"/>
    <x v="151"/>
    <d v="2014-08-30T00:00:00"/>
    <x v="0"/>
    <s v="DR-12880"/>
    <s v="Dan Reichenbach"/>
    <x v="1"/>
    <s v="United States"/>
    <s v="Inglewood"/>
    <x v="1"/>
    <n v="90301"/>
    <x v="1"/>
    <s v="OFF-BI-10003650"/>
    <x v="1"/>
    <x v="8"/>
    <s v="GBC DocuBind 300 Electric Binding Machine"/>
    <n v="841.5680000000001"/>
    <x v="0"/>
    <n v="0.2"/>
    <n v="294.54879999999991"/>
  </r>
  <r>
    <n v="3755"/>
    <s v="CA-2014-161956"/>
    <x v="3"/>
    <x v="151"/>
    <d v="2014-08-30T00:00:00"/>
    <x v="0"/>
    <s v="DR-12880"/>
    <s v="Dan Reichenbach"/>
    <x v="1"/>
    <s v="United States"/>
    <s v="Inglewood"/>
    <x v="1"/>
    <n v="90301"/>
    <x v="1"/>
    <s v="OFF-ST-10001370"/>
    <x v="1"/>
    <x v="4"/>
    <s v="Sensible Storage WireTech Storage Systems"/>
    <n v="354.90000000000003"/>
    <x v="2"/>
    <n v="0"/>
    <n v="17.744999999999962"/>
  </r>
  <r>
    <n v="3756"/>
    <s v="CA-2013-116799"/>
    <x v="0"/>
    <x v="840"/>
    <d v="2013-03-07T00:00:00"/>
    <x v="2"/>
    <s v="JG-15310"/>
    <s v="Jason Gross"/>
    <x v="1"/>
    <s v="United States"/>
    <s v="Odessa"/>
    <x v="5"/>
    <n v="79762"/>
    <x v="2"/>
    <s v="OFF-PA-10001892"/>
    <x v="1"/>
    <x v="10"/>
    <s v="Rediform Wirebound &quot;Phone Memo&quot; Message Book, 11 x 5-3/4"/>
    <n v="42.783999999999999"/>
    <x v="3"/>
    <n v="0.2"/>
    <n v="15.509199999999998"/>
  </r>
  <r>
    <n v="3757"/>
    <s v="CA-2013-116799"/>
    <x v="0"/>
    <x v="840"/>
    <d v="2013-03-07T00:00:00"/>
    <x v="2"/>
    <s v="JG-15310"/>
    <s v="Jason Gross"/>
    <x v="1"/>
    <s v="United States"/>
    <s v="Odessa"/>
    <x v="5"/>
    <n v="79762"/>
    <x v="2"/>
    <s v="FUR-CH-10004983"/>
    <x v="0"/>
    <x v="1"/>
    <s v="Office Star - Mid Back Dual function Ergonomic High Back Chair with 2-Way Adjustable Arms"/>
    <n v="563.42999999999984"/>
    <x v="2"/>
    <n v="0.3"/>
    <n v="-56.343000000000018"/>
  </r>
  <r>
    <n v="3758"/>
    <s v="CA-2013-111283"/>
    <x v="0"/>
    <x v="905"/>
    <d v="2013-03-05T00:00:00"/>
    <x v="1"/>
    <s v="LC-16870"/>
    <s v="Lena Cacioppo"/>
    <x v="0"/>
    <s v="United States"/>
    <s v="Newark"/>
    <x v="24"/>
    <n v="43055"/>
    <x v="3"/>
    <s v="OFF-AR-10001615"/>
    <x v="1"/>
    <x v="6"/>
    <s v="Newell 34"/>
    <n v="111.104"/>
    <x v="3"/>
    <n v="0.2"/>
    <n v="8.3328000000000024"/>
  </r>
  <r>
    <n v="3759"/>
    <s v="CA-2012-167745"/>
    <x v="1"/>
    <x v="227"/>
    <d v="2012-09-23T00:00:00"/>
    <x v="1"/>
    <s v="GB-14530"/>
    <s v="George Bell"/>
    <x v="1"/>
    <s v="United States"/>
    <s v="Los Angeles"/>
    <x v="1"/>
    <n v="90049"/>
    <x v="1"/>
    <s v="OFF-AR-10003602"/>
    <x v="1"/>
    <x v="6"/>
    <s v="Quartet Omega Colored Chalk, 12/Pack"/>
    <n v="11.68"/>
    <x v="0"/>
    <n v="0"/>
    <n v="5.4895999999999994"/>
  </r>
  <r>
    <n v="3760"/>
    <s v="CA-2012-167745"/>
    <x v="1"/>
    <x v="227"/>
    <d v="2012-09-23T00:00:00"/>
    <x v="1"/>
    <s v="GB-14530"/>
    <s v="George Bell"/>
    <x v="1"/>
    <s v="United States"/>
    <s v="Los Angeles"/>
    <x v="1"/>
    <n v="90049"/>
    <x v="1"/>
    <s v="OFF-SU-10004782"/>
    <x v="1"/>
    <x v="14"/>
    <s v="Elite 5&quot; Scissors"/>
    <n v="16.899999999999999"/>
    <x v="0"/>
    <n v="0"/>
    <n v="5.0699999999999985"/>
  </r>
  <r>
    <n v="3761"/>
    <s v="CA-2012-167745"/>
    <x v="1"/>
    <x v="227"/>
    <d v="2012-09-23T00:00:00"/>
    <x v="1"/>
    <s v="GB-14530"/>
    <s v="George Bell"/>
    <x v="1"/>
    <s v="United States"/>
    <s v="Los Angeles"/>
    <x v="1"/>
    <n v="90049"/>
    <x v="1"/>
    <s v="FUR-FU-10001591"/>
    <x v="0"/>
    <x v="5"/>
    <s v="Advantus Panel Wall Certificate Holder - 8.5x11"/>
    <n v="24.4"/>
    <x v="0"/>
    <n v="0"/>
    <n v="10.248000000000001"/>
  </r>
  <r>
    <n v="3762"/>
    <s v="CA-2014-104577"/>
    <x v="3"/>
    <x v="605"/>
    <d v="2014-05-18T00:00:00"/>
    <x v="1"/>
    <s v="CK-12205"/>
    <s v="Chloris Kastensmidt"/>
    <x v="0"/>
    <s v="United States"/>
    <s v="Everett"/>
    <x v="31"/>
    <n v="2149"/>
    <x v="3"/>
    <s v="OFF-PA-10000659"/>
    <x v="1"/>
    <x v="10"/>
    <s v="TOPS Carbonless Receipt Book, Four 2-3/4 x 7-1/4 Money Receipts per Page"/>
    <n v="87.6"/>
    <x v="2"/>
    <n v="0"/>
    <n v="42.047999999999995"/>
  </r>
  <r>
    <n v="3763"/>
    <s v="CA-2013-156251"/>
    <x v="0"/>
    <x v="572"/>
    <d v="2013-08-19T00:00:00"/>
    <x v="0"/>
    <s v="TS-21160"/>
    <s v="Theresa Swint"/>
    <x v="1"/>
    <s v="United States"/>
    <s v="West Allis"/>
    <x v="6"/>
    <n v="53214"/>
    <x v="2"/>
    <s v="FUR-BO-10001337"/>
    <x v="0"/>
    <x v="0"/>
    <s v="O'Sullivan Living Dimensions 2-Shelf Bookcases"/>
    <n v="241.96"/>
    <x v="0"/>
    <n v="0"/>
    <n v="24.195999999999998"/>
  </r>
  <r>
    <n v="3764"/>
    <s v="CA-2013-156251"/>
    <x v="0"/>
    <x v="572"/>
    <d v="2013-08-19T00:00:00"/>
    <x v="0"/>
    <s v="TS-21160"/>
    <s v="Theresa Swint"/>
    <x v="1"/>
    <s v="United States"/>
    <s v="West Allis"/>
    <x v="6"/>
    <n v="53214"/>
    <x v="2"/>
    <s v="OFF-BI-10003529"/>
    <x v="1"/>
    <x v="8"/>
    <s v="Avery Round Ring Poly Binders"/>
    <n v="8.52"/>
    <x v="1"/>
    <n v="0"/>
    <n v="4.1747999999999994"/>
  </r>
  <r>
    <n v="3765"/>
    <s v="CA-2014-125878"/>
    <x v="3"/>
    <x v="906"/>
    <d v="2014-03-03T00:00:00"/>
    <x v="1"/>
    <s v="MH-18025"/>
    <s v="Michelle Huthwaite"/>
    <x v="0"/>
    <s v="United States"/>
    <s v="Chicago"/>
    <x v="10"/>
    <n v="60623"/>
    <x v="2"/>
    <s v="OFF-BI-10002609"/>
    <x v="1"/>
    <x v="8"/>
    <s v="Avery Hidden Tab Dividers for Binding Systems"/>
    <n v="1.7879999999999996"/>
    <x v="1"/>
    <n v="0.8"/>
    <n v="-3.0396000000000001"/>
  </r>
  <r>
    <n v="3766"/>
    <s v="CA-2013-163153"/>
    <x v="0"/>
    <x v="844"/>
    <d v="2013-03-26T00:00:00"/>
    <x v="1"/>
    <s v="DM-12955"/>
    <s v="Dario Medina"/>
    <x v="1"/>
    <s v="United States"/>
    <s v="Houston"/>
    <x v="5"/>
    <n v="77036"/>
    <x v="2"/>
    <s v="FUR-TA-10004767"/>
    <x v="0"/>
    <x v="3"/>
    <s v="Safco Drafting Table"/>
    <n v="99.372"/>
    <x v="0"/>
    <n v="0.3"/>
    <n v="-1.4196000000000097"/>
  </r>
  <r>
    <n v="3767"/>
    <s v="CA-2013-163153"/>
    <x v="0"/>
    <x v="844"/>
    <d v="2013-03-26T00:00:00"/>
    <x v="1"/>
    <s v="DM-12955"/>
    <s v="Dario Medina"/>
    <x v="1"/>
    <s v="United States"/>
    <s v="Houston"/>
    <x v="5"/>
    <n v="77036"/>
    <x v="2"/>
    <s v="OFF-AR-10001868"/>
    <x v="1"/>
    <x v="6"/>
    <s v="Prang Dustless Chalk Sticks"/>
    <n v="1.3440000000000001"/>
    <x v="7"/>
    <n v="0.2"/>
    <n v="0.504"/>
  </r>
  <r>
    <n v="3768"/>
    <s v="CA-2012-103205"/>
    <x v="1"/>
    <x v="575"/>
    <d v="2012-12-10T00:00:00"/>
    <x v="0"/>
    <s v="JJ-15760"/>
    <s v="Joel Jenkins"/>
    <x v="2"/>
    <s v="United States"/>
    <s v="Houston"/>
    <x v="5"/>
    <n v="77036"/>
    <x v="2"/>
    <s v="TEC-PH-10004896"/>
    <x v="2"/>
    <x v="7"/>
    <s v="Nokia Lumia 521 (T-Mobile)"/>
    <n v="119.96000000000001"/>
    <x v="2"/>
    <n v="0.2"/>
    <n v="11.996000000000002"/>
  </r>
  <r>
    <n v="3769"/>
    <s v="CA-2011-153913"/>
    <x v="2"/>
    <x v="757"/>
    <d v="2011-12-20T00:00:00"/>
    <x v="0"/>
    <s v="KB-16585"/>
    <s v="Ken Black"/>
    <x v="1"/>
    <s v="United States"/>
    <s v="Hialeah"/>
    <x v="2"/>
    <n v="33012"/>
    <x v="0"/>
    <s v="FUR-CH-10000988"/>
    <x v="0"/>
    <x v="1"/>
    <s v="Hon Olson Stacker Stools"/>
    <n v="1013.8320000000001"/>
    <x v="6"/>
    <n v="0.2"/>
    <n v="101.38319999999999"/>
  </r>
  <r>
    <n v="3770"/>
    <s v="CA-2011-153913"/>
    <x v="2"/>
    <x v="757"/>
    <d v="2011-12-20T00:00:00"/>
    <x v="0"/>
    <s v="KB-16585"/>
    <s v="Ken Black"/>
    <x v="1"/>
    <s v="United States"/>
    <s v="Hialeah"/>
    <x v="2"/>
    <n v="33012"/>
    <x v="0"/>
    <s v="OFF-FA-10000490"/>
    <x v="1"/>
    <x v="13"/>
    <s v="OIC Binder Clips, Mini, 1/4&quot; Capacity, Black"/>
    <n v="1.984"/>
    <x v="0"/>
    <n v="0.2"/>
    <n v="0.66959999999999997"/>
  </r>
  <r>
    <n v="3771"/>
    <s v="CA-2013-155530"/>
    <x v="0"/>
    <x v="907"/>
    <d v="2013-12-22T00:00:00"/>
    <x v="1"/>
    <s v="CM-12160"/>
    <s v="Charles McCrossin"/>
    <x v="0"/>
    <s v="United States"/>
    <s v="San Francisco"/>
    <x v="1"/>
    <n v="94122"/>
    <x v="1"/>
    <s v="FUR-TA-10004256"/>
    <x v="0"/>
    <x v="3"/>
    <s v="Bretford “Just In Time” Height-Adjustable Multi-Task Work Tables"/>
    <n v="2003.52"/>
    <x v="5"/>
    <n v="0.2"/>
    <n v="-325.57200000000023"/>
  </r>
  <r>
    <n v="3772"/>
    <s v="US-2013-101196"/>
    <x v="0"/>
    <x v="536"/>
    <d v="2013-05-18T00:00:00"/>
    <x v="1"/>
    <s v="FM-14215"/>
    <s v="Filia McAdams"/>
    <x v="1"/>
    <s v="United States"/>
    <s v="Philadelphia"/>
    <x v="9"/>
    <n v="19140"/>
    <x v="3"/>
    <s v="OFF-ST-10004804"/>
    <x v="1"/>
    <x v="4"/>
    <s v="Belkin 19&quot; Vented Equipment Shelf, Black"/>
    <n v="82.367999999999995"/>
    <x v="0"/>
    <n v="0.2"/>
    <n v="-19.562399999999997"/>
  </r>
  <r>
    <n v="3773"/>
    <s v="CA-2011-115357"/>
    <x v="2"/>
    <x v="908"/>
    <d v="2011-08-11T00:00:00"/>
    <x v="0"/>
    <s v="RF-19735"/>
    <s v="Roland Fjeld"/>
    <x v="0"/>
    <s v="United States"/>
    <s v="Columbia"/>
    <x v="20"/>
    <n v="29203"/>
    <x v="0"/>
    <s v="TEC-AC-10000023"/>
    <x v="2"/>
    <x v="11"/>
    <s v="Maxell 74 Minute CD-R Spindle, 50/Pack"/>
    <n v="62.91"/>
    <x v="1"/>
    <n v="0"/>
    <n v="22.647599999999997"/>
  </r>
  <r>
    <n v="3774"/>
    <s v="US-2011-102715"/>
    <x v="2"/>
    <x v="909"/>
    <d v="2011-04-13T00:00:00"/>
    <x v="0"/>
    <s v="JK-15370"/>
    <s v="Jay Kimmel"/>
    <x v="0"/>
    <s v="United States"/>
    <s v="Miami"/>
    <x v="2"/>
    <n v="33180"/>
    <x v="0"/>
    <s v="OFF-FA-10001332"/>
    <x v="1"/>
    <x v="13"/>
    <s v="Acco Banker's Clasps, 5 3/4&quot;-Long"/>
    <n v="6.911999999999999"/>
    <x v="1"/>
    <n v="0.2"/>
    <n v="2.3327999999999998"/>
  </r>
  <r>
    <n v="3775"/>
    <s v="US-2011-102715"/>
    <x v="2"/>
    <x v="909"/>
    <d v="2011-04-13T00:00:00"/>
    <x v="0"/>
    <s v="JK-15370"/>
    <s v="Jay Kimmel"/>
    <x v="0"/>
    <s v="United States"/>
    <s v="Miami"/>
    <x v="2"/>
    <n v="33180"/>
    <x v="0"/>
    <s v="TEC-AC-10002001"/>
    <x v="2"/>
    <x v="11"/>
    <s v="Logitech Wireless Gaming Headset G930"/>
    <n v="383.97600000000006"/>
    <x v="1"/>
    <n v="0.2"/>
    <n v="81.59490000000001"/>
  </r>
  <r>
    <n v="3776"/>
    <s v="US-2011-102715"/>
    <x v="2"/>
    <x v="909"/>
    <d v="2011-04-13T00:00:00"/>
    <x v="0"/>
    <s v="JK-15370"/>
    <s v="Jay Kimmel"/>
    <x v="0"/>
    <s v="United States"/>
    <s v="Miami"/>
    <x v="2"/>
    <n v="33180"/>
    <x v="0"/>
    <s v="OFF-PA-10000029"/>
    <x v="1"/>
    <x v="10"/>
    <s v="Xerox 224"/>
    <n v="10.368000000000002"/>
    <x v="0"/>
    <n v="0.2"/>
    <n v="3.6288"/>
  </r>
  <r>
    <n v="3777"/>
    <s v="US-2011-102715"/>
    <x v="2"/>
    <x v="909"/>
    <d v="2011-04-13T00:00:00"/>
    <x v="0"/>
    <s v="JK-15370"/>
    <s v="Jay Kimmel"/>
    <x v="0"/>
    <s v="United States"/>
    <s v="Miami"/>
    <x v="2"/>
    <n v="33180"/>
    <x v="0"/>
    <s v="TEC-AC-10001874"/>
    <x v="2"/>
    <x v="11"/>
    <s v="Logitech Wireless Anywhere Mouse MX for PC and Mac"/>
    <n v="335.94400000000002"/>
    <x v="3"/>
    <n v="0.2"/>
    <n v="41.992999999999995"/>
  </r>
  <r>
    <n v="3778"/>
    <s v="CA-2012-107937"/>
    <x v="1"/>
    <x v="910"/>
    <d v="2012-05-08T00:00:00"/>
    <x v="1"/>
    <s v="JB-16045"/>
    <s v="Julia Barnett"/>
    <x v="2"/>
    <s v="United States"/>
    <s v="Chula Vista"/>
    <x v="1"/>
    <n v="91911"/>
    <x v="1"/>
    <s v="FUR-FU-10002298"/>
    <x v="0"/>
    <x v="5"/>
    <s v="Rubbermaid ClusterMat Chairmats, Mat Size- 66&quot; x 60&quot;, Lip 20&quot; x 11&quot; -90 Degree Angle"/>
    <n v="665.88"/>
    <x v="5"/>
    <n v="0"/>
    <n v="106.54079999999999"/>
  </r>
  <r>
    <n v="3779"/>
    <s v="US-2014-148768"/>
    <x v="3"/>
    <x v="329"/>
    <d v="2014-12-03T00:00:00"/>
    <x v="0"/>
    <s v="PN-18775"/>
    <s v="Parhena Norris"/>
    <x v="2"/>
    <s v="United States"/>
    <s v="Miami"/>
    <x v="2"/>
    <n v="33180"/>
    <x v="0"/>
    <s v="TEC-PH-10002564"/>
    <x v="2"/>
    <x v="7"/>
    <s v="OtterBox Defender Series Case - Samsung Galaxy S4"/>
    <n v="71.975999999999999"/>
    <x v="1"/>
    <n v="0.2"/>
    <n v="8.9969999999999892"/>
  </r>
  <r>
    <n v="3780"/>
    <s v="CA-2014-118521"/>
    <x v="3"/>
    <x v="911"/>
    <d v="2014-02-21T00:00:00"/>
    <x v="1"/>
    <s v="LF-17185"/>
    <s v="Luke Foster"/>
    <x v="0"/>
    <s v="United States"/>
    <s v="New York City"/>
    <x v="15"/>
    <n v="10035"/>
    <x v="3"/>
    <s v="OFF-PA-10003465"/>
    <x v="1"/>
    <x v="10"/>
    <s v="Xerox 1912"/>
    <n v="37.94"/>
    <x v="0"/>
    <n v="0"/>
    <n v="18.211199999999998"/>
  </r>
  <r>
    <n v="3781"/>
    <s v="CA-2011-149643"/>
    <x v="2"/>
    <x v="912"/>
    <d v="2011-11-20T00:00:00"/>
    <x v="1"/>
    <s v="RH-19510"/>
    <s v="Rick Huthwaite"/>
    <x v="2"/>
    <s v="United States"/>
    <s v="Manhattan"/>
    <x v="41"/>
    <n v="66502"/>
    <x v="2"/>
    <s v="TEC-PH-10000038"/>
    <x v="2"/>
    <x v="7"/>
    <s v="Jawbone MINI JAMBOX Wireless Bluetooth Speaker"/>
    <n v="273.95999999999998"/>
    <x v="0"/>
    <n v="0"/>
    <n v="10.958399999999983"/>
  </r>
  <r>
    <n v="3782"/>
    <s v="CA-2012-135314"/>
    <x v="1"/>
    <x v="584"/>
    <d v="2012-07-14T00:00:00"/>
    <x v="0"/>
    <s v="MC-17575"/>
    <s v="Matt Collins"/>
    <x v="0"/>
    <s v="United States"/>
    <s v="Philadelphia"/>
    <x v="9"/>
    <n v="19120"/>
    <x v="3"/>
    <s v="TEC-PH-10003072"/>
    <x v="2"/>
    <x v="7"/>
    <s v="Panasonic KX-TG9541B DECT 6.0 Digital 2-Line Expandable Cordless Phone With Digital Answering System"/>
    <n v="269.98199999999997"/>
    <x v="1"/>
    <n v="0.4"/>
    <n v="40.497299999999996"/>
  </r>
  <r>
    <n v="3783"/>
    <s v="CA-2014-165204"/>
    <x v="3"/>
    <x v="38"/>
    <d v="2014-11-17T00:00:00"/>
    <x v="0"/>
    <s v="MN-17935"/>
    <s v="Michael Nguyen"/>
    <x v="0"/>
    <s v="United States"/>
    <s v="Memphis"/>
    <x v="18"/>
    <n v="38109"/>
    <x v="0"/>
    <s v="OFF-PA-10003424"/>
    <x v="1"/>
    <x v="10"/>
    <s v="&quot;While you Were Out&quot; Message Book, One Form per Page"/>
    <n v="8.9039999999999999"/>
    <x v="1"/>
    <n v="0.2"/>
    <n v="3.3389999999999995"/>
  </r>
  <r>
    <n v="3784"/>
    <s v="CA-2014-165204"/>
    <x v="3"/>
    <x v="38"/>
    <d v="2014-11-17T00:00:00"/>
    <x v="0"/>
    <s v="MN-17935"/>
    <s v="Michael Nguyen"/>
    <x v="0"/>
    <s v="United States"/>
    <s v="Memphis"/>
    <x v="18"/>
    <n v="38109"/>
    <x v="0"/>
    <s v="OFF-ST-10003716"/>
    <x v="1"/>
    <x v="4"/>
    <s v="Tennsco Double-Tier Lockers"/>
    <n v="720.06400000000008"/>
    <x v="4"/>
    <n v="0.2"/>
    <n v="-63.005600000000015"/>
  </r>
  <r>
    <n v="3785"/>
    <s v="CA-2014-125752"/>
    <x v="3"/>
    <x v="689"/>
    <d v="2014-08-05T00:00:00"/>
    <x v="1"/>
    <s v="EH-14125"/>
    <s v="Eugene Hildebrand"/>
    <x v="2"/>
    <s v="United States"/>
    <s v="Fort Lauderdale"/>
    <x v="2"/>
    <n v="33311"/>
    <x v="0"/>
    <s v="TEC-AC-10003590"/>
    <x v="2"/>
    <x v="11"/>
    <s v="TRENDnet 56K USB 2.0 Phone, Internet and Fax Modem"/>
    <n v="41.424000000000007"/>
    <x v="0"/>
    <n v="0.2"/>
    <n v="8.2847999999999971"/>
  </r>
  <r>
    <n v="3786"/>
    <s v="CA-2014-112487"/>
    <x v="3"/>
    <x v="377"/>
    <d v="2014-12-31T00:00:00"/>
    <x v="1"/>
    <s v="TC-21535"/>
    <s v="Tracy Collins"/>
    <x v="2"/>
    <s v="United States"/>
    <s v="Columbus"/>
    <x v="24"/>
    <n v="43229"/>
    <x v="3"/>
    <s v="OFF-BI-10000494"/>
    <x v="1"/>
    <x v="8"/>
    <s v="Acco Economy Flexible Poly Round Ring Binder"/>
    <n v="3.1320000000000001"/>
    <x v="0"/>
    <n v="0.7"/>
    <n v="-2.6099999999999994"/>
  </r>
  <r>
    <n v="3787"/>
    <s v="CA-2013-144218"/>
    <x v="0"/>
    <x v="731"/>
    <d v="2013-11-05T00:00:00"/>
    <x v="1"/>
    <s v="JD-15895"/>
    <s v="Jonathan Doherty"/>
    <x v="1"/>
    <s v="United States"/>
    <s v="Los Angeles"/>
    <x v="1"/>
    <n v="90045"/>
    <x v="1"/>
    <s v="OFF-ST-10002615"/>
    <x v="1"/>
    <x v="4"/>
    <s v="Dual Level, Single-Width Filing Carts"/>
    <n v="1085.42"/>
    <x v="3"/>
    <n v="0"/>
    <n v="282.20920000000001"/>
  </r>
  <r>
    <n v="3788"/>
    <s v="CA-2013-169971"/>
    <x v="0"/>
    <x v="913"/>
    <d v="2013-09-10T00:00:00"/>
    <x v="1"/>
    <s v="IL-15100"/>
    <s v="Ivan Liston"/>
    <x v="0"/>
    <s v="United States"/>
    <s v="Houston"/>
    <x v="5"/>
    <n v="77041"/>
    <x v="2"/>
    <s v="OFF-AR-10002804"/>
    <x v="1"/>
    <x v="6"/>
    <s v="Faber Castell Col-Erase Pencils"/>
    <n v="3.9119999999999999"/>
    <x v="7"/>
    <n v="0.2"/>
    <n v="1.0269000000000001"/>
  </r>
  <r>
    <n v="3789"/>
    <s v="CA-2013-169971"/>
    <x v="0"/>
    <x v="913"/>
    <d v="2013-09-10T00:00:00"/>
    <x v="1"/>
    <s v="IL-15100"/>
    <s v="Ivan Liston"/>
    <x v="0"/>
    <s v="United States"/>
    <s v="Houston"/>
    <x v="5"/>
    <n v="77041"/>
    <x v="2"/>
    <s v="OFF-AR-10001044"/>
    <x v="1"/>
    <x v="6"/>
    <s v="BOSTON Ranger #55 Pencil Sharpener, Black"/>
    <n v="62.376000000000005"/>
    <x v="1"/>
    <n v="0.2"/>
    <n v="7.0172999999999952"/>
  </r>
  <r>
    <n v="3790"/>
    <s v="US-2013-133508"/>
    <x v="0"/>
    <x v="764"/>
    <d v="2013-04-22T00:00:00"/>
    <x v="1"/>
    <s v="SW-20350"/>
    <s v="Sean Wendt"/>
    <x v="2"/>
    <s v="United States"/>
    <s v="Omaha"/>
    <x v="8"/>
    <n v="68104"/>
    <x v="2"/>
    <s v="OFF-FA-10000134"/>
    <x v="1"/>
    <x v="13"/>
    <s v="Advantus Push Pins, Aluminum Head"/>
    <n v="29.049999999999997"/>
    <x v="2"/>
    <n v="0"/>
    <n v="9.0054999999999996"/>
  </r>
  <r>
    <n v="3791"/>
    <s v="CA-2011-107139"/>
    <x v="2"/>
    <x v="260"/>
    <d v="2011-07-11T00:00:00"/>
    <x v="1"/>
    <s v="DP-13390"/>
    <s v="Dennis Pardue"/>
    <x v="2"/>
    <s v="United States"/>
    <s v="Los Angeles"/>
    <x v="1"/>
    <n v="90004"/>
    <x v="1"/>
    <s v="OFF-BI-10001670"/>
    <x v="1"/>
    <x v="8"/>
    <s v="Vinyl Sectional Post Binders"/>
    <n v="180.96000000000004"/>
    <x v="5"/>
    <n v="0.2"/>
    <n v="67.86"/>
  </r>
  <r>
    <n v="3792"/>
    <s v="CA-2012-111325"/>
    <x v="1"/>
    <x v="914"/>
    <d v="2012-02-28T00:00:00"/>
    <x v="2"/>
    <s v="BT-11395"/>
    <s v="Bill Tyler"/>
    <x v="1"/>
    <s v="United States"/>
    <s v="Altoona"/>
    <x v="9"/>
    <n v="16602"/>
    <x v="3"/>
    <s v="OFF-BI-10000343"/>
    <x v="1"/>
    <x v="8"/>
    <s v="Pressboard Covers with Storage Hooks, 9 1/2&quot; x 11&quot;, Light Blue"/>
    <n v="4.4190000000000005"/>
    <x v="1"/>
    <n v="0.7"/>
    <n v="-3.3879000000000001"/>
  </r>
  <r>
    <n v="3793"/>
    <s v="CA-2012-111325"/>
    <x v="1"/>
    <x v="914"/>
    <d v="2012-02-28T00:00:00"/>
    <x v="2"/>
    <s v="BT-11395"/>
    <s v="Bill Tyler"/>
    <x v="1"/>
    <s v="United States"/>
    <s v="Altoona"/>
    <x v="9"/>
    <n v="16602"/>
    <x v="3"/>
    <s v="OFF-AR-10002257"/>
    <x v="1"/>
    <x v="6"/>
    <s v="Eldon Spacemaker Box, Quick-Snap Lid, Clear"/>
    <n v="16.032"/>
    <x v="5"/>
    <n v="0.2"/>
    <n v="2.2043999999999979"/>
  </r>
  <r>
    <n v="3794"/>
    <s v="CA-2012-163762"/>
    <x v="1"/>
    <x v="154"/>
    <d v="2012-12-01T00:00:00"/>
    <x v="1"/>
    <s v="JE-15475"/>
    <s v="Jeremy Ellison"/>
    <x v="0"/>
    <s v="United States"/>
    <s v="New York City"/>
    <x v="15"/>
    <n v="10024"/>
    <x v="3"/>
    <s v="OFF-AR-10001915"/>
    <x v="1"/>
    <x v="6"/>
    <s v="Peel-Off China Markers"/>
    <n v="29.79"/>
    <x v="1"/>
    <n v="0"/>
    <n v="12.511800000000001"/>
  </r>
  <r>
    <n v="3795"/>
    <s v="US-2011-117163"/>
    <x v="2"/>
    <x v="915"/>
    <d v="2011-02-03T00:00:00"/>
    <x v="1"/>
    <s v="EJ-13720"/>
    <s v="Ed Jacobs"/>
    <x v="0"/>
    <s v="United States"/>
    <s v="San Diego"/>
    <x v="1"/>
    <n v="92037"/>
    <x v="1"/>
    <s v="OFF-ST-10003692"/>
    <x v="1"/>
    <x v="4"/>
    <s v="Recycled Steel Personal File for Hanging File Folders"/>
    <n v="57.23"/>
    <x v="7"/>
    <n v="0"/>
    <n v="14.307499999999997"/>
  </r>
  <r>
    <n v="3796"/>
    <s v="US-2011-117163"/>
    <x v="2"/>
    <x v="915"/>
    <d v="2011-02-03T00:00:00"/>
    <x v="1"/>
    <s v="EJ-13720"/>
    <s v="Ed Jacobs"/>
    <x v="0"/>
    <s v="United States"/>
    <s v="San Diego"/>
    <x v="1"/>
    <n v="92037"/>
    <x v="1"/>
    <s v="FUR-TA-10003469"/>
    <x v="0"/>
    <x v="3"/>
    <s v="Balt Split Level Computer Training Table"/>
    <n v="333"/>
    <x v="1"/>
    <n v="0.2"/>
    <n v="-16.649999999999991"/>
  </r>
  <r>
    <n v="3797"/>
    <s v="US-2011-117163"/>
    <x v="2"/>
    <x v="915"/>
    <d v="2011-02-03T00:00:00"/>
    <x v="1"/>
    <s v="EJ-13720"/>
    <s v="Ed Jacobs"/>
    <x v="0"/>
    <s v="United States"/>
    <s v="San Diego"/>
    <x v="1"/>
    <n v="92037"/>
    <x v="1"/>
    <s v="OFF-AR-10003179"/>
    <x v="1"/>
    <x v="6"/>
    <s v="Dixon Ticonderoga Core-Lock Colored Pencils"/>
    <n v="36.44"/>
    <x v="4"/>
    <n v="0"/>
    <n v="12.025199999999998"/>
  </r>
  <r>
    <n v="3798"/>
    <s v="CA-2014-121314"/>
    <x v="3"/>
    <x v="397"/>
    <d v="2014-09-27T00:00:00"/>
    <x v="2"/>
    <s v="BE-11410"/>
    <s v="Bobby Elias"/>
    <x v="0"/>
    <s v="United States"/>
    <s v="Miami"/>
    <x v="2"/>
    <n v="33178"/>
    <x v="0"/>
    <s v="OFF-PA-10003395"/>
    <x v="1"/>
    <x v="10"/>
    <s v="Xerox 1941"/>
    <n v="251.64"/>
    <x v="1"/>
    <n v="0.2"/>
    <n v="88.073999999999984"/>
  </r>
  <r>
    <n v="3799"/>
    <s v="CA-2014-147760"/>
    <x v="3"/>
    <x v="259"/>
    <d v="2014-11-06T00:00:00"/>
    <x v="2"/>
    <s v="KL-16555"/>
    <s v="Kelly Lampkin"/>
    <x v="1"/>
    <s v="United States"/>
    <s v="Greensboro"/>
    <x v="3"/>
    <n v="27405"/>
    <x v="0"/>
    <s v="FUR-TA-10004575"/>
    <x v="0"/>
    <x v="3"/>
    <s v="Hon 5100 Series Wood Tables"/>
    <n v="523.76400000000001"/>
    <x v="1"/>
    <n v="0.4"/>
    <n v="-192.04680000000008"/>
  </r>
  <r>
    <n v="3800"/>
    <s v="CA-2014-147760"/>
    <x v="3"/>
    <x v="259"/>
    <d v="2014-11-06T00:00:00"/>
    <x v="2"/>
    <s v="KL-16555"/>
    <s v="Kelly Lampkin"/>
    <x v="1"/>
    <s v="United States"/>
    <s v="Greensboro"/>
    <x v="3"/>
    <n v="27405"/>
    <x v="0"/>
    <s v="TEC-PH-10002483"/>
    <x v="2"/>
    <x v="7"/>
    <s v="Motorola Moto X"/>
    <n v="1359.96"/>
    <x v="2"/>
    <n v="0.2"/>
    <n v="118.99650000000003"/>
  </r>
  <r>
    <n v="3801"/>
    <s v="CA-2013-156503"/>
    <x v="0"/>
    <x v="500"/>
    <d v="2013-10-21T00:00:00"/>
    <x v="1"/>
    <s v="NC-18415"/>
    <s v="Nathan Cano"/>
    <x v="0"/>
    <s v="United States"/>
    <s v="Jacksonville"/>
    <x v="3"/>
    <n v="28540"/>
    <x v="0"/>
    <s v="FUR-CH-10003606"/>
    <x v="0"/>
    <x v="1"/>
    <s v="SAFCO Folding Chair Trolley"/>
    <n v="102.59200000000001"/>
    <x v="7"/>
    <n v="0.2"/>
    <n v="10.2592"/>
  </r>
  <r>
    <n v="3802"/>
    <s v="CA-2013-156503"/>
    <x v="0"/>
    <x v="500"/>
    <d v="2013-10-21T00:00:00"/>
    <x v="1"/>
    <s v="NC-18415"/>
    <s v="Nathan Cano"/>
    <x v="0"/>
    <s v="United States"/>
    <s v="Jacksonville"/>
    <x v="3"/>
    <n v="28540"/>
    <x v="0"/>
    <s v="TEC-AC-10002473"/>
    <x v="2"/>
    <x v="11"/>
    <s v="Maxell 4.7GB DVD-R"/>
    <n v="22.704000000000001"/>
    <x v="7"/>
    <n v="0.2"/>
    <n v="5.9597999999999995"/>
  </r>
  <r>
    <n v="3803"/>
    <s v="CA-2013-156503"/>
    <x v="0"/>
    <x v="500"/>
    <d v="2013-10-21T00:00:00"/>
    <x v="1"/>
    <s v="NC-18415"/>
    <s v="Nathan Cano"/>
    <x v="0"/>
    <s v="United States"/>
    <s v="Jacksonville"/>
    <x v="3"/>
    <n v="28540"/>
    <x v="0"/>
    <s v="OFF-PA-10002319"/>
    <x v="1"/>
    <x v="10"/>
    <s v="Xerox 1944"/>
    <n v="93.024000000000001"/>
    <x v="1"/>
    <n v="0.2"/>
    <n v="33.721199999999996"/>
  </r>
  <r>
    <n v="3804"/>
    <s v="CA-2013-156503"/>
    <x v="0"/>
    <x v="500"/>
    <d v="2013-10-21T00:00:00"/>
    <x v="1"/>
    <s v="NC-18415"/>
    <s v="Nathan Cano"/>
    <x v="0"/>
    <s v="United States"/>
    <s v="Jacksonville"/>
    <x v="3"/>
    <n v="28540"/>
    <x v="0"/>
    <s v="OFF-SU-10000946"/>
    <x v="1"/>
    <x v="14"/>
    <s v="Staples"/>
    <n v="12.768000000000001"/>
    <x v="0"/>
    <n v="0.2"/>
    <n v="1.436399999999999"/>
  </r>
  <r>
    <n v="3805"/>
    <s v="CA-2013-156503"/>
    <x v="0"/>
    <x v="500"/>
    <d v="2013-10-21T00:00:00"/>
    <x v="1"/>
    <s v="NC-18415"/>
    <s v="Nathan Cano"/>
    <x v="0"/>
    <s v="United States"/>
    <s v="Jacksonville"/>
    <x v="3"/>
    <n v="28540"/>
    <x v="0"/>
    <s v="OFF-EN-10001335"/>
    <x v="1"/>
    <x v="12"/>
    <s v="White Business Envelopes with Contemporary Seam, Recycled White Business Envelopes"/>
    <n v="35.008000000000003"/>
    <x v="4"/>
    <n v="0.2"/>
    <n v="13.127999999999998"/>
  </r>
  <r>
    <n v="3806"/>
    <s v="CA-2013-156503"/>
    <x v="0"/>
    <x v="500"/>
    <d v="2013-10-21T00:00:00"/>
    <x v="1"/>
    <s v="NC-18415"/>
    <s v="Nathan Cano"/>
    <x v="0"/>
    <s v="United States"/>
    <s v="Jacksonville"/>
    <x v="3"/>
    <n v="28540"/>
    <x v="0"/>
    <s v="OFF-PA-10002377"/>
    <x v="1"/>
    <x v="10"/>
    <s v="Xerox 1916"/>
    <n v="39.152000000000001"/>
    <x v="7"/>
    <n v="0.2"/>
    <n v="14.681999999999999"/>
  </r>
  <r>
    <n v="3807"/>
    <s v="CA-2012-113628"/>
    <x v="1"/>
    <x v="768"/>
    <d v="2012-11-19T00:00:00"/>
    <x v="1"/>
    <s v="AH-10690"/>
    <s v="Anna Häberlin"/>
    <x v="1"/>
    <s v="United States"/>
    <s v="Plantation"/>
    <x v="2"/>
    <n v="33317"/>
    <x v="0"/>
    <s v="OFF-AR-10001246"/>
    <x v="1"/>
    <x v="6"/>
    <s v="Newell 317"/>
    <n v="11.76"/>
    <x v="2"/>
    <n v="0.2"/>
    <n v="1.3229999999999991"/>
  </r>
  <r>
    <n v="3808"/>
    <s v="CA-2012-113628"/>
    <x v="1"/>
    <x v="768"/>
    <d v="2012-11-19T00:00:00"/>
    <x v="1"/>
    <s v="AH-10690"/>
    <s v="Anna Häberlin"/>
    <x v="1"/>
    <s v="United States"/>
    <s v="Plantation"/>
    <x v="2"/>
    <n v="33317"/>
    <x v="0"/>
    <s v="OFF-BI-10003291"/>
    <x v="1"/>
    <x v="8"/>
    <s v="Wilson Jones Leather-Like Binders with DublLock Round Rings"/>
    <n v="5.2380000000000013"/>
    <x v="0"/>
    <n v="0.7"/>
    <n v="-4.0158000000000005"/>
  </r>
  <r>
    <n v="3809"/>
    <s v="CA-2012-113628"/>
    <x v="1"/>
    <x v="768"/>
    <d v="2012-11-19T00:00:00"/>
    <x v="1"/>
    <s v="AH-10690"/>
    <s v="Anna Häberlin"/>
    <x v="1"/>
    <s v="United States"/>
    <s v="Plantation"/>
    <x v="2"/>
    <n v="33317"/>
    <x v="0"/>
    <s v="OFF-BI-10002799"/>
    <x v="1"/>
    <x v="8"/>
    <s v="SlimView Poly Binder, 3/8&quot;"/>
    <n v="4.6619999999999999"/>
    <x v="1"/>
    <n v="0.7"/>
    <n v="-3.7295999999999996"/>
  </r>
  <r>
    <n v="3810"/>
    <s v="CA-2012-113628"/>
    <x v="1"/>
    <x v="768"/>
    <d v="2012-11-19T00:00:00"/>
    <x v="1"/>
    <s v="AH-10690"/>
    <s v="Anna Häberlin"/>
    <x v="1"/>
    <s v="United States"/>
    <s v="Plantation"/>
    <x v="2"/>
    <n v="33317"/>
    <x v="0"/>
    <s v="FUR-CH-10003298"/>
    <x v="0"/>
    <x v="1"/>
    <s v="Office Star - Contemporary Task Swivel chair with Loop Arms, Charcoal"/>
    <n v="523.91999999999996"/>
    <x v="2"/>
    <n v="0.2"/>
    <n v="-72.039000000000044"/>
  </r>
  <r>
    <n v="3811"/>
    <s v="CA-2012-113628"/>
    <x v="1"/>
    <x v="768"/>
    <d v="2012-11-19T00:00:00"/>
    <x v="1"/>
    <s v="AH-10690"/>
    <s v="Anna Häberlin"/>
    <x v="1"/>
    <s v="United States"/>
    <s v="Plantation"/>
    <x v="2"/>
    <n v="33317"/>
    <x v="0"/>
    <s v="TEC-PH-10000441"/>
    <x v="2"/>
    <x v="7"/>
    <s v="VTech DS6151"/>
    <n v="100.792"/>
    <x v="7"/>
    <n v="0.2"/>
    <n v="10.079200000000007"/>
  </r>
  <r>
    <n v="3812"/>
    <s v="CA-2012-113628"/>
    <x v="1"/>
    <x v="768"/>
    <d v="2012-11-19T00:00:00"/>
    <x v="1"/>
    <s v="AH-10690"/>
    <s v="Anna Häberlin"/>
    <x v="1"/>
    <s v="United States"/>
    <s v="Plantation"/>
    <x v="2"/>
    <n v="33317"/>
    <x v="0"/>
    <s v="FUR-CH-10004477"/>
    <x v="0"/>
    <x v="1"/>
    <s v="Global Push Button Manager's Chair, Indigo"/>
    <n v="146.13600000000002"/>
    <x v="1"/>
    <n v="0.2"/>
    <n v="16.440299999999986"/>
  </r>
  <r>
    <n v="3813"/>
    <s v="CA-2014-147753"/>
    <x v="3"/>
    <x v="916"/>
    <d v="2014-03-06T00:00:00"/>
    <x v="3"/>
    <s v="PK-19075"/>
    <s v="Pete Kriz"/>
    <x v="0"/>
    <s v="United States"/>
    <s v="Milwaukee"/>
    <x v="6"/>
    <n v="53209"/>
    <x v="2"/>
    <s v="OFF-LA-10003537"/>
    <x v="1"/>
    <x v="2"/>
    <s v="Avery 515"/>
    <n v="25.06"/>
    <x v="0"/>
    <n v="0"/>
    <n v="11.778199999999998"/>
  </r>
  <r>
    <n v="3814"/>
    <s v="CA-2012-103961"/>
    <x v="1"/>
    <x v="599"/>
    <d v="2012-11-09T00:00:00"/>
    <x v="1"/>
    <s v="NG-18430"/>
    <s v="Nathan Gelder"/>
    <x v="0"/>
    <s v="United States"/>
    <s v="Quincy"/>
    <x v="10"/>
    <n v="62301"/>
    <x v="2"/>
    <s v="OFF-LA-10004484"/>
    <x v="1"/>
    <x v="2"/>
    <s v="Avery 476"/>
    <n v="19.824000000000002"/>
    <x v="5"/>
    <n v="0.2"/>
    <n v="6.4427999999999992"/>
  </r>
  <r>
    <n v="3815"/>
    <s v="CA-2013-152471"/>
    <x v="0"/>
    <x v="630"/>
    <d v="2013-07-09T00:00:00"/>
    <x v="3"/>
    <s v="ZD-21925"/>
    <s v="Zuschuss Donatelli"/>
    <x v="0"/>
    <s v="United States"/>
    <s v="Jacksonville"/>
    <x v="2"/>
    <n v="32216"/>
    <x v="0"/>
    <s v="TEC-PH-10002824"/>
    <x v="2"/>
    <x v="7"/>
    <s v="Jabra SPEAK 410 Multidevice Speakerphone"/>
    <n v="823.96000000000015"/>
    <x v="2"/>
    <n v="0.2"/>
    <n v="51.497499999999974"/>
  </r>
  <r>
    <n v="3816"/>
    <s v="CA-2013-152471"/>
    <x v="0"/>
    <x v="630"/>
    <d v="2013-07-09T00:00:00"/>
    <x v="3"/>
    <s v="ZD-21925"/>
    <s v="Zuschuss Donatelli"/>
    <x v="0"/>
    <s v="United States"/>
    <s v="Jacksonville"/>
    <x v="2"/>
    <n v="32216"/>
    <x v="0"/>
    <s v="OFF-PA-10004965"/>
    <x v="1"/>
    <x v="10"/>
    <s v="Xerox 1921"/>
    <n v="15.984000000000002"/>
    <x v="0"/>
    <n v="0.2"/>
    <n v="4.9949999999999992"/>
  </r>
  <r>
    <n v="3817"/>
    <s v="CA-2012-102582"/>
    <x v="1"/>
    <x v="426"/>
    <d v="2012-09-19T00:00:00"/>
    <x v="1"/>
    <s v="NW-18400"/>
    <s v="Natalie Webber"/>
    <x v="0"/>
    <s v="United States"/>
    <s v="Mobile"/>
    <x v="19"/>
    <n v="36608"/>
    <x v="0"/>
    <s v="FUR-TA-10003569"/>
    <x v="0"/>
    <x v="3"/>
    <s v="Bretford CR8500 Series Meeting Room Furniture"/>
    <n v="801.96"/>
    <x v="0"/>
    <n v="0"/>
    <n v="200.49"/>
  </r>
  <r>
    <n v="3818"/>
    <s v="CA-2012-102582"/>
    <x v="1"/>
    <x v="426"/>
    <d v="2012-09-19T00:00:00"/>
    <x v="1"/>
    <s v="NW-18400"/>
    <s v="Natalie Webber"/>
    <x v="0"/>
    <s v="United States"/>
    <s v="Mobile"/>
    <x v="19"/>
    <n v="36608"/>
    <x v="0"/>
    <s v="TEC-PH-10003187"/>
    <x v="2"/>
    <x v="7"/>
    <s v="Anker Astro Mini 3000mAh Ultra-Compact Portable Charger"/>
    <n v="59.97"/>
    <x v="1"/>
    <n v="0"/>
    <n v="0"/>
  </r>
  <r>
    <n v="3819"/>
    <s v="CA-2012-102582"/>
    <x v="1"/>
    <x v="426"/>
    <d v="2012-09-19T00:00:00"/>
    <x v="1"/>
    <s v="NW-18400"/>
    <s v="Natalie Webber"/>
    <x v="0"/>
    <s v="United States"/>
    <s v="Mobile"/>
    <x v="19"/>
    <n v="36608"/>
    <x v="0"/>
    <s v="FUR-CH-10004853"/>
    <x v="0"/>
    <x v="1"/>
    <s v="Global Manager's Adjustable Task Chair, Storm"/>
    <n v="1056.8599999999999"/>
    <x v="3"/>
    <n v="0"/>
    <n v="306.48939999999988"/>
  </r>
  <r>
    <n v="3820"/>
    <s v="CA-2014-141873"/>
    <x v="3"/>
    <x v="449"/>
    <d v="2014-10-15T00:00:00"/>
    <x v="1"/>
    <s v="HG-14845"/>
    <s v="Harry Greene"/>
    <x v="0"/>
    <s v="United States"/>
    <s v="New York City"/>
    <x v="15"/>
    <n v="10024"/>
    <x v="3"/>
    <s v="OFF-BI-10001031"/>
    <x v="1"/>
    <x v="8"/>
    <s v="Pressboard Data Binders by Wilson Jones"/>
    <n v="12.816000000000001"/>
    <x v="1"/>
    <n v="0.2"/>
    <n v="4.3253999999999984"/>
  </r>
  <r>
    <n v="3821"/>
    <s v="CA-2014-141873"/>
    <x v="3"/>
    <x v="449"/>
    <d v="2014-10-15T00:00:00"/>
    <x v="1"/>
    <s v="HG-14845"/>
    <s v="Harry Greene"/>
    <x v="0"/>
    <s v="United States"/>
    <s v="New York City"/>
    <x v="15"/>
    <n v="10024"/>
    <x v="3"/>
    <s v="FUR-BO-10003034"/>
    <x v="0"/>
    <x v="0"/>
    <s v="O'Sullivan Elevations Bookcase, Cherry Finish"/>
    <n v="314.35199999999998"/>
    <x v="1"/>
    <n v="0.2"/>
    <n v="-15.71759999999999"/>
  </r>
  <r>
    <n v="3822"/>
    <s v="CA-2014-141873"/>
    <x v="3"/>
    <x v="449"/>
    <d v="2014-10-15T00:00:00"/>
    <x v="1"/>
    <s v="HG-14845"/>
    <s v="Harry Greene"/>
    <x v="0"/>
    <s v="United States"/>
    <s v="New York City"/>
    <x v="15"/>
    <n v="10024"/>
    <x v="3"/>
    <s v="OFF-PA-10000069"/>
    <x v="1"/>
    <x v="10"/>
    <s v="TOPS 4 x 6 Fluorescent Color Memo Sheets, 500 Sheets per Pack"/>
    <n v="18.98"/>
    <x v="0"/>
    <n v="0"/>
    <n v="8.9206000000000003"/>
  </r>
  <r>
    <n v="3823"/>
    <s v="CA-2014-141873"/>
    <x v="3"/>
    <x v="449"/>
    <d v="2014-10-15T00:00:00"/>
    <x v="1"/>
    <s v="HG-14845"/>
    <s v="Harry Greene"/>
    <x v="0"/>
    <s v="United States"/>
    <s v="New York City"/>
    <x v="15"/>
    <n v="10024"/>
    <x v="3"/>
    <s v="OFF-BI-10003655"/>
    <x v="1"/>
    <x v="8"/>
    <s v="Durable Pressboard Binders"/>
    <n v="18.240000000000002"/>
    <x v="5"/>
    <n v="0.2"/>
    <n v="6.1560000000000006"/>
  </r>
  <r>
    <n v="3824"/>
    <s v="CA-2012-140984"/>
    <x v="1"/>
    <x v="471"/>
    <d v="2012-09-18T00:00:00"/>
    <x v="1"/>
    <s v="CC-12685"/>
    <s v="Craig Carroll"/>
    <x v="0"/>
    <s v="United States"/>
    <s v="New York City"/>
    <x v="15"/>
    <n v="10011"/>
    <x v="3"/>
    <s v="OFF-ST-10000585"/>
    <x v="1"/>
    <x v="4"/>
    <s v="Economy Rollaway Files"/>
    <n v="991.19999999999993"/>
    <x v="5"/>
    <n v="0"/>
    <n v="257.71199999999999"/>
  </r>
  <r>
    <n v="3825"/>
    <s v="CA-2012-140984"/>
    <x v="1"/>
    <x v="471"/>
    <d v="2012-09-18T00:00:00"/>
    <x v="1"/>
    <s v="CC-12685"/>
    <s v="Craig Carroll"/>
    <x v="0"/>
    <s v="United States"/>
    <s v="New York City"/>
    <x v="15"/>
    <n v="10011"/>
    <x v="3"/>
    <s v="TEC-CO-10001571"/>
    <x v="2"/>
    <x v="16"/>
    <s v="Sharp 1540cs Digital Laser Copier"/>
    <n v="879.98400000000004"/>
    <x v="0"/>
    <n v="0.2"/>
    <n v="329.99400000000003"/>
  </r>
  <r>
    <n v="3826"/>
    <s v="CA-2012-140984"/>
    <x v="1"/>
    <x v="471"/>
    <d v="2012-09-18T00:00:00"/>
    <x v="1"/>
    <s v="CC-12685"/>
    <s v="Craig Carroll"/>
    <x v="0"/>
    <s v="United States"/>
    <s v="New York City"/>
    <x v="15"/>
    <n v="10011"/>
    <x v="3"/>
    <s v="OFF-BI-10002012"/>
    <x v="1"/>
    <x v="8"/>
    <s v="Wilson Jones Easy Flow II Sheet Lifters"/>
    <n v="12.96"/>
    <x v="6"/>
    <n v="0.2"/>
    <n v="4.5359999999999996"/>
  </r>
  <r>
    <n v="3827"/>
    <s v="CA-2011-132801"/>
    <x v="2"/>
    <x v="273"/>
    <d v="2011-10-12T00:00:00"/>
    <x v="1"/>
    <s v="JG-15805"/>
    <s v="John Grady"/>
    <x v="1"/>
    <s v="United States"/>
    <s v="Dallas"/>
    <x v="5"/>
    <n v="75217"/>
    <x v="2"/>
    <s v="OFF-ST-10001228"/>
    <x v="1"/>
    <x v="4"/>
    <s v="Fellowes Personal Hanging Folder Files, Navy"/>
    <n v="107.44"/>
    <x v="12"/>
    <n v="0.2"/>
    <n v="10.744000000000007"/>
  </r>
  <r>
    <n v="3828"/>
    <s v="CA-2014-141733"/>
    <x v="3"/>
    <x v="917"/>
    <d v="2014-05-12T00:00:00"/>
    <x v="1"/>
    <s v="RW-19540"/>
    <s v="Rick Wilson"/>
    <x v="1"/>
    <s v="United States"/>
    <s v="Detroit"/>
    <x v="12"/>
    <n v="48234"/>
    <x v="2"/>
    <s v="FUR-CH-10004086"/>
    <x v="0"/>
    <x v="1"/>
    <s v="Hon 4070 Series Pagoda Armless Upholstered Stacking Chairs"/>
    <n v="1458.65"/>
    <x v="2"/>
    <n v="0"/>
    <n v="423.00849999999997"/>
  </r>
  <r>
    <n v="3829"/>
    <s v="CA-2014-141733"/>
    <x v="3"/>
    <x v="917"/>
    <d v="2014-05-12T00:00:00"/>
    <x v="1"/>
    <s v="RW-19540"/>
    <s v="Rick Wilson"/>
    <x v="1"/>
    <s v="United States"/>
    <s v="Detroit"/>
    <x v="12"/>
    <n v="48234"/>
    <x v="2"/>
    <s v="FUR-CH-10002017"/>
    <x v="0"/>
    <x v="1"/>
    <s v="SAFCO Optional Arm Kit for Workspace Cribbage Stacking Chair"/>
    <n v="26.64"/>
    <x v="7"/>
    <n v="0"/>
    <n v="7.4591999999999992"/>
  </r>
  <r>
    <n v="3830"/>
    <s v="CA-2014-141733"/>
    <x v="3"/>
    <x v="917"/>
    <d v="2014-05-12T00:00:00"/>
    <x v="1"/>
    <s v="RW-19540"/>
    <s v="Rick Wilson"/>
    <x v="1"/>
    <s v="United States"/>
    <s v="Detroit"/>
    <x v="12"/>
    <n v="48234"/>
    <x v="2"/>
    <s v="FUR-CH-10000595"/>
    <x v="0"/>
    <x v="1"/>
    <s v="Safco Contoured Stacking Chairs"/>
    <n v="476.8"/>
    <x v="0"/>
    <n v="0"/>
    <n v="119.19999999999999"/>
  </r>
  <r>
    <n v="3831"/>
    <s v="CA-2014-141733"/>
    <x v="3"/>
    <x v="917"/>
    <d v="2014-05-12T00:00:00"/>
    <x v="1"/>
    <s v="RW-19540"/>
    <s v="Rick Wilson"/>
    <x v="1"/>
    <s v="United States"/>
    <s v="Detroit"/>
    <x v="12"/>
    <n v="48234"/>
    <x v="2"/>
    <s v="OFF-AP-10001563"/>
    <x v="1"/>
    <x v="9"/>
    <s v="Belkin Premiere Surge Master II 8-outlet surge protector"/>
    <n v="87.444000000000003"/>
    <x v="0"/>
    <n v="0.1"/>
    <n v="18.460399999999986"/>
  </r>
  <r>
    <n v="3832"/>
    <s v="US-2012-111927"/>
    <x v="1"/>
    <x v="717"/>
    <d v="2012-11-19T00:00:00"/>
    <x v="1"/>
    <s v="LS-17230"/>
    <s v="Lycoris Saunders"/>
    <x v="0"/>
    <s v="United States"/>
    <s v="Dover"/>
    <x v="13"/>
    <n v="19901"/>
    <x v="3"/>
    <s v="FUR-FU-10004017"/>
    <x v="0"/>
    <x v="5"/>
    <s v="Executive Impressions 13&quot; Chairman Wall Clock"/>
    <n v="76.14"/>
    <x v="1"/>
    <n v="0"/>
    <n v="26.648999999999997"/>
  </r>
  <r>
    <n v="3833"/>
    <s v="US-2012-111927"/>
    <x v="1"/>
    <x v="717"/>
    <d v="2012-11-19T00:00:00"/>
    <x v="1"/>
    <s v="LS-17230"/>
    <s v="Lycoris Saunders"/>
    <x v="0"/>
    <s v="United States"/>
    <s v="Dover"/>
    <x v="13"/>
    <n v="19901"/>
    <x v="3"/>
    <s v="OFF-BI-10002571"/>
    <x v="1"/>
    <x v="8"/>
    <s v="Avery Framed View Binder, EZD Ring (Locking), Navy, 1 1/2&quot;"/>
    <n v="19.96"/>
    <x v="0"/>
    <n v="0"/>
    <n v="9.3811999999999998"/>
  </r>
  <r>
    <n v="3834"/>
    <s v="CA-2011-105984"/>
    <x v="2"/>
    <x v="156"/>
    <d v="2011-11-24T00:00:00"/>
    <x v="3"/>
    <s v="MY-18295"/>
    <s v="Muhammed Yedwab"/>
    <x v="1"/>
    <s v="United States"/>
    <s v="Columbus"/>
    <x v="24"/>
    <n v="43229"/>
    <x v="3"/>
    <s v="TEC-PH-10000560"/>
    <x v="2"/>
    <x v="7"/>
    <s v="Samsung Galaxy S III - 16GB - pebble blue (T-Mobile)"/>
    <n v="1049.97"/>
    <x v="2"/>
    <n v="0.4"/>
    <n v="-209.99399999999991"/>
  </r>
  <r>
    <n v="3835"/>
    <s v="CA-2011-105984"/>
    <x v="2"/>
    <x v="156"/>
    <d v="2011-11-24T00:00:00"/>
    <x v="3"/>
    <s v="MY-18295"/>
    <s v="Muhammed Yedwab"/>
    <x v="1"/>
    <s v="United States"/>
    <s v="Columbus"/>
    <x v="24"/>
    <n v="43229"/>
    <x v="3"/>
    <s v="FUR-CH-10000847"/>
    <x v="0"/>
    <x v="1"/>
    <s v="Global Executive Mid-Back Manager's Chair"/>
    <n v="611.05799999999999"/>
    <x v="1"/>
    <n v="0.3"/>
    <n v="-34.917600000000022"/>
  </r>
  <r>
    <n v="3836"/>
    <s v="CA-2011-100363"/>
    <x v="2"/>
    <x v="918"/>
    <d v="2011-04-15T00:00:00"/>
    <x v="1"/>
    <s v="JM-15655"/>
    <s v="Jim Mitchum"/>
    <x v="1"/>
    <s v="United States"/>
    <s v="Glendale"/>
    <x v="16"/>
    <n v="85301"/>
    <x v="1"/>
    <s v="OFF-FA-10000611"/>
    <x v="1"/>
    <x v="13"/>
    <s v="Binder Clips by OIC"/>
    <n v="2.3679999999999999"/>
    <x v="0"/>
    <n v="0.2"/>
    <n v="0.82879999999999987"/>
  </r>
  <r>
    <n v="3837"/>
    <s v="CA-2011-100363"/>
    <x v="2"/>
    <x v="918"/>
    <d v="2011-04-15T00:00:00"/>
    <x v="1"/>
    <s v="JM-15655"/>
    <s v="Jim Mitchum"/>
    <x v="1"/>
    <s v="United States"/>
    <s v="Glendale"/>
    <x v="16"/>
    <n v="85301"/>
    <x v="1"/>
    <s v="OFF-PA-10004733"/>
    <x v="1"/>
    <x v="10"/>
    <s v="Things To Do Today Spiral Book"/>
    <n v="19.008000000000003"/>
    <x v="1"/>
    <n v="0.2"/>
    <n v="6.8903999999999979"/>
  </r>
  <r>
    <n v="3838"/>
    <s v="CA-2011-126760"/>
    <x v="2"/>
    <x v="711"/>
    <d v="2011-08-02T00:00:00"/>
    <x v="1"/>
    <s v="KM-16720"/>
    <s v="Kunst Miller"/>
    <x v="0"/>
    <s v="United States"/>
    <s v="North Las Vegas"/>
    <x v="33"/>
    <n v="89031"/>
    <x v="1"/>
    <s v="TEC-PH-10001363"/>
    <x v="2"/>
    <x v="7"/>
    <s v="Apple iPhone 5S"/>
    <n v="911.98400000000004"/>
    <x v="0"/>
    <n v="0.2"/>
    <n v="113.99799999999991"/>
  </r>
  <r>
    <n v="3839"/>
    <s v="CA-2011-126760"/>
    <x v="2"/>
    <x v="711"/>
    <d v="2011-08-02T00:00:00"/>
    <x v="1"/>
    <s v="KM-16720"/>
    <s v="Kunst Miller"/>
    <x v="0"/>
    <s v="United States"/>
    <s v="North Las Vegas"/>
    <x v="33"/>
    <n v="89031"/>
    <x v="1"/>
    <s v="FUR-CH-10003312"/>
    <x v="0"/>
    <x v="1"/>
    <s v="Hon 2090 “Pillow Soft” Series Mid Back Swivel/Tilt Chairs"/>
    <n v="674.35200000000009"/>
    <x v="1"/>
    <n v="0.2"/>
    <n v="-109.58220000000011"/>
  </r>
  <r>
    <n v="3840"/>
    <s v="CA-2011-126760"/>
    <x v="2"/>
    <x v="711"/>
    <d v="2011-08-02T00:00:00"/>
    <x v="1"/>
    <s v="KM-16720"/>
    <s v="Kunst Miller"/>
    <x v="0"/>
    <s v="United States"/>
    <s v="North Las Vegas"/>
    <x v="33"/>
    <n v="89031"/>
    <x v="1"/>
    <s v="FUR-FU-10004018"/>
    <x v="0"/>
    <x v="5"/>
    <s v="Tensor Computer Mounted Lamp"/>
    <n v="134.01"/>
    <x v="6"/>
    <n v="0"/>
    <n v="36.182700000000004"/>
  </r>
  <r>
    <n v="3841"/>
    <s v="CA-2011-126760"/>
    <x v="2"/>
    <x v="711"/>
    <d v="2011-08-02T00:00:00"/>
    <x v="1"/>
    <s v="KM-16720"/>
    <s v="Kunst Miller"/>
    <x v="0"/>
    <s v="United States"/>
    <s v="North Las Vegas"/>
    <x v="33"/>
    <n v="89031"/>
    <x v="1"/>
    <s v="TEC-AC-10004814"/>
    <x v="2"/>
    <x v="11"/>
    <s v="Logitech Illuminated Ultrathin Keyboard with Backlighting"/>
    <n v="170.97"/>
    <x v="1"/>
    <n v="0"/>
    <n v="70.097700000000003"/>
  </r>
  <r>
    <n v="3842"/>
    <s v="US-2011-109162"/>
    <x v="2"/>
    <x v="785"/>
    <d v="2011-06-12T00:00:00"/>
    <x v="1"/>
    <s v="KE-16420"/>
    <s v="Katrina Edelman"/>
    <x v="1"/>
    <s v="United States"/>
    <s v="Bristol"/>
    <x v="18"/>
    <n v="37620"/>
    <x v="0"/>
    <s v="FUR-CH-10002647"/>
    <x v="0"/>
    <x v="1"/>
    <s v="Situations Contoured Folding Chairs, 4/Set"/>
    <n v="170.35200000000003"/>
    <x v="1"/>
    <n v="0.2"/>
    <n v="10.647000000000006"/>
  </r>
  <r>
    <n v="3843"/>
    <s v="CA-2011-101931"/>
    <x v="2"/>
    <x v="919"/>
    <d v="2011-10-31T00:00:00"/>
    <x v="2"/>
    <s v="TS-21370"/>
    <s v="Todd Sumrall"/>
    <x v="1"/>
    <s v="United States"/>
    <s v="Los Angeles"/>
    <x v="1"/>
    <n v="90049"/>
    <x v="1"/>
    <s v="OFF-BI-10004140"/>
    <x v="1"/>
    <x v="8"/>
    <s v="Avery Non-Stick Binders"/>
    <n v="7.1840000000000011"/>
    <x v="0"/>
    <n v="0.2"/>
    <n v="2.2449999999999992"/>
  </r>
  <r>
    <n v="3844"/>
    <s v="CA-2011-101931"/>
    <x v="2"/>
    <x v="919"/>
    <d v="2011-10-31T00:00:00"/>
    <x v="2"/>
    <s v="TS-21370"/>
    <s v="Todd Sumrall"/>
    <x v="1"/>
    <s v="United States"/>
    <s v="Los Angeles"/>
    <x v="1"/>
    <n v="90049"/>
    <x v="1"/>
    <s v="OFF-SU-10002301"/>
    <x v="1"/>
    <x v="14"/>
    <s v="Serrated Blade or Curved Handle Hand Letter Openers"/>
    <n v="6.28"/>
    <x v="0"/>
    <n v="0"/>
    <n v="6.2800000000000189E-2"/>
  </r>
  <r>
    <n v="3845"/>
    <s v="CA-2011-101931"/>
    <x v="2"/>
    <x v="919"/>
    <d v="2011-10-31T00:00:00"/>
    <x v="2"/>
    <s v="TS-21370"/>
    <s v="Todd Sumrall"/>
    <x v="1"/>
    <s v="United States"/>
    <s v="Los Angeles"/>
    <x v="1"/>
    <n v="90049"/>
    <x v="1"/>
    <s v="OFF-SU-10000646"/>
    <x v="1"/>
    <x v="14"/>
    <s v="Premier Automatic Letter Opener"/>
    <n v="480.74"/>
    <x v="0"/>
    <n v="0"/>
    <n v="14.422200000000032"/>
  </r>
  <r>
    <n v="3846"/>
    <s v="CA-2011-101931"/>
    <x v="2"/>
    <x v="919"/>
    <d v="2011-10-31T00:00:00"/>
    <x v="2"/>
    <s v="TS-21370"/>
    <s v="Todd Sumrall"/>
    <x v="1"/>
    <s v="United States"/>
    <s v="Los Angeles"/>
    <x v="1"/>
    <n v="90049"/>
    <x v="1"/>
    <s v="FUR-BO-10001337"/>
    <x v="0"/>
    <x v="0"/>
    <s v="O'Sullivan Living Dimensions 2-Shelf Bookcases"/>
    <n v="616.99800000000005"/>
    <x v="5"/>
    <n v="0.15"/>
    <n v="-36.293999999999997"/>
  </r>
  <r>
    <n v="3847"/>
    <s v="CA-2011-101931"/>
    <x v="2"/>
    <x v="919"/>
    <d v="2011-10-31T00:00:00"/>
    <x v="2"/>
    <s v="TS-21370"/>
    <s v="Todd Sumrall"/>
    <x v="1"/>
    <s v="United States"/>
    <s v="Los Angeles"/>
    <x v="1"/>
    <n v="90049"/>
    <x v="1"/>
    <s v="OFF-ST-10003442"/>
    <x v="1"/>
    <x v="4"/>
    <s v="Eldon Portable Mobile Manager"/>
    <n v="141.4"/>
    <x v="2"/>
    <n v="0"/>
    <n v="38.177999999999997"/>
  </r>
  <r>
    <n v="3848"/>
    <s v="CA-2014-129000"/>
    <x v="3"/>
    <x v="920"/>
    <d v="2014-11-28T00:00:00"/>
    <x v="0"/>
    <s v="SZ-20035"/>
    <s v="Sam Zeldin"/>
    <x v="2"/>
    <s v="United States"/>
    <s v="Canton"/>
    <x v="12"/>
    <n v="48187"/>
    <x v="2"/>
    <s v="OFF-ST-10001097"/>
    <x v="1"/>
    <x v="4"/>
    <s v="Office Impressions Heavy Duty Welded Shelving &amp; Multimedia Storage Drawers"/>
    <n v="501.81000000000006"/>
    <x v="1"/>
    <n v="0"/>
    <n v="0"/>
  </r>
  <r>
    <n v="3849"/>
    <s v="CA-2014-161053"/>
    <x v="3"/>
    <x v="585"/>
    <d v="2014-09-24T00:00:00"/>
    <x v="2"/>
    <s v="JE-15745"/>
    <s v="Joel Eaton"/>
    <x v="0"/>
    <s v="United States"/>
    <s v="Fayetteville"/>
    <x v="36"/>
    <n v="72701"/>
    <x v="0"/>
    <s v="OFF-BI-10004318"/>
    <x v="1"/>
    <x v="8"/>
    <s v="Ibico EB-19 Dual Function Manual Binding System"/>
    <n v="691.96"/>
    <x v="4"/>
    <n v="0"/>
    <n v="318.30160000000001"/>
  </r>
  <r>
    <n v="3850"/>
    <s v="CA-2014-161053"/>
    <x v="3"/>
    <x v="585"/>
    <d v="2014-09-24T00:00:00"/>
    <x v="2"/>
    <s v="JE-15745"/>
    <s v="Joel Eaton"/>
    <x v="0"/>
    <s v="United States"/>
    <s v="Fayetteville"/>
    <x v="36"/>
    <n v="72701"/>
    <x v="0"/>
    <s v="TEC-AC-10004633"/>
    <x v="2"/>
    <x v="11"/>
    <s v="Verbatim 25 GB 6x Blu-ray Single Layer Recordable Disc, 3/Pack"/>
    <n v="34.950000000000003"/>
    <x v="2"/>
    <n v="0"/>
    <n v="15.378000000000004"/>
  </r>
  <r>
    <n v="3851"/>
    <s v="CA-2012-142377"/>
    <x v="1"/>
    <x v="784"/>
    <d v="2012-12-09T00:00:00"/>
    <x v="1"/>
    <s v="MS-17980"/>
    <s v="Michael Stewart"/>
    <x v="1"/>
    <s v="United States"/>
    <s v="Springfield"/>
    <x v="25"/>
    <n v="65807"/>
    <x v="2"/>
    <s v="OFF-PA-10001970"/>
    <x v="1"/>
    <x v="10"/>
    <s v="Xerox 1881"/>
    <n v="85.96"/>
    <x v="3"/>
    <n v="0"/>
    <n v="40.401199999999996"/>
  </r>
  <r>
    <n v="3852"/>
    <s v="CA-2012-127593"/>
    <x v="1"/>
    <x v="481"/>
    <d v="2012-09-21T00:00:00"/>
    <x v="3"/>
    <s v="DH-13675"/>
    <s v="Duane Huffman"/>
    <x v="2"/>
    <s v="United States"/>
    <s v="Quincy"/>
    <x v="31"/>
    <n v="2169"/>
    <x v="3"/>
    <s v="FUR-FU-10004006"/>
    <x v="0"/>
    <x v="5"/>
    <s v="Deflect-o DuraMat Lighweight, Studded, Beveled Mat for Low Pile Carpeting"/>
    <n v="85.3"/>
    <x v="0"/>
    <n v="0"/>
    <n v="14.500999999999991"/>
  </r>
  <r>
    <n v="3853"/>
    <s v="CA-2014-130526"/>
    <x v="3"/>
    <x v="200"/>
    <d v="2014-11-30T00:00:00"/>
    <x v="2"/>
    <s v="GT-14755"/>
    <s v="Guy Thornton"/>
    <x v="0"/>
    <s v="United States"/>
    <s v="Rockford"/>
    <x v="10"/>
    <n v="61107"/>
    <x v="2"/>
    <s v="OFF-BI-10001524"/>
    <x v="1"/>
    <x v="8"/>
    <s v="GBC Premium Transparent Covers with Diagonal Lined Pattern"/>
    <n v="33.567999999999991"/>
    <x v="8"/>
    <n v="0.8"/>
    <n v="-53.708800000000025"/>
  </r>
  <r>
    <n v="3854"/>
    <s v="US-2014-131849"/>
    <x v="3"/>
    <x v="921"/>
    <d v="2014-06-11T00:00:00"/>
    <x v="1"/>
    <s v="GH-14410"/>
    <s v="Gary Hansen"/>
    <x v="2"/>
    <s v="United States"/>
    <s v="San Francisco"/>
    <x v="1"/>
    <n v="94122"/>
    <x v="1"/>
    <s v="FUR-FU-10004164"/>
    <x v="0"/>
    <x v="5"/>
    <s v="Eldon 300 Class Desk Accessories, Black"/>
    <n v="4.95"/>
    <x v="7"/>
    <n v="0"/>
    <n v="2.1780000000000004"/>
  </r>
  <r>
    <n v="3855"/>
    <s v="US-2014-131849"/>
    <x v="3"/>
    <x v="921"/>
    <d v="2014-06-11T00:00:00"/>
    <x v="1"/>
    <s v="GH-14410"/>
    <s v="Gary Hansen"/>
    <x v="2"/>
    <s v="United States"/>
    <s v="San Francisco"/>
    <x v="1"/>
    <n v="94122"/>
    <x v="1"/>
    <s v="OFF-ST-10002957"/>
    <x v="1"/>
    <x v="4"/>
    <s v="Sterilite Show Offs Storage Containers"/>
    <n v="26.400000000000002"/>
    <x v="2"/>
    <n v="0"/>
    <n v="0"/>
  </r>
  <r>
    <n v="3856"/>
    <s v="US-2014-105389"/>
    <x v="3"/>
    <x v="436"/>
    <d v="2014-10-29T00:00:00"/>
    <x v="0"/>
    <s v="DM-13015"/>
    <s v="Darrin Martin"/>
    <x v="0"/>
    <s v="United States"/>
    <s v="San Antonio"/>
    <x v="5"/>
    <n v="78207"/>
    <x v="2"/>
    <s v="OFF-BI-10004364"/>
    <x v="1"/>
    <x v="8"/>
    <s v="Storex Dura Pro Binders"/>
    <n v="3.5639999999999992"/>
    <x v="1"/>
    <n v="0.8"/>
    <n v="-6.2370000000000019"/>
  </r>
  <r>
    <n v="3857"/>
    <s v="US-2014-105389"/>
    <x v="3"/>
    <x v="436"/>
    <d v="2014-10-29T00:00:00"/>
    <x v="0"/>
    <s v="DM-13015"/>
    <s v="Darrin Martin"/>
    <x v="0"/>
    <s v="United States"/>
    <s v="San Antonio"/>
    <x v="5"/>
    <n v="78207"/>
    <x v="2"/>
    <s v="TEC-PH-10002824"/>
    <x v="2"/>
    <x v="7"/>
    <s v="Jabra SPEAK 410 Multidevice Speakerphone"/>
    <n v="823.96000000000015"/>
    <x v="2"/>
    <n v="0.2"/>
    <n v="51.497499999999974"/>
  </r>
  <r>
    <n v="3858"/>
    <s v="US-2014-105389"/>
    <x v="3"/>
    <x v="436"/>
    <d v="2014-10-29T00:00:00"/>
    <x v="0"/>
    <s v="DM-13015"/>
    <s v="Darrin Martin"/>
    <x v="0"/>
    <s v="United States"/>
    <s v="San Antonio"/>
    <x v="5"/>
    <n v="78207"/>
    <x v="2"/>
    <s v="OFF-AR-10000634"/>
    <x v="1"/>
    <x v="6"/>
    <s v="Newell 320"/>
    <n v="10.272000000000002"/>
    <x v="1"/>
    <n v="0.2"/>
    <n v="0.89880000000000004"/>
  </r>
  <r>
    <n v="3859"/>
    <s v="CA-2011-140816"/>
    <x v="2"/>
    <x v="414"/>
    <d v="2011-12-20T00:00:00"/>
    <x v="3"/>
    <s v="TC-21295"/>
    <s v="Toby Carlisle"/>
    <x v="0"/>
    <s v="United States"/>
    <s v="Thornton"/>
    <x v="22"/>
    <n v="80229"/>
    <x v="1"/>
    <s v="TEC-AC-10001539"/>
    <x v="2"/>
    <x v="11"/>
    <s v="Logitech G430 Surround Sound Gaming Headset with Dolby 7.1 Technology"/>
    <n v="447.94399999999996"/>
    <x v="3"/>
    <n v="0.2"/>
    <n v="89.588799999999992"/>
  </r>
  <r>
    <n v="3860"/>
    <s v="CA-2014-154039"/>
    <x v="3"/>
    <x v="922"/>
    <d v="2014-02-23T00:00:00"/>
    <x v="1"/>
    <s v="JK-16120"/>
    <s v="Julie Kriz"/>
    <x v="2"/>
    <s v="United States"/>
    <s v="Chicago"/>
    <x v="10"/>
    <n v="60653"/>
    <x v="2"/>
    <s v="FUR-TA-10001932"/>
    <x v="0"/>
    <x v="3"/>
    <s v="Chromcraft 48&quot; x 96&quot; Racetrack Double Pedestal Table"/>
    <n v="480.96"/>
    <x v="1"/>
    <n v="0.5"/>
    <n v="-269.33760000000001"/>
  </r>
  <r>
    <n v="3861"/>
    <s v="CA-2014-154039"/>
    <x v="3"/>
    <x v="922"/>
    <d v="2014-02-23T00:00:00"/>
    <x v="1"/>
    <s v="JK-16120"/>
    <s v="Julie Kriz"/>
    <x v="2"/>
    <s v="United States"/>
    <s v="Chicago"/>
    <x v="10"/>
    <n v="60653"/>
    <x v="2"/>
    <s v="TEC-PH-10002789"/>
    <x v="2"/>
    <x v="7"/>
    <s v="LG Exalt"/>
    <n v="124.79200000000002"/>
    <x v="7"/>
    <n v="0.2"/>
    <n v="10.919299999999996"/>
  </r>
  <r>
    <n v="3862"/>
    <s v="CA-2011-135755"/>
    <x v="2"/>
    <x v="523"/>
    <d v="2011-05-10T00:00:00"/>
    <x v="1"/>
    <s v="NC-18415"/>
    <s v="Nathan Cano"/>
    <x v="0"/>
    <s v="United States"/>
    <s v="Yonkers"/>
    <x v="15"/>
    <n v="10701"/>
    <x v="3"/>
    <s v="OFF-BI-10004828"/>
    <x v="1"/>
    <x v="8"/>
    <s v="GBC Poly Designer Binding Covers"/>
    <n v="40.176000000000002"/>
    <x v="1"/>
    <n v="0.2"/>
    <n v="14.563799999999997"/>
  </r>
  <r>
    <n v="3863"/>
    <s v="CA-2011-135755"/>
    <x v="2"/>
    <x v="523"/>
    <d v="2011-05-10T00:00:00"/>
    <x v="1"/>
    <s v="NC-18415"/>
    <s v="Nathan Cano"/>
    <x v="0"/>
    <s v="United States"/>
    <s v="Yonkers"/>
    <x v="15"/>
    <n v="10701"/>
    <x v="3"/>
    <s v="OFF-BI-10003981"/>
    <x v="1"/>
    <x v="8"/>
    <s v="Avery Durable Plastic 1&quot; Binders"/>
    <n v="10.896000000000001"/>
    <x v="1"/>
    <n v="0.2"/>
    <n v="3.9497999999999998"/>
  </r>
  <r>
    <n v="3864"/>
    <s v="CA-2014-123246"/>
    <x v="3"/>
    <x v="161"/>
    <d v="2014-10-20T00:00:00"/>
    <x v="0"/>
    <s v="AJ-10960"/>
    <s v="Astrea Jones"/>
    <x v="0"/>
    <s v="United States"/>
    <s v="San Diego"/>
    <x v="1"/>
    <n v="92037"/>
    <x v="1"/>
    <s v="OFF-AR-10001770"/>
    <x v="1"/>
    <x v="6"/>
    <s v="Economy #2 Pencils"/>
    <n v="10.64"/>
    <x v="4"/>
    <n v="0"/>
    <n v="2.7664"/>
  </r>
  <r>
    <n v="3865"/>
    <s v="CA-2012-157133"/>
    <x v="1"/>
    <x v="109"/>
    <d v="2012-12-03T00:00:00"/>
    <x v="1"/>
    <s v="LC-16885"/>
    <s v="Lena Creighton"/>
    <x v="0"/>
    <s v="United States"/>
    <s v="Champaign"/>
    <x v="10"/>
    <n v="61821"/>
    <x v="2"/>
    <s v="FUR-FU-10004904"/>
    <x v="0"/>
    <x v="5"/>
    <s v="Eldon &quot;L&quot; Workstation Diamond Chairmat"/>
    <n v="151.96"/>
    <x v="2"/>
    <n v="0.6"/>
    <n v="-182.35200000000003"/>
  </r>
  <r>
    <n v="3866"/>
    <s v="CA-2011-124709"/>
    <x v="2"/>
    <x v="923"/>
    <d v="2011-07-29T00:00:00"/>
    <x v="0"/>
    <s v="GW-14605"/>
    <s v="Giulietta Weimer"/>
    <x v="0"/>
    <s v="United States"/>
    <s v="San Francisco"/>
    <x v="1"/>
    <n v="94122"/>
    <x v="1"/>
    <s v="TEC-AC-10002842"/>
    <x v="2"/>
    <x v="11"/>
    <s v="WD My Passport Ultra 2TB Portable External Hard Drive"/>
    <n v="238"/>
    <x v="0"/>
    <n v="0"/>
    <n v="38.080000000000013"/>
  </r>
  <r>
    <n v="3867"/>
    <s v="CA-2014-146360"/>
    <x v="3"/>
    <x v="756"/>
    <d v="2014-04-26T00:00:00"/>
    <x v="0"/>
    <s v="SC-20305"/>
    <s v="Sean Christensen"/>
    <x v="0"/>
    <s v="United States"/>
    <s v="Lawrence"/>
    <x v="14"/>
    <n v="46226"/>
    <x v="2"/>
    <s v="TEC-AC-10003590"/>
    <x v="2"/>
    <x v="11"/>
    <s v="TRENDnet 56K USB 2.0 Phone, Internet and Fax Modem"/>
    <n v="155.34"/>
    <x v="5"/>
    <n v="0"/>
    <n v="55.922399999999996"/>
  </r>
  <r>
    <n v="3868"/>
    <s v="CA-2012-132486"/>
    <x v="1"/>
    <x v="924"/>
    <d v="2012-10-27T00:00:00"/>
    <x v="0"/>
    <s v="JF-15355"/>
    <s v="Jay Fein"/>
    <x v="0"/>
    <s v="United States"/>
    <s v="San Diego"/>
    <x v="1"/>
    <n v="92105"/>
    <x v="1"/>
    <s v="TEC-AC-10000710"/>
    <x v="2"/>
    <x v="11"/>
    <s v="Maxell DVD-RAM Discs"/>
    <n v="148.32"/>
    <x v="6"/>
    <n v="0"/>
    <n v="63.777600000000007"/>
  </r>
  <r>
    <n v="3869"/>
    <s v="CA-2012-132486"/>
    <x v="1"/>
    <x v="924"/>
    <d v="2012-10-27T00:00:00"/>
    <x v="0"/>
    <s v="JF-15355"/>
    <s v="Jay Fein"/>
    <x v="0"/>
    <s v="United States"/>
    <s v="San Diego"/>
    <x v="1"/>
    <n v="92105"/>
    <x v="1"/>
    <s v="FUR-CH-10004495"/>
    <x v="0"/>
    <x v="1"/>
    <s v="Global Leather and Oak Executive Chair, Black"/>
    <n v="240.78400000000002"/>
    <x v="7"/>
    <n v="0.2"/>
    <n v="27.088199999999965"/>
  </r>
  <r>
    <n v="3870"/>
    <s v="CA-2012-132486"/>
    <x v="1"/>
    <x v="924"/>
    <d v="2012-10-27T00:00:00"/>
    <x v="0"/>
    <s v="JF-15355"/>
    <s v="Jay Fein"/>
    <x v="0"/>
    <s v="United States"/>
    <s v="San Diego"/>
    <x v="1"/>
    <n v="92105"/>
    <x v="1"/>
    <s v="FUR-CH-10004540"/>
    <x v="0"/>
    <x v="1"/>
    <s v="Global Chrome Stack Chair"/>
    <n v="191.96800000000002"/>
    <x v="3"/>
    <n v="0.2"/>
    <n v="16.797200000000004"/>
  </r>
  <r>
    <n v="3871"/>
    <s v="CA-2012-132486"/>
    <x v="1"/>
    <x v="924"/>
    <d v="2012-10-27T00:00:00"/>
    <x v="0"/>
    <s v="JF-15355"/>
    <s v="Jay Fein"/>
    <x v="0"/>
    <s v="United States"/>
    <s v="San Diego"/>
    <x v="1"/>
    <n v="92105"/>
    <x v="1"/>
    <s v="OFF-PA-10004971"/>
    <x v="1"/>
    <x v="10"/>
    <s v="Xerox 196"/>
    <n v="11.56"/>
    <x v="0"/>
    <n v="0"/>
    <n v="5.6644000000000005"/>
  </r>
  <r>
    <n v="3872"/>
    <s v="CA-2012-132486"/>
    <x v="1"/>
    <x v="924"/>
    <d v="2012-10-27T00:00:00"/>
    <x v="0"/>
    <s v="JF-15355"/>
    <s v="Jay Fein"/>
    <x v="0"/>
    <s v="United States"/>
    <s v="San Diego"/>
    <x v="1"/>
    <n v="92105"/>
    <x v="1"/>
    <s v="OFF-EN-10002600"/>
    <x v="1"/>
    <x v="12"/>
    <s v="Redi-Strip #10 Envelopes, 4 1/8 x 9 1/2"/>
    <n v="11.8"/>
    <x v="4"/>
    <n v="0"/>
    <n v="5.6639999999999997"/>
  </r>
  <r>
    <n v="3873"/>
    <s v="CA-2012-132486"/>
    <x v="1"/>
    <x v="924"/>
    <d v="2012-10-27T00:00:00"/>
    <x v="0"/>
    <s v="JF-15355"/>
    <s v="Jay Fein"/>
    <x v="0"/>
    <s v="United States"/>
    <s v="San Diego"/>
    <x v="1"/>
    <n v="92105"/>
    <x v="1"/>
    <s v="FUR-CH-10001854"/>
    <x v="0"/>
    <x v="1"/>
    <s v="Office Star - Professional Matrix Back Chair with 2-to-1 Synchro Tilt and Mesh Fabric Seat"/>
    <n v="842.35200000000009"/>
    <x v="1"/>
    <n v="0.2"/>
    <n v="42.117600000000039"/>
  </r>
  <r>
    <n v="3874"/>
    <s v="CA-2013-136231"/>
    <x v="0"/>
    <x v="64"/>
    <d v="2013-09-08T00:00:00"/>
    <x v="0"/>
    <s v="DM-13015"/>
    <s v="Darrin Martin"/>
    <x v="0"/>
    <s v="United States"/>
    <s v="Johnson City"/>
    <x v="18"/>
    <n v="37604"/>
    <x v="0"/>
    <s v="OFF-EN-10001099"/>
    <x v="1"/>
    <x v="12"/>
    <s v="Staples"/>
    <n v="23.472000000000001"/>
    <x v="1"/>
    <n v="0.2"/>
    <n v="7.6283999999999974"/>
  </r>
  <r>
    <n v="3875"/>
    <s v="CA-2013-136231"/>
    <x v="0"/>
    <x v="64"/>
    <d v="2013-09-08T00:00:00"/>
    <x v="0"/>
    <s v="DM-13015"/>
    <s v="Darrin Martin"/>
    <x v="0"/>
    <s v="United States"/>
    <s v="Johnson City"/>
    <x v="18"/>
    <n v="37604"/>
    <x v="0"/>
    <s v="OFF-BI-10001597"/>
    <x v="1"/>
    <x v="8"/>
    <s v="Wilson Jones Ledger-Size, Piano-Hinge Binder, 2&quot;, Blue"/>
    <n v="86.058000000000007"/>
    <x v="3"/>
    <n v="0.7"/>
    <n v="-63.109199999999987"/>
  </r>
  <r>
    <n v="3876"/>
    <s v="CA-2013-136231"/>
    <x v="0"/>
    <x v="64"/>
    <d v="2013-09-08T00:00:00"/>
    <x v="0"/>
    <s v="DM-13015"/>
    <s v="Darrin Martin"/>
    <x v="0"/>
    <s v="United States"/>
    <s v="Johnson City"/>
    <x v="18"/>
    <n v="37604"/>
    <x v="0"/>
    <s v="TEC-PH-10002660"/>
    <x v="2"/>
    <x v="7"/>
    <s v="Nortel Networks T7316 E Nt8 B27"/>
    <n v="108.78399999999999"/>
    <x v="0"/>
    <n v="0.2"/>
    <n v="6.7990000000000066"/>
  </r>
  <r>
    <n v="3877"/>
    <s v="CA-2013-136231"/>
    <x v="0"/>
    <x v="64"/>
    <d v="2013-09-08T00:00:00"/>
    <x v="0"/>
    <s v="DM-13015"/>
    <s v="Darrin Martin"/>
    <x v="0"/>
    <s v="United States"/>
    <s v="Johnson City"/>
    <x v="18"/>
    <n v="37604"/>
    <x v="0"/>
    <s v="OFF-PA-10000327"/>
    <x v="1"/>
    <x v="10"/>
    <s v="Xerox 1971"/>
    <n v="10.272000000000002"/>
    <x v="1"/>
    <n v="0.2"/>
    <n v="3.2099999999999982"/>
  </r>
  <r>
    <n v="3878"/>
    <s v="CA-2013-140641"/>
    <x v="0"/>
    <x v="99"/>
    <d v="2013-11-03T00:00:00"/>
    <x v="1"/>
    <s v="EP-13915"/>
    <s v="Emily Phan"/>
    <x v="0"/>
    <s v="United States"/>
    <s v="Tampa"/>
    <x v="2"/>
    <n v="33614"/>
    <x v="0"/>
    <s v="OFF-BI-10001191"/>
    <x v="1"/>
    <x v="8"/>
    <s v="Canvas Sectional Post Binders"/>
    <n v="38.190000000000012"/>
    <x v="2"/>
    <n v="0.7"/>
    <n v="-26.732999999999997"/>
  </r>
  <r>
    <n v="3879"/>
    <s v="CA-2011-151001"/>
    <x v="2"/>
    <x v="267"/>
    <d v="2011-04-07T00:00:00"/>
    <x v="2"/>
    <s v="JG-15805"/>
    <s v="John Grady"/>
    <x v="1"/>
    <s v="United States"/>
    <s v="Decatur"/>
    <x v="10"/>
    <n v="62521"/>
    <x v="2"/>
    <s v="OFF-ST-10003455"/>
    <x v="1"/>
    <x v="4"/>
    <s v="Tenex File Box, Personal Filing Tote with Lid, Black"/>
    <n v="49.632000000000005"/>
    <x v="4"/>
    <n v="0.2"/>
    <n v="3.7224000000000004"/>
  </r>
  <r>
    <n v="3880"/>
    <s v="CA-2011-151001"/>
    <x v="2"/>
    <x v="267"/>
    <d v="2011-04-07T00:00:00"/>
    <x v="2"/>
    <s v="JG-15805"/>
    <s v="John Grady"/>
    <x v="1"/>
    <s v="United States"/>
    <s v="Decatur"/>
    <x v="10"/>
    <n v="62521"/>
    <x v="2"/>
    <s v="OFF-ST-10001031"/>
    <x v="1"/>
    <x v="4"/>
    <s v="Adjustable Personal File Tote"/>
    <n v="52.096000000000004"/>
    <x v="4"/>
    <n v="0.2"/>
    <n v="3.9072000000000031"/>
  </r>
  <r>
    <n v="3881"/>
    <s v="CA-2012-129896"/>
    <x v="1"/>
    <x v="925"/>
    <d v="2012-06-20T00:00:00"/>
    <x v="1"/>
    <s v="PF-19120"/>
    <s v="Peter Fuller"/>
    <x v="0"/>
    <s v="United States"/>
    <s v="Gilbert"/>
    <x v="16"/>
    <n v="85234"/>
    <x v="1"/>
    <s v="OFF-PA-10002245"/>
    <x v="1"/>
    <x v="10"/>
    <s v="Xerox 1895"/>
    <n v="9.5680000000000014"/>
    <x v="0"/>
    <n v="0.2"/>
    <n v="2.9899999999999993"/>
  </r>
  <r>
    <n v="3882"/>
    <s v="CA-2012-129896"/>
    <x v="1"/>
    <x v="925"/>
    <d v="2012-06-20T00:00:00"/>
    <x v="1"/>
    <s v="PF-19120"/>
    <s v="Peter Fuller"/>
    <x v="0"/>
    <s v="United States"/>
    <s v="Gilbert"/>
    <x v="16"/>
    <n v="85234"/>
    <x v="1"/>
    <s v="OFF-ST-10004804"/>
    <x v="1"/>
    <x v="4"/>
    <s v="Belkin 19&quot; Vented Equipment Shelf, Black"/>
    <n v="82.367999999999995"/>
    <x v="0"/>
    <n v="0.2"/>
    <n v="-19.562399999999997"/>
  </r>
  <r>
    <n v="3883"/>
    <s v="CA-2012-129896"/>
    <x v="1"/>
    <x v="925"/>
    <d v="2012-06-20T00:00:00"/>
    <x v="1"/>
    <s v="PF-19120"/>
    <s v="Peter Fuller"/>
    <x v="0"/>
    <s v="United States"/>
    <s v="Gilbert"/>
    <x v="16"/>
    <n v="85234"/>
    <x v="1"/>
    <s v="FUR-FU-10004904"/>
    <x v="0"/>
    <x v="5"/>
    <s v="Eldon &quot;L&quot; Workstation Diamond Chairmat"/>
    <n v="364.70400000000006"/>
    <x v="5"/>
    <n v="0.2"/>
    <n v="-36.470400000000041"/>
  </r>
  <r>
    <n v="3884"/>
    <s v="CA-2012-129896"/>
    <x v="1"/>
    <x v="925"/>
    <d v="2012-06-20T00:00:00"/>
    <x v="1"/>
    <s v="PF-19120"/>
    <s v="Peter Fuller"/>
    <x v="0"/>
    <s v="United States"/>
    <s v="Gilbert"/>
    <x v="16"/>
    <n v="85234"/>
    <x v="1"/>
    <s v="FUR-FU-10002396"/>
    <x v="0"/>
    <x v="5"/>
    <s v="DAX Copper Panel Document Frame, 5 x 7 Size"/>
    <n v="40.256"/>
    <x v="4"/>
    <n v="0.2"/>
    <n v="11.070400000000003"/>
  </r>
  <r>
    <n v="3885"/>
    <s v="CA-2011-152849"/>
    <x v="2"/>
    <x v="260"/>
    <d v="2011-07-12T00:00:00"/>
    <x v="1"/>
    <s v="DW-13195"/>
    <s v="David Wiener"/>
    <x v="1"/>
    <s v="United States"/>
    <s v="Knoxville"/>
    <x v="18"/>
    <n v="37918"/>
    <x v="0"/>
    <s v="OFF-AR-10002833"/>
    <x v="1"/>
    <x v="6"/>
    <s v="Newell 322"/>
    <n v="4.3680000000000003"/>
    <x v="1"/>
    <n v="0.2"/>
    <n v="0.3822000000000001"/>
  </r>
  <r>
    <n v="3886"/>
    <s v="US-2014-127341"/>
    <x v="3"/>
    <x v="926"/>
    <d v="2014-02-03T00:00:00"/>
    <x v="1"/>
    <s v="CK-12595"/>
    <s v="Clytie Kelty"/>
    <x v="0"/>
    <s v="United States"/>
    <s v="Chicago"/>
    <x v="10"/>
    <n v="60653"/>
    <x v="2"/>
    <s v="OFF-BI-10001072"/>
    <x v="1"/>
    <x v="8"/>
    <s v="GBC Clear Cover, 8-1/2 x 11, unpunched, 25 covers per pack"/>
    <n v="12.127999999999997"/>
    <x v="4"/>
    <n v="0.8"/>
    <n v="-20.617600000000003"/>
  </r>
  <r>
    <n v="3887"/>
    <s v="CA-2013-167759"/>
    <x v="0"/>
    <x v="840"/>
    <d v="2013-03-09T00:00:00"/>
    <x v="0"/>
    <s v="CC-12670"/>
    <s v="Craig Carreira"/>
    <x v="0"/>
    <s v="United States"/>
    <s v="Bloomington"/>
    <x v="14"/>
    <n v="47401"/>
    <x v="2"/>
    <s v="TEC-PH-10003171"/>
    <x v="2"/>
    <x v="7"/>
    <s v="Plantronics Encore H101 Dual Earpieces Headset"/>
    <n v="134.85000000000002"/>
    <x v="1"/>
    <n v="0"/>
    <n v="37.757999999999996"/>
  </r>
  <r>
    <n v="3888"/>
    <s v="CA-2011-100895"/>
    <x v="2"/>
    <x v="270"/>
    <d v="2011-06-06T00:00:00"/>
    <x v="1"/>
    <s v="SV-20785"/>
    <s v="Stewart Visinsky"/>
    <x v="0"/>
    <s v="United States"/>
    <s v="Roswell"/>
    <x v="32"/>
    <n v="30076"/>
    <x v="0"/>
    <s v="OFF-AR-10004511"/>
    <x v="1"/>
    <x v="6"/>
    <s v="Sanford Colorific Scented Colored Pencils, 12/Pack"/>
    <n v="8.56"/>
    <x v="0"/>
    <n v="0"/>
    <n v="2.6536"/>
  </r>
  <r>
    <n v="3889"/>
    <s v="CA-2011-100895"/>
    <x v="2"/>
    <x v="270"/>
    <d v="2011-06-06T00:00:00"/>
    <x v="1"/>
    <s v="SV-20785"/>
    <s v="Stewart Visinsky"/>
    <x v="0"/>
    <s v="United States"/>
    <s v="Roswell"/>
    <x v="32"/>
    <n v="30076"/>
    <x v="0"/>
    <s v="TEC-PH-10001425"/>
    <x v="2"/>
    <x v="7"/>
    <s v="Mophie Juice Pack Helium for iPhone"/>
    <n v="239.96999999999997"/>
    <x v="1"/>
    <n v="0"/>
    <n v="67.191599999999994"/>
  </r>
  <r>
    <n v="3890"/>
    <s v="CA-2011-100895"/>
    <x v="2"/>
    <x v="270"/>
    <d v="2011-06-06T00:00:00"/>
    <x v="1"/>
    <s v="SV-20785"/>
    <s v="Stewart Visinsky"/>
    <x v="0"/>
    <s v="United States"/>
    <s v="Roswell"/>
    <x v="32"/>
    <n v="30076"/>
    <x v="0"/>
    <s v="OFF-ST-10001490"/>
    <x v="1"/>
    <x v="4"/>
    <s v="Hot File 7-Pocket, Floor Stand"/>
    <n v="356.94"/>
    <x v="0"/>
    <n v="0"/>
    <n v="107.08199999999997"/>
  </r>
  <r>
    <n v="3891"/>
    <s v="US-2013-163881"/>
    <x v="0"/>
    <x v="390"/>
    <d v="2013-12-01T00:00:00"/>
    <x v="1"/>
    <s v="SP-20860"/>
    <s v="Sung Pak"/>
    <x v="1"/>
    <s v="United States"/>
    <s v="Los Angeles"/>
    <x v="1"/>
    <n v="90036"/>
    <x v="1"/>
    <s v="TEC-AC-10003033"/>
    <x v="2"/>
    <x v="11"/>
    <s v="Plantronics CS510 - Over-the-Head monaural Wireless Headset System"/>
    <n v="659.9"/>
    <x v="0"/>
    <n v="0"/>
    <n v="217.76699999999994"/>
  </r>
  <r>
    <n v="3892"/>
    <s v="US-2013-163881"/>
    <x v="0"/>
    <x v="390"/>
    <d v="2013-12-01T00:00:00"/>
    <x v="1"/>
    <s v="SP-20860"/>
    <s v="Sung Pak"/>
    <x v="1"/>
    <s v="United States"/>
    <s v="Los Angeles"/>
    <x v="1"/>
    <n v="90036"/>
    <x v="1"/>
    <s v="FUR-CH-10001394"/>
    <x v="0"/>
    <x v="1"/>
    <s v="Global Leather Executive Chair"/>
    <n v="1684.7520000000002"/>
    <x v="5"/>
    <n v="0.2"/>
    <n v="210.59399999999977"/>
  </r>
  <r>
    <n v="3893"/>
    <s v="US-2013-163881"/>
    <x v="0"/>
    <x v="390"/>
    <d v="2013-12-01T00:00:00"/>
    <x v="1"/>
    <s v="SP-20860"/>
    <s v="Sung Pak"/>
    <x v="1"/>
    <s v="United States"/>
    <s v="Los Angeles"/>
    <x v="1"/>
    <n v="90036"/>
    <x v="1"/>
    <s v="TEC-AC-10000420"/>
    <x v="2"/>
    <x v="11"/>
    <s v="Logitech G500s Laser Gaming Mouse with Adjustable Weight Tuning"/>
    <n v="559.91999999999996"/>
    <x v="8"/>
    <n v="0"/>
    <n v="190.37279999999998"/>
  </r>
  <r>
    <n v="3894"/>
    <s v="US-2013-144547"/>
    <x v="0"/>
    <x v="338"/>
    <d v="2013-11-15T00:00:00"/>
    <x v="1"/>
    <s v="MS-17770"/>
    <s v="Maxwell Schwartz"/>
    <x v="0"/>
    <s v="United States"/>
    <s v="Houston"/>
    <x v="5"/>
    <n v="77036"/>
    <x v="2"/>
    <s v="TEC-AC-10004901"/>
    <x v="2"/>
    <x v="11"/>
    <s v="Kensington SlimBlade Notebook Wireless Mouse with Nano Receiver "/>
    <n v="279.94400000000002"/>
    <x v="3"/>
    <n v="0.2"/>
    <n v="48.990200000000002"/>
  </r>
  <r>
    <n v="3895"/>
    <s v="US-2011-112200"/>
    <x v="2"/>
    <x v="754"/>
    <d v="2011-11-28T00:00:00"/>
    <x v="1"/>
    <s v="TC-21475"/>
    <s v="Tony Chapman"/>
    <x v="2"/>
    <s v="United States"/>
    <s v="Bolingbrook"/>
    <x v="10"/>
    <n v="60440"/>
    <x v="2"/>
    <s v="OFF-BI-10002571"/>
    <x v="1"/>
    <x v="8"/>
    <s v="Avery Framed View Binder, EZD Ring (Locking), Navy, 1 1/2&quot;"/>
    <n v="9.9799999999999969"/>
    <x v="2"/>
    <n v="0.8"/>
    <n v="-16.467000000000002"/>
  </r>
  <r>
    <n v="3896"/>
    <s v="CA-2014-110212"/>
    <x v="3"/>
    <x v="927"/>
    <d v="2014-05-06T00:00:00"/>
    <x v="1"/>
    <s v="SJ-20125"/>
    <s v="Sanjit Jacobs"/>
    <x v="2"/>
    <s v="United States"/>
    <s v="Texarkana"/>
    <x v="36"/>
    <n v="71854"/>
    <x v="0"/>
    <s v="TEC-AC-10002331"/>
    <x v="2"/>
    <x v="11"/>
    <s v="Maxell 74 Minute CDR, 10/Pack"/>
    <n v="48.9"/>
    <x v="2"/>
    <n v="0"/>
    <n v="18.093"/>
  </r>
  <r>
    <n v="3897"/>
    <s v="CA-2014-134285"/>
    <x v="3"/>
    <x v="226"/>
    <d v="2014-12-13T00:00:00"/>
    <x v="1"/>
    <s v="DS-13180"/>
    <s v="David Smith"/>
    <x v="1"/>
    <s v="United States"/>
    <s v="San Antonio"/>
    <x v="5"/>
    <n v="78207"/>
    <x v="2"/>
    <s v="OFF-FA-10000611"/>
    <x v="1"/>
    <x v="13"/>
    <s v="Binder Clips by OIC"/>
    <n v="3.5519999999999996"/>
    <x v="1"/>
    <n v="0.2"/>
    <n v="1.2431999999999999"/>
  </r>
  <r>
    <n v="3898"/>
    <s v="CA-2014-134285"/>
    <x v="3"/>
    <x v="226"/>
    <d v="2014-12-13T00:00:00"/>
    <x v="1"/>
    <s v="DS-13180"/>
    <s v="David Smith"/>
    <x v="1"/>
    <s v="United States"/>
    <s v="San Antonio"/>
    <x v="5"/>
    <n v="78207"/>
    <x v="2"/>
    <s v="OFF-PA-10000304"/>
    <x v="1"/>
    <x v="10"/>
    <s v="Xerox 1995"/>
    <n v="15.552000000000003"/>
    <x v="1"/>
    <n v="0.2"/>
    <n v="5.4432"/>
  </r>
  <r>
    <n v="3899"/>
    <s v="CA-2014-102267"/>
    <x v="3"/>
    <x v="329"/>
    <d v="2014-12-05T00:00:00"/>
    <x v="1"/>
    <s v="SC-20800"/>
    <s v="Stuart Calhoun"/>
    <x v="0"/>
    <s v="United States"/>
    <s v="Edinburg"/>
    <x v="5"/>
    <n v="78539"/>
    <x v="2"/>
    <s v="OFF-FA-10000611"/>
    <x v="1"/>
    <x v="13"/>
    <s v="Binder Clips by OIC"/>
    <n v="2.3679999999999999"/>
    <x v="0"/>
    <n v="0.2"/>
    <n v="0.82879999999999987"/>
  </r>
  <r>
    <n v="3900"/>
    <s v="CA-2014-157980"/>
    <x v="3"/>
    <x v="226"/>
    <d v="2014-12-10T00:00:00"/>
    <x v="2"/>
    <s v="SH-20395"/>
    <s v="Shahid Hopkins"/>
    <x v="0"/>
    <s v="United States"/>
    <s v="Toledo"/>
    <x v="24"/>
    <n v="43615"/>
    <x v="3"/>
    <s v="TEC-AC-10002567"/>
    <x v="2"/>
    <x v="11"/>
    <s v="Logitech G602 Wireless Gaming Mouse"/>
    <n v="127.98399999999999"/>
    <x v="0"/>
    <n v="0.2"/>
    <n v="25.596799999999998"/>
  </r>
  <r>
    <n v="3901"/>
    <s v="CA-2012-121097"/>
    <x v="1"/>
    <x v="928"/>
    <d v="2012-01-08T00:00:00"/>
    <x v="1"/>
    <s v="SF-20965"/>
    <s v="Sylvia Foulston"/>
    <x v="1"/>
    <s v="United States"/>
    <s v="Baytown"/>
    <x v="5"/>
    <n v="77520"/>
    <x v="2"/>
    <s v="OFF-PA-10001937"/>
    <x v="1"/>
    <x v="10"/>
    <s v="Xerox 21"/>
    <n v="10.368000000000002"/>
    <x v="0"/>
    <n v="0.2"/>
    <n v="3.6288"/>
  </r>
  <r>
    <n v="3902"/>
    <s v="CA-2012-151043"/>
    <x v="1"/>
    <x v="717"/>
    <d v="2012-11-20T00:00:00"/>
    <x v="1"/>
    <s v="MG-17680"/>
    <s v="Maureen Gastineau"/>
    <x v="2"/>
    <s v="United States"/>
    <s v="Philadelphia"/>
    <x v="9"/>
    <n v="19143"/>
    <x v="3"/>
    <s v="TEC-AC-10001090"/>
    <x v="2"/>
    <x v="11"/>
    <s v="Micro Innovations Wireless Classic Keyboard with Mouse"/>
    <n v="47.984000000000002"/>
    <x v="0"/>
    <n v="0.2"/>
    <n v="-1.199600000000002"/>
  </r>
  <r>
    <n v="3903"/>
    <s v="US-2012-119312"/>
    <x v="1"/>
    <x v="653"/>
    <d v="2012-10-07T00:00:00"/>
    <x v="0"/>
    <s v="CS-12400"/>
    <s v="Christopher Schild"/>
    <x v="2"/>
    <s v="United States"/>
    <s v="Los Angeles"/>
    <x v="1"/>
    <n v="90045"/>
    <x v="1"/>
    <s v="OFF-ST-10000943"/>
    <x v="1"/>
    <x v="4"/>
    <s v="Eldon ProFile File 'N Store Portable File Tub Letter/Legal Size Black"/>
    <n v="270.33999999999997"/>
    <x v="9"/>
    <n v="0"/>
    <n v="75.6952"/>
  </r>
  <r>
    <n v="3904"/>
    <s v="CA-2012-167010"/>
    <x v="1"/>
    <x v="57"/>
    <d v="2012-04-10T00:00:00"/>
    <x v="1"/>
    <s v="VT-21700"/>
    <s v="Valerie Takahito"/>
    <x v="2"/>
    <s v="United States"/>
    <s v="Philadelphia"/>
    <x v="9"/>
    <n v="19143"/>
    <x v="3"/>
    <s v="OFF-AP-10004036"/>
    <x v="1"/>
    <x v="9"/>
    <s v="Bionaire 99.97% HEPA Air Cleaner"/>
    <n v="98.111999999999995"/>
    <x v="3"/>
    <n v="0.2"/>
    <n v="18.396000000000001"/>
  </r>
  <r>
    <n v="3905"/>
    <s v="CA-2012-167010"/>
    <x v="1"/>
    <x v="57"/>
    <d v="2012-04-10T00:00:00"/>
    <x v="1"/>
    <s v="VT-21700"/>
    <s v="Valerie Takahito"/>
    <x v="2"/>
    <s v="United States"/>
    <s v="Philadelphia"/>
    <x v="9"/>
    <n v="19143"/>
    <x v="3"/>
    <s v="OFF-ST-10003816"/>
    <x v="1"/>
    <x v="4"/>
    <s v="Fellowes High-Stak Drawer Files"/>
    <n v="563.80799999999999"/>
    <x v="4"/>
    <n v="0.2"/>
    <n v="21.142799999999966"/>
  </r>
  <r>
    <n v="3906"/>
    <s v="CA-2012-167010"/>
    <x v="1"/>
    <x v="57"/>
    <d v="2012-04-10T00:00:00"/>
    <x v="1"/>
    <s v="VT-21700"/>
    <s v="Valerie Takahito"/>
    <x v="2"/>
    <s v="United States"/>
    <s v="Philadelphia"/>
    <x v="9"/>
    <n v="19143"/>
    <x v="3"/>
    <s v="OFF-BI-10002072"/>
    <x v="1"/>
    <x v="8"/>
    <s v="Cardinal Slant-D Ring Binders"/>
    <n v="10.428000000000001"/>
    <x v="4"/>
    <n v="0.7"/>
    <n v="-6.9519999999999982"/>
  </r>
  <r>
    <n v="3907"/>
    <s v="CA-2012-167010"/>
    <x v="1"/>
    <x v="57"/>
    <d v="2012-04-10T00:00:00"/>
    <x v="1"/>
    <s v="VT-21700"/>
    <s v="Valerie Takahito"/>
    <x v="2"/>
    <s v="United States"/>
    <s v="Philadelphia"/>
    <x v="9"/>
    <n v="19143"/>
    <x v="3"/>
    <s v="FUR-FU-10001468"/>
    <x v="0"/>
    <x v="5"/>
    <s v="Tenex Antistatic Computer Chair Mats"/>
    <n v="547.13599999999997"/>
    <x v="4"/>
    <n v="0.2"/>
    <n v="-68.392000000000053"/>
  </r>
  <r>
    <n v="3908"/>
    <s v="CA-2012-167010"/>
    <x v="1"/>
    <x v="57"/>
    <d v="2012-04-10T00:00:00"/>
    <x v="1"/>
    <s v="VT-21700"/>
    <s v="Valerie Takahito"/>
    <x v="2"/>
    <s v="United States"/>
    <s v="Philadelphia"/>
    <x v="9"/>
    <n v="19143"/>
    <x v="3"/>
    <s v="TEC-PH-10000347"/>
    <x v="2"/>
    <x v="7"/>
    <s v="Cush Cases Heavy Duty Rugged Cover Case for Samsung Galaxy S5 - Purple"/>
    <n v="14.850000000000001"/>
    <x v="2"/>
    <n v="0.4"/>
    <n v="-3.2175000000000002"/>
  </r>
  <r>
    <n v="3909"/>
    <s v="CA-2012-167010"/>
    <x v="1"/>
    <x v="57"/>
    <d v="2012-04-10T00:00:00"/>
    <x v="1"/>
    <s v="VT-21700"/>
    <s v="Valerie Takahito"/>
    <x v="2"/>
    <s v="United States"/>
    <s v="Philadelphia"/>
    <x v="9"/>
    <n v="19143"/>
    <x v="3"/>
    <s v="TEC-PH-10002844"/>
    <x v="2"/>
    <x v="7"/>
    <s v="Speck Products Candyshell Flip Case"/>
    <n v="41.988"/>
    <x v="0"/>
    <n v="0.4"/>
    <n v="-9.7972000000000037"/>
  </r>
  <r>
    <n v="3910"/>
    <s v="CA-2012-167010"/>
    <x v="1"/>
    <x v="57"/>
    <d v="2012-04-10T00:00:00"/>
    <x v="1"/>
    <s v="VT-21700"/>
    <s v="Valerie Takahito"/>
    <x v="2"/>
    <s v="United States"/>
    <s v="Philadelphia"/>
    <x v="9"/>
    <n v="19143"/>
    <x v="3"/>
    <s v="FUR-FU-10001037"/>
    <x v="0"/>
    <x v="5"/>
    <s v="DAX Charcoal/Nickel-Tone Document Frame, 5 x 7"/>
    <n v="7.5840000000000005"/>
    <x v="7"/>
    <n v="0.2"/>
    <n v="2.37"/>
  </r>
  <r>
    <n v="3911"/>
    <s v="CA-2012-167010"/>
    <x v="1"/>
    <x v="57"/>
    <d v="2012-04-10T00:00:00"/>
    <x v="1"/>
    <s v="VT-21700"/>
    <s v="Valerie Takahito"/>
    <x v="2"/>
    <s v="United States"/>
    <s v="Philadelphia"/>
    <x v="9"/>
    <n v="19143"/>
    <x v="3"/>
    <s v="FUR-BO-10004218"/>
    <x v="0"/>
    <x v="0"/>
    <s v="Bush Heritage Pine Collection 5-Shelf Bookcase, Albany Pine Finish, *Special Order"/>
    <n v="352.45"/>
    <x v="2"/>
    <n v="0.5"/>
    <n v="-211.47"/>
  </r>
  <r>
    <n v="3912"/>
    <s v="CA-2014-126788"/>
    <x v="3"/>
    <x v="929"/>
    <d v="2014-06-07T00:00:00"/>
    <x v="2"/>
    <s v="AB-10105"/>
    <s v="Adrian Barton"/>
    <x v="0"/>
    <s v="United States"/>
    <s v="Pearland"/>
    <x v="5"/>
    <n v="77581"/>
    <x v="2"/>
    <s v="TEC-PH-10001619"/>
    <x v="2"/>
    <x v="7"/>
    <s v="LG G3"/>
    <n v="470.37600000000009"/>
    <x v="1"/>
    <n v="0.2"/>
    <n v="52.917299999999955"/>
  </r>
  <r>
    <n v="3913"/>
    <s v="CA-2014-148068"/>
    <x v="3"/>
    <x v="65"/>
    <d v="2014-09-26T00:00:00"/>
    <x v="1"/>
    <s v="MM-18280"/>
    <s v="Muhammed MacIntyre"/>
    <x v="1"/>
    <s v="United States"/>
    <s v="New York City"/>
    <x v="15"/>
    <n v="10035"/>
    <x v="3"/>
    <s v="OFF-PA-10001639"/>
    <x v="1"/>
    <x v="10"/>
    <s v="Xerox 203"/>
    <n v="19.440000000000001"/>
    <x v="1"/>
    <n v="0"/>
    <n v="9.3312000000000008"/>
  </r>
  <r>
    <n v="3914"/>
    <s v="CA-2014-148068"/>
    <x v="3"/>
    <x v="65"/>
    <d v="2014-09-26T00:00:00"/>
    <x v="1"/>
    <s v="MM-18280"/>
    <s v="Muhammed MacIntyre"/>
    <x v="1"/>
    <s v="United States"/>
    <s v="New York City"/>
    <x v="15"/>
    <n v="10035"/>
    <x v="3"/>
    <s v="FUR-FU-10002268"/>
    <x v="0"/>
    <x v="5"/>
    <s v="Ultra Door Push Plate"/>
    <n v="9.82"/>
    <x v="0"/>
    <n v="0"/>
    <n v="3.2405999999999997"/>
  </r>
  <r>
    <n v="3915"/>
    <s v="US-2014-142573"/>
    <x v="3"/>
    <x v="930"/>
    <d v="2014-07-24T00:00:00"/>
    <x v="1"/>
    <s v="ML-17410"/>
    <s v="Maris LaWare"/>
    <x v="0"/>
    <s v="United States"/>
    <s v="Phoenix"/>
    <x v="16"/>
    <n v="85023"/>
    <x v="1"/>
    <s v="FUR-TA-10001932"/>
    <x v="0"/>
    <x v="3"/>
    <s v="Chromcraft 48&quot; x 96&quot; Racetrack Double Pedestal Table"/>
    <n v="801.59999999999991"/>
    <x v="2"/>
    <n v="0.5"/>
    <n v="-448.89599999999996"/>
  </r>
  <r>
    <n v="3916"/>
    <s v="US-2014-142573"/>
    <x v="3"/>
    <x v="930"/>
    <d v="2014-07-24T00:00:00"/>
    <x v="1"/>
    <s v="ML-17410"/>
    <s v="Maris LaWare"/>
    <x v="0"/>
    <s v="United States"/>
    <s v="Phoenix"/>
    <x v="16"/>
    <n v="85023"/>
    <x v="1"/>
    <s v="FUR-CH-10004218"/>
    <x v="0"/>
    <x v="1"/>
    <s v="Global Fabric Manager's Chair, Dark Gray"/>
    <n v="161.56800000000001"/>
    <x v="0"/>
    <n v="0.2"/>
    <n v="10.098000000000006"/>
  </r>
  <r>
    <n v="3917"/>
    <s v="US-2014-142573"/>
    <x v="3"/>
    <x v="930"/>
    <d v="2014-07-24T00:00:00"/>
    <x v="1"/>
    <s v="ML-17410"/>
    <s v="Maris LaWare"/>
    <x v="0"/>
    <s v="United States"/>
    <s v="Phoenix"/>
    <x v="16"/>
    <n v="85023"/>
    <x v="1"/>
    <s v="OFF-PA-10000246"/>
    <x v="1"/>
    <x v="10"/>
    <s v="Riverleaf Stik-Withit Designer Note Cubes"/>
    <n v="16.096"/>
    <x v="0"/>
    <n v="0.2"/>
    <n v="5.2312000000000003"/>
  </r>
  <r>
    <n v="3918"/>
    <s v="US-2014-142573"/>
    <x v="3"/>
    <x v="930"/>
    <d v="2014-07-24T00:00:00"/>
    <x v="1"/>
    <s v="ML-17410"/>
    <s v="Maris LaWare"/>
    <x v="0"/>
    <s v="United States"/>
    <s v="Phoenix"/>
    <x v="16"/>
    <n v="85023"/>
    <x v="1"/>
    <s v="OFF-BI-10003350"/>
    <x v="1"/>
    <x v="8"/>
    <s v="Acco Expandable Hanging Binders"/>
    <n v="7.6560000000000006"/>
    <x v="4"/>
    <n v="0.7"/>
    <n v="-6.1247999999999987"/>
  </r>
  <r>
    <n v="3919"/>
    <s v="US-2014-142573"/>
    <x v="3"/>
    <x v="930"/>
    <d v="2014-07-24T00:00:00"/>
    <x v="1"/>
    <s v="ML-17410"/>
    <s v="Maris LaWare"/>
    <x v="0"/>
    <s v="United States"/>
    <s v="Phoenix"/>
    <x v="16"/>
    <n v="85023"/>
    <x v="1"/>
    <s v="FUR-CH-10000513"/>
    <x v="0"/>
    <x v="1"/>
    <s v="High-Back Leather Manager's Chair"/>
    <n v="311.97600000000006"/>
    <x v="1"/>
    <n v="0.2"/>
    <n v="-42.89670000000001"/>
  </r>
  <r>
    <n v="3920"/>
    <s v="US-2012-148817"/>
    <x v="1"/>
    <x v="494"/>
    <d v="2012-12-07T00:00:00"/>
    <x v="1"/>
    <s v="KD-16495"/>
    <s v="Keith Dawkins"/>
    <x v="1"/>
    <s v="United States"/>
    <s v="Chesapeake"/>
    <x v="17"/>
    <n v="23320"/>
    <x v="0"/>
    <s v="OFF-ST-10001321"/>
    <x v="1"/>
    <x v="4"/>
    <s v="Decoflex Hanging Personal Folder File, Blue"/>
    <n v="61.68"/>
    <x v="4"/>
    <n v="0"/>
    <n v="16.653600000000004"/>
  </r>
  <r>
    <n v="3921"/>
    <s v="US-2012-148817"/>
    <x v="1"/>
    <x v="494"/>
    <d v="2012-12-07T00:00:00"/>
    <x v="1"/>
    <s v="KD-16495"/>
    <s v="Keith Dawkins"/>
    <x v="1"/>
    <s v="United States"/>
    <s v="Chesapeake"/>
    <x v="17"/>
    <n v="23320"/>
    <x v="0"/>
    <s v="OFF-BI-10004233"/>
    <x v="1"/>
    <x v="8"/>
    <s v="GBC Pre-Punched Binding Paper, Plastic, White, 8-1/2&quot; x 11&quot;"/>
    <n v="63.96"/>
    <x v="4"/>
    <n v="0"/>
    <n v="30.700800000000001"/>
  </r>
  <r>
    <n v="3922"/>
    <s v="CA-2013-110044"/>
    <x v="0"/>
    <x v="931"/>
    <d v="2013-07-03T00:00:00"/>
    <x v="0"/>
    <s v="RF-19735"/>
    <s v="Roland Fjeld"/>
    <x v="0"/>
    <s v="United States"/>
    <s v="Chicago"/>
    <x v="10"/>
    <n v="60610"/>
    <x v="2"/>
    <s v="TEC-PH-10001299"/>
    <x v="2"/>
    <x v="7"/>
    <s v="Polycom CX300 Desktop Phone USB VoIP phone"/>
    <n v="359.97600000000006"/>
    <x v="1"/>
    <n v="0.2"/>
    <n v="35.997600000000006"/>
  </r>
  <r>
    <n v="3923"/>
    <s v="CA-2014-146920"/>
    <x v="3"/>
    <x v="735"/>
    <d v="2014-09-02T00:00:00"/>
    <x v="1"/>
    <s v="SC-20305"/>
    <s v="Sean Christensen"/>
    <x v="0"/>
    <s v="United States"/>
    <s v="Chicago"/>
    <x v="10"/>
    <n v="60623"/>
    <x v="2"/>
    <s v="OFF-PA-10002479"/>
    <x v="1"/>
    <x v="10"/>
    <s v="Xerox 4200 Series MultiUse Premium Copy Paper (20Lb. and 84 Bright)"/>
    <n v="25.344000000000001"/>
    <x v="5"/>
    <n v="0.2"/>
    <n v="7.92"/>
  </r>
  <r>
    <n v="3924"/>
    <s v="CA-2014-146920"/>
    <x v="3"/>
    <x v="735"/>
    <d v="2014-09-02T00:00:00"/>
    <x v="1"/>
    <s v="SC-20305"/>
    <s v="Sean Christensen"/>
    <x v="0"/>
    <s v="United States"/>
    <s v="Chicago"/>
    <x v="10"/>
    <n v="60623"/>
    <x v="2"/>
    <s v="OFF-PA-10001461"/>
    <x v="1"/>
    <x v="10"/>
    <s v="HP Office Paper (20Lb. and 87 Bright)"/>
    <n v="26.720000000000002"/>
    <x v="2"/>
    <n v="0.2"/>
    <n v="9.3520000000000003"/>
  </r>
  <r>
    <n v="3925"/>
    <s v="CA-2011-103940"/>
    <x v="2"/>
    <x v="328"/>
    <d v="2011-09-21T00:00:00"/>
    <x v="1"/>
    <s v="BN-11515"/>
    <s v="Bradley Nguyen"/>
    <x v="0"/>
    <s v="United States"/>
    <s v="Seattle"/>
    <x v="4"/>
    <n v="98103"/>
    <x v="1"/>
    <s v="OFF-ST-10004963"/>
    <x v="1"/>
    <x v="4"/>
    <s v="Eldon Gobal File Keepers"/>
    <n v="30.28"/>
    <x v="0"/>
    <n v="0"/>
    <n v="1.2111999999999981"/>
  </r>
  <r>
    <n v="3926"/>
    <s v="CA-2011-103940"/>
    <x v="2"/>
    <x v="328"/>
    <d v="2011-09-21T00:00:00"/>
    <x v="1"/>
    <s v="BN-11515"/>
    <s v="Bradley Nguyen"/>
    <x v="0"/>
    <s v="United States"/>
    <s v="Seattle"/>
    <x v="4"/>
    <n v="98103"/>
    <x v="1"/>
    <s v="OFF-ST-10000943"/>
    <x v="1"/>
    <x v="4"/>
    <s v="Eldon ProFile File 'N Store Portable File Tub Letter/Legal Size Black"/>
    <n v="57.929999999999993"/>
    <x v="1"/>
    <n v="0"/>
    <n v="16.220400000000001"/>
  </r>
  <r>
    <n v="3927"/>
    <s v="CA-2011-103940"/>
    <x v="2"/>
    <x v="328"/>
    <d v="2011-09-21T00:00:00"/>
    <x v="1"/>
    <s v="BN-11515"/>
    <s v="Bradley Nguyen"/>
    <x v="0"/>
    <s v="United States"/>
    <s v="Seattle"/>
    <x v="4"/>
    <n v="98103"/>
    <x v="1"/>
    <s v="FUR-FU-10004671"/>
    <x v="0"/>
    <x v="5"/>
    <s v="Executive Impressions 12&quot; Wall Clock"/>
    <n v="35.340000000000003"/>
    <x v="0"/>
    <n v="0"/>
    <n v="13.429200000000002"/>
  </r>
  <r>
    <n v="3928"/>
    <s v="CA-2011-103940"/>
    <x v="2"/>
    <x v="328"/>
    <d v="2011-09-21T00:00:00"/>
    <x v="1"/>
    <s v="BN-11515"/>
    <s v="Bradley Nguyen"/>
    <x v="0"/>
    <s v="United States"/>
    <s v="Seattle"/>
    <x v="4"/>
    <n v="98103"/>
    <x v="1"/>
    <s v="OFF-BI-10002735"/>
    <x v="1"/>
    <x v="8"/>
    <s v="GBC Prestige Therm-A-Bind Covers"/>
    <n v="137.24"/>
    <x v="2"/>
    <n v="0.2"/>
    <n v="46.3185"/>
  </r>
  <r>
    <n v="3929"/>
    <s v="CA-2013-162082"/>
    <x v="0"/>
    <x v="560"/>
    <d v="2013-03-18T00:00:00"/>
    <x v="2"/>
    <s v="JS-15880"/>
    <s v="John Stevenson"/>
    <x v="0"/>
    <s v="United States"/>
    <s v="Harlingen"/>
    <x v="5"/>
    <n v="78550"/>
    <x v="2"/>
    <s v="FUR-BO-10004409"/>
    <x v="0"/>
    <x v="0"/>
    <s v="Safco Value Mate Series Steel Bookcases, Baked Enamel Finish on Steel, Gray"/>
    <n v="241.33199999999999"/>
    <x v="2"/>
    <n v="0.32"/>
    <n v="-14.195999999999998"/>
  </r>
  <r>
    <n v="3930"/>
    <s v="CA-2013-162082"/>
    <x v="0"/>
    <x v="560"/>
    <d v="2013-03-18T00:00:00"/>
    <x v="2"/>
    <s v="JS-15880"/>
    <s v="John Stevenson"/>
    <x v="0"/>
    <s v="United States"/>
    <s v="Harlingen"/>
    <x v="5"/>
    <n v="78550"/>
    <x v="2"/>
    <s v="OFF-PA-10001934"/>
    <x v="1"/>
    <x v="10"/>
    <s v="Xerox 1993"/>
    <n v="5.1840000000000011"/>
    <x v="7"/>
    <n v="0.2"/>
    <n v="1.8792"/>
  </r>
  <r>
    <n v="3931"/>
    <s v="CA-2013-162082"/>
    <x v="0"/>
    <x v="560"/>
    <d v="2013-03-18T00:00:00"/>
    <x v="2"/>
    <s v="JS-15880"/>
    <s v="John Stevenson"/>
    <x v="0"/>
    <s v="United States"/>
    <s v="Harlingen"/>
    <x v="5"/>
    <n v="78550"/>
    <x v="2"/>
    <s v="OFF-AR-10001044"/>
    <x v="1"/>
    <x v="6"/>
    <s v="BOSTON Ranger #55 Pencil Sharpener, Black"/>
    <n v="145.54400000000001"/>
    <x v="3"/>
    <n v="0.2"/>
    <n v="16.373699999999992"/>
  </r>
  <r>
    <n v="3932"/>
    <s v="CA-2013-132094"/>
    <x v="0"/>
    <x v="370"/>
    <d v="2013-09-03T00:00:00"/>
    <x v="1"/>
    <s v="VG-21805"/>
    <s v="Vivek Grady"/>
    <x v="1"/>
    <s v="United States"/>
    <s v="Philadelphia"/>
    <x v="9"/>
    <n v="19140"/>
    <x v="3"/>
    <s v="OFF-AR-10004165"/>
    <x v="1"/>
    <x v="6"/>
    <s v="Binney &amp; Smith inkTank Erasable Pocket Highlighter, Chisel Tip, Yellow"/>
    <n v="5.4719999999999995"/>
    <x v="1"/>
    <n v="0.2"/>
    <n v="1.6416000000000004"/>
  </r>
  <r>
    <n v="3933"/>
    <s v="CA-2013-132094"/>
    <x v="0"/>
    <x v="370"/>
    <d v="2013-09-03T00:00:00"/>
    <x v="1"/>
    <s v="VG-21805"/>
    <s v="Vivek Grady"/>
    <x v="1"/>
    <s v="United States"/>
    <s v="Philadelphia"/>
    <x v="9"/>
    <n v="19140"/>
    <x v="3"/>
    <s v="TEC-AC-10001109"/>
    <x v="2"/>
    <x v="11"/>
    <s v="Logitech Trackman Marble Mouse"/>
    <n v="47.984000000000002"/>
    <x v="0"/>
    <n v="0.2"/>
    <n v="13.195600000000001"/>
  </r>
  <r>
    <n v="3934"/>
    <s v="CA-2014-123001"/>
    <x v="3"/>
    <x v="264"/>
    <d v="2014-09-09T00:00:00"/>
    <x v="1"/>
    <s v="AW-10840"/>
    <s v="Anthony Witt"/>
    <x v="0"/>
    <s v="United States"/>
    <s v="Bakersfield"/>
    <x v="1"/>
    <n v="93309"/>
    <x v="1"/>
    <s v="OFF-AR-10001919"/>
    <x v="1"/>
    <x v="6"/>
    <s v="OIC #2 Pencils, Medium Soft"/>
    <n v="9.3999999999999986"/>
    <x v="2"/>
    <n v="0"/>
    <n v="2.7259999999999995"/>
  </r>
  <r>
    <n v="3935"/>
    <s v="CA-2014-123001"/>
    <x v="3"/>
    <x v="264"/>
    <d v="2014-09-09T00:00:00"/>
    <x v="1"/>
    <s v="AW-10840"/>
    <s v="Anthony Witt"/>
    <x v="0"/>
    <s v="United States"/>
    <s v="Bakersfield"/>
    <x v="1"/>
    <n v="93309"/>
    <x v="1"/>
    <s v="OFF-LA-10004544"/>
    <x v="1"/>
    <x v="2"/>
    <s v="Avery 505"/>
    <n v="74"/>
    <x v="2"/>
    <n v="0"/>
    <n v="37"/>
  </r>
  <r>
    <n v="3936"/>
    <s v="CA-2014-123001"/>
    <x v="3"/>
    <x v="264"/>
    <d v="2014-09-09T00:00:00"/>
    <x v="1"/>
    <s v="AW-10840"/>
    <s v="Anthony Witt"/>
    <x v="0"/>
    <s v="United States"/>
    <s v="Bakersfield"/>
    <x v="1"/>
    <n v="93309"/>
    <x v="1"/>
    <s v="TEC-PH-10003484"/>
    <x v="2"/>
    <x v="7"/>
    <s v="Ooma Telo VoIP Home Phone System"/>
    <n v="201.584"/>
    <x v="0"/>
    <n v="0.2"/>
    <n v="12.599000000000004"/>
  </r>
  <r>
    <n v="3937"/>
    <s v="CA-2012-118955"/>
    <x v="1"/>
    <x v="382"/>
    <d v="2012-06-20T00:00:00"/>
    <x v="1"/>
    <s v="LS-17230"/>
    <s v="Lycoris Saunders"/>
    <x v="0"/>
    <s v="United States"/>
    <s v="Grand Prairie"/>
    <x v="5"/>
    <n v="75051"/>
    <x v="2"/>
    <s v="OFF-EN-10001028"/>
    <x v="1"/>
    <x v="12"/>
    <s v="Staples"/>
    <n v="28.752000000000002"/>
    <x v="1"/>
    <n v="0.2"/>
    <n v="9.3443999999999985"/>
  </r>
  <r>
    <n v="3938"/>
    <s v="CA-2012-118955"/>
    <x v="1"/>
    <x v="382"/>
    <d v="2012-06-20T00:00:00"/>
    <x v="1"/>
    <s v="LS-17230"/>
    <s v="Lycoris Saunders"/>
    <x v="0"/>
    <s v="United States"/>
    <s v="Grand Prairie"/>
    <x v="5"/>
    <n v="75051"/>
    <x v="2"/>
    <s v="OFF-PA-10004156"/>
    <x v="1"/>
    <x v="10"/>
    <s v="Xerox 188"/>
    <n v="27.216000000000001"/>
    <x v="1"/>
    <n v="0.2"/>
    <n v="9.8657999999999983"/>
  </r>
  <r>
    <n v="3939"/>
    <s v="CA-2012-118955"/>
    <x v="1"/>
    <x v="382"/>
    <d v="2012-06-20T00:00:00"/>
    <x v="1"/>
    <s v="LS-17230"/>
    <s v="Lycoris Saunders"/>
    <x v="0"/>
    <s v="United States"/>
    <s v="Grand Prairie"/>
    <x v="5"/>
    <n v="75051"/>
    <x v="2"/>
    <s v="FUR-CH-10001708"/>
    <x v="0"/>
    <x v="1"/>
    <s v="Office Star - Contemporary Swivel Chair with Padded Adjustable Arms and Flex Back"/>
    <n v="197.37199999999999"/>
    <x v="0"/>
    <n v="0.3"/>
    <n v="-25.376400000000018"/>
  </r>
  <r>
    <n v="3940"/>
    <s v="US-2013-143448"/>
    <x v="0"/>
    <x v="107"/>
    <d v="2013-12-11T00:00:00"/>
    <x v="3"/>
    <s v="MH-17455"/>
    <s v="Mark Hamilton"/>
    <x v="0"/>
    <s v="United States"/>
    <s v="Greenwood"/>
    <x v="14"/>
    <n v="46142"/>
    <x v="2"/>
    <s v="FUR-CH-10003379"/>
    <x v="0"/>
    <x v="1"/>
    <s v="Global Commerce Series High-Back Swivel/Tilt Chairs"/>
    <n v="1424.9"/>
    <x v="2"/>
    <n v="0"/>
    <n v="356.22500000000002"/>
  </r>
  <r>
    <n v="3941"/>
    <s v="CA-2014-117863"/>
    <x v="3"/>
    <x v="796"/>
    <d v="2014-05-24T00:00:00"/>
    <x v="1"/>
    <s v="TS-21340"/>
    <s v="Toby Swindell"/>
    <x v="0"/>
    <s v="United States"/>
    <s v="New York City"/>
    <x v="15"/>
    <n v="10024"/>
    <x v="3"/>
    <s v="FUR-FU-10002456"/>
    <x v="0"/>
    <x v="5"/>
    <s v="Master Caster Door Stop, Large Neon Orange"/>
    <n v="14.56"/>
    <x v="0"/>
    <n v="0"/>
    <n v="6.2608000000000015"/>
  </r>
  <r>
    <n v="3942"/>
    <s v="CA-2014-117863"/>
    <x v="3"/>
    <x v="796"/>
    <d v="2014-05-24T00:00:00"/>
    <x v="1"/>
    <s v="TS-21340"/>
    <s v="Toby Swindell"/>
    <x v="0"/>
    <s v="United States"/>
    <s v="New York City"/>
    <x v="15"/>
    <n v="10024"/>
    <x v="3"/>
    <s v="OFF-BI-10000605"/>
    <x v="1"/>
    <x v="8"/>
    <s v="Acco Pressboard Covers with Storage Hooks, 9 1/2&quot; x 11&quot;, Executive Red"/>
    <n v="3.048"/>
    <x v="7"/>
    <n v="0.2"/>
    <n v="1.0286999999999997"/>
  </r>
  <r>
    <n v="3943"/>
    <s v="CA-2014-160458"/>
    <x v="3"/>
    <x v="837"/>
    <d v="2014-05-30T00:00:00"/>
    <x v="0"/>
    <s v="EH-13945"/>
    <s v="Eric Hoffmann"/>
    <x v="0"/>
    <s v="United States"/>
    <s v="Memphis"/>
    <x v="18"/>
    <n v="38109"/>
    <x v="0"/>
    <s v="OFF-PA-10001166"/>
    <x v="1"/>
    <x v="10"/>
    <s v="Xerox 2"/>
    <n v="25.920000000000005"/>
    <x v="2"/>
    <n v="0.2"/>
    <n v="9.0719999999999992"/>
  </r>
  <r>
    <n v="3944"/>
    <s v="US-2013-142685"/>
    <x v="0"/>
    <x v="661"/>
    <d v="2013-07-01T00:00:00"/>
    <x v="1"/>
    <s v="MG-17695"/>
    <s v="Maureen Gnade"/>
    <x v="0"/>
    <s v="United States"/>
    <s v="Buffalo"/>
    <x v="15"/>
    <n v="14215"/>
    <x v="3"/>
    <s v="OFF-SU-10000157"/>
    <x v="1"/>
    <x v="14"/>
    <s v="Compact Automatic Electric Letter Opener"/>
    <n v="835.17000000000007"/>
    <x v="3"/>
    <n v="0"/>
    <n v="16.703400000000016"/>
  </r>
  <r>
    <n v="3945"/>
    <s v="CA-2013-133144"/>
    <x v="0"/>
    <x v="458"/>
    <d v="2013-05-22T00:00:00"/>
    <x v="0"/>
    <s v="DO-13435"/>
    <s v="Denny Ordway"/>
    <x v="0"/>
    <s v="United States"/>
    <s v="Los Angeles"/>
    <x v="1"/>
    <n v="90036"/>
    <x v="1"/>
    <s v="OFF-PA-10004971"/>
    <x v="1"/>
    <x v="10"/>
    <s v="Xerox 196"/>
    <n v="17.34"/>
    <x v="1"/>
    <n v="0"/>
    <n v="8.4966000000000008"/>
  </r>
  <r>
    <n v="3946"/>
    <s v="CA-2014-167871"/>
    <x v="3"/>
    <x v="551"/>
    <d v="2014-11-24T00:00:00"/>
    <x v="1"/>
    <s v="AF-10870"/>
    <s v="Art Ferguson"/>
    <x v="0"/>
    <s v="United States"/>
    <s v="Homestead"/>
    <x v="2"/>
    <n v="33030"/>
    <x v="0"/>
    <s v="OFF-PA-10001977"/>
    <x v="1"/>
    <x v="10"/>
    <s v="Xerox 194"/>
    <n v="44.384"/>
    <x v="7"/>
    <n v="0.2"/>
    <n v="15.534399999999998"/>
  </r>
  <r>
    <n v="3947"/>
    <s v="CA-2014-167871"/>
    <x v="3"/>
    <x v="551"/>
    <d v="2014-11-24T00:00:00"/>
    <x v="1"/>
    <s v="AF-10870"/>
    <s v="Art Ferguson"/>
    <x v="0"/>
    <s v="United States"/>
    <s v="Homestead"/>
    <x v="2"/>
    <n v="33030"/>
    <x v="0"/>
    <s v="OFF-SU-10001225"/>
    <x v="1"/>
    <x v="14"/>
    <s v="Staples"/>
    <n v="2.9440000000000004"/>
    <x v="7"/>
    <n v="0.2"/>
    <n v="-0.66240000000000021"/>
  </r>
  <r>
    <n v="3948"/>
    <s v="CA-2013-119963"/>
    <x v="0"/>
    <x v="741"/>
    <d v="2013-11-23T00:00:00"/>
    <x v="1"/>
    <s v="SN-20710"/>
    <s v="Steve Nguyen"/>
    <x v="2"/>
    <s v="United States"/>
    <s v="Pasadena"/>
    <x v="5"/>
    <n v="77506"/>
    <x v="2"/>
    <s v="OFF-AR-10003514"/>
    <x v="1"/>
    <x v="6"/>
    <s v="4009 Highlighters by Sanford"/>
    <n v="6.3680000000000003"/>
    <x v="0"/>
    <n v="0.2"/>
    <n v="1.0347999999999993"/>
  </r>
  <r>
    <n v="3949"/>
    <s v="CA-2013-119963"/>
    <x v="0"/>
    <x v="741"/>
    <d v="2013-11-23T00:00:00"/>
    <x v="1"/>
    <s v="SN-20710"/>
    <s v="Steve Nguyen"/>
    <x v="2"/>
    <s v="United States"/>
    <s v="Pasadena"/>
    <x v="5"/>
    <n v="77506"/>
    <x v="2"/>
    <s v="OFF-LA-10003510"/>
    <x v="1"/>
    <x v="2"/>
    <s v="Avery 4027 File Folder Labels for Dot Matrix Printers, 5000 Labels per Box, White"/>
    <n v="48.848000000000006"/>
    <x v="0"/>
    <n v="0.2"/>
    <n v="15.8756"/>
  </r>
  <r>
    <n v="3950"/>
    <s v="CA-2013-119963"/>
    <x v="0"/>
    <x v="741"/>
    <d v="2013-11-23T00:00:00"/>
    <x v="1"/>
    <s v="SN-20710"/>
    <s v="Steve Nguyen"/>
    <x v="2"/>
    <s v="United States"/>
    <s v="Pasadena"/>
    <x v="5"/>
    <n v="77506"/>
    <x v="2"/>
    <s v="OFF-PA-10001970"/>
    <x v="1"/>
    <x v="10"/>
    <s v="Xerox 1881"/>
    <n v="19.648"/>
    <x v="0"/>
    <n v="0.2"/>
    <n v="6.6311999999999989"/>
  </r>
  <r>
    <n v="3951"/>
    <s v="CA-2013-119963"/>
    <x v="0"/>
    <x v="741"/>
    <d v="2013-11-23T00:00:00"/>
    <x v="1"/>
    <s v="SN-20710"/>
    <s v="Steve Nguyen"/>
    <x v="2"/>
    <s v="United States"/>
    <s v="Pasadena"/>
    <x v="5"/>
    <n v="77506"/>
    <x v="2"/>
    <s v="FUR-CH-10003817"/>
    <x v="0"/>
    <x v="1"/>
    <s v="Global Value Steno Chair, Gray"/>
    <n v="255.108"/>
    <x v="5"/>
    <n v="0.3"/>
    <n v="-18.221999999999994"/>
  </r>
  <r>
    <n v="3952"/>
    <s v="CA-2011-121167"/>
    <x v="2"/>
    <x v="683"/>
    <d v="2011-11-30T00:00:00"/>
    <x v="0"/>
    <s v="MO-17500"/>
    <s v="Mary O'Rourke"/>
    <x v="0"/>
    <s v="United States"/>
    <s v="Freeport"/>
    <x v="15"/>
    <n v="11520"/>
    <x v="3"/>
    <s v="OFF-BI-10003676"/>
    <x v="1"/>
    <x v="8"/>
    <s v="GBC Standard Recycled Report Covers, Clear Plastic Sheets"/>
    <n v="17.248000000000001"/>
    <x v="0"/>
    <n v="0.2"/>
    <n v="6.0367999999999986"/>
  </r>
  <r>
    <n v="3953"/>
    <s v="US-2013-151862"/>
    <x v="0"/>
    <x v="398"/>
    <d v="2013-03-09T00:00:00"/>
    <x v="1"/>
    <s v="ON-18715"/>
    <s v="Odella Nelson"/>
    <x v="1"/>
    <s v="United States"/>
    <s v="Denver"/>
    <x v="22"/>
    <n v="80219"/>
    <x v="1"/>
    <s v="TEC-PH-10003535"/>
    <x v="2"/>
    <x v="7"/>
    <s v="RCA ViSYS 25423RE1 Corded phone"/>
    <n v="159.98400000000001"/>
    <x v="0"/>
    <n v="0.2"/>
    <n v="13.998599999999989"/>
  </r>
  <r>
    <n v="3954"/>
    <s v="CA-2014-152961"/>
    <x v="3"/>
    <x v="787"/>
    <d v="2014-01-20T00:00:00"/>
    <x v="1"/>
    <s v="SC-20095"/>
    <s v="Sanjit Chand"/>
    <x v="0"/>
    <s v="United States"/>
    <s v="Quincy"/>
    <x v="31"/>
    <n v="2169"/>
    <x v="3"/>
    <s v="OFF-PA-10004675"/>
    <x v="1"/>
    <x v="10"/>
    <s v="Telephone Message Books with Fax/Mobile Section, 5 1/2&quot; x 3 3/16&quot;"/>
    <n v="12.7"/>
    <x v="0"/>
    <n v="0"/>
    <n v="5.8419999999999996"/>
  </r>
  <r>
    <n v="3955"/>
    <s v="CA-2011-133228"/>
    <x v="2"/>
    <x v="527"/>
    <d v="2011-04-09T00:00:00"/>
    <x v="1"/>
    <s v="MS-17710"/>
    <s v="Maurice Satty"/>
    <x v="0"/>
    <s v="United States"/>
    <s v="Detroit"/>
    <x v="12"/>
    <n v="48205"/>
    <x v="2"/>
    <s v="FUR-FU-10004020"/>
    <x v="0"/>
    <x v="5"/>
    <s v="Advantus Panel Wall Acrylic Frame"/>
    <n v="5.47"/>
    <x v="7"/>
    <n v="0"/>
    <n v="2.3521000000000001"/>
  </r>
  <r>
    <n v="3956"/>
    <s v="CA-2011-133228"/>
    <x v="2"/>
    <x v="527"/>
    <d v="2011-04-09T00:00:00"/>
    <x v="1"/>
    <s v="MS-17710"/>
    <s v="Maurice Satty"/>
    <x v="0"/>
    <s v="United States"/>
    <s v="Detroit"/>
    <x v="12"/>
    <n v="48205"/>
    <x v="2"/>
    <s v="OFF-AR-10001955"/>
    <x v="1"/>
    <x v="6"/>
    <s v="Newell 319"/>
    <n v="79.36"/>
    <x v="4"/>
    <n v="0"/>
    <n v="23.807999999999993"/>
  </r>
  <r>
    <n v="3957"/>
    <s v="CA-2013-114951"/>
    <x v="0"/>
    <x v="190"/>
    <d v="2013-07-04T00:00:00"/>
    <x v="1"/>
    <s v="DN-13690"/>
    <s v="Duane Noonan"/>
    <x v="0"/>
    <s v="United States"/>
    <s v="San Francisco"/>
    <x v="1"/>
    <n v="94109"/>
    <x v="1"/>
    <s v="FUR-FU-10002364"/>
    <x v="0"/>
    <x v="5"/>
    <s v="Eldon Expressions Wood Desk Accessories, Oak"/>
    <n v="22.14"/>
    <x v="1"/>
    <n v="0"/>
    <n v="6.4205999999999976"/>
  </r>
  <r>
    <n v="3958"/>
    <s v="CA-2013-156573"/>
    <x v="0"/>
    <x v="211"/>
    <d v="2013-06-03T00:00:00"/>
    <x v="1"/>
    <s v="RB-19360"/>
    <s v="Raymond Buch"/>
    <x v="0"/>
    <s v="United States"/>
    <s v="Nashville"/>
    <x v="18"/>
    <n v="37211"/>
    <x v="0"/>
    <s v="OFF-BI-10002414"/>
    <x v="1"/>
    <x v="8"/>
    <s v="GBC ProClick Spines for 32-Hole Punch"/>
    <n v="11.277000000000001"/>
    <x v="1"/>
    <n v="0.7"/>
    <n v="-8.6456999999999979"/>
  </r>
  <r>
    <n v="3959"/>
    <s v="CA-2013-156573"/>
    <x v="0"/>
    <x v="211"/>
    <d v="2013-06-03T00:00:00"/>
    <x v="1"/>
    <s v="RB-19360"/>
    <s v="Raymond Buch"/>
    <x v="0"/>
    <s v="United States"/>
    <s v="Nashville"/>
    <x v="18"/>
    <n v="37211"/>
    <x v="0"/>
    <s v="OFF-AR-10003732"/>
    <x v="1"/>
    <x v="6"/>
    <s v="Newell 333"/>
    <n v="4.4479999999999995"/>
    <x v="0"/>
    <n v="0.2"/>
    <n v="0.3335999999999999"/>
  </r>
  <r>
    <n v="3960"/>
    <s v="CA-2013-156573"/>
    <x v="0"/>
    <x v="211"/>
    <d v="2013-06-03T00:00:00"/>
    <x v="1"/>
    <s v="RB-19360"/>
    <s v="Raymond Buch"/>
    <x v="0"/>
    <s v="United States"/>
    <s v="Nashville"/>
    <x v="18"/>
    <n v="37211"/>
    <x v="0"/>
    <s v="FUR-FU-10001085"/>
    <x v="0"/>
    <x v="5"/>
    <s v="3M Polarizing Light Filter Sleeves"/>
    <n v="44.76"/>
    <x v="1"/>
    <n v="0.2"/>
    <n v="14.546999999999995"/>
  </r>
  <r>
    <n v="3961"/>
    <s v="CA-2012-113901"/>
    <x v="1"/>
    <x v="324"/>
    <d v="2012-10-24T00:00:00"/>
    <x v="1"/>
    <s v="NH-18610"/>
    <s v="Nicole Hansen"/>
    <x v="1"/>
    <s v="United States"/>
    <s v="Detroit"/>
    <x v="12"/>
    <n v="48227"/>
    <x v="2"/>
    <s v="OFF-BI-10001249"/>
    <x v="1"/>
    <x v="8"/>
    <s v="Avery Heavy-Duty EZD View Binder with Locking Rings"/>
    <n v="38.28"/>
    <x v="5"/>
    <n v="0"/>
    <n v="17.608799999999999"/>
  </r>
  <r>
    <n v="3962"/>
    <s v="CA-2012-113901"/>
    <x v="1"/>
    <x v="324"/>
    <d v="2012-10-24T00:00:00"/>
    <x v="1"/>
    <s v="NH-18610"/>
    <s v="Nicole Hansen"/>
    <x v="1"/>
    <s v="United States"/>
    <s v="Detroit"/>
    <x v="12"/>
    <n v="48227"/>
    <x v="2"/>
    <s v="TEC-PH-10002564"/>
    <x v="2"/>
    <x v="7"/>
    <s v="OtterBox Defender Series Case - Samsung Galaxy S4"/>
    <n v="149.94999999999999"/>
    <x v="2"/>
    <n v="0"/>
    <n v="44.984999999999985"/>
  </r>
  <r>
    <n v="3963"/>
    <s v="CA-2014-134838"/>
    <x v="3"/>
    <x v="600"/>
    <d v="2014-02-21T00:00:00"/>
    <x v="2"/>
    <s v="ED-13885"/>
    <s v="Emily Ducich"/>
    <x v="2"/>
    <s v="United States"/>
    <s v="Los Angeles"/>
    <x v="1"/>
    <n v="90045"/>
    <x v="1"/>
    <s v="OFF-AR-10000634"/>
    <x v="1"/>
    <x v="6"/>
    <s v="Newell 320"/>
    <n v="12.84"/>
    <x v="1"/>
    <n v="0"/>
    <n v="3.4668000000000005"/>
  </r>
  <r>
    <n v="3964"/>
    <s v="CA-2014-134838"/>
    <x v="3"/>
    <x v="600"/>
    <d v="2014-02-21T00:00:00"/>
    <x v="2"/>
    <s v="ED-13885"/>
    <s v="Emily Ducich"/>
    <x v="2"/>
    <s v="United States"/>
    <s v="Los Angeles"/>
    <x v="1"/>
    <n v="90045"/>
    <x v="1"/>
    <s v="FUR-FU-10004018"/>
    <x v="0"/>
    <x v="5"/>
    <s v="Tensor Computer Mounted Lamp"/>
    <n v="44.67"/>
    <x v="1"/>
    <n v="0"/>
    <n v="12.060900000000002"/>
  </r>
  <r>
    <n v="3965"/>
    <s v="CA-2013-120257"/>
    <x v="0"/>
    <x v="897"/>
    <d v="2013-09-29T00:00:00"/>
    <x v="1"/>
    <s v="PW-19240"/>
    <s v="Pierre Wener"/>
    <x v="0"/>
    <s v="United States"/>
    <s v="Philadelphia"/>
    <x v="9"/>
    <n v="19140"/>
    <x v="3"/>
    <s v="OFF-AR-10003481"/>
    <x v="1"/>
    <x v="6"/>
    <s v="Newell 348"/>
    <n v="7.8719999999999999"/>
    <x v="1"/>
    <n v="0.2"/>
    <n v="0.88559999999999883"/>
  </r>
  <r>
    <n v="3966"/>
    <s v="CA-2011-164910"/>
    <x v="2"/>
    <x v="607"/>
    <d v="2011-11-17T00:00:00"/>
    <x v="0"/>
    <s v="DM-13345"/>
    <s v="Denise Monton"/>
    <x v="1"/>
    <s v="United States"/>
    <s v="Asheville"/>
    <x v="3"/>
    <n v="28806"/>
    <x v="0"/>
    <s v="OFF-AR-10003651"/>
    <x v="1"/>
    <x v="6"/>
    <s v="Newell 350"/>
    <n v="7.8719999999999999"/>
    <x v="1"/>
    <n v="0.2"/>
    <n v="0.88559999999999883"/>
  </r>
  <r>
    <n v="3967"/>
    <s v="CA-2013-149902"/>
    <x v="0"/>
    <x v="178"/>
    <d v="2013-04-07T00:00:00"/>
    <x v="1"/>
    <s v="DW-13540"/>
    <s v="Don Weiss"/>
    <x v="0"/>
    <s v="United States"/>
    <s v="New York City"/>
    <x v="15"/>
    <n v="10024"/>
    <x v="3"/>
    <s v="OFF-AR-10002956"/>
    <x v="1"/>
    <x v="6"/>
    <s v="Boston 16801 Nautilus Battery Pencil Sharpener"/>
    <n v="88.04"/>
    <x v="4"/>
    <n v="0"/>
    <n v="22.8904"/>
  </r>
  <r>
    <n v="3968"/>
    <s v="CA-2013-146010"/>
    <x v="0"/>
    <x v="244"/>
    <d v="2013-05-24T00:00:00"/>
    <x v="2"/>
    <s v="EH-14125"/>
    <s v="Eugene Hildebrand"/>
    <x v="2"/>
    <s v="United States"/>
    <s v="Colorado Springs"/>
    <x v="22"/>
    <n v="80906"/>
    <x v="1"/>
    <s v="OFF-BI-10003638"/>
    <x v="1"/>
    <x v="8"/>
    <s v="GBC Durable Plastic Covers"/>
    <n v="40.635000000000012"/>
    <x v="3"/>
    <n v="0.7"/>
    <n v="-32.507999999999996"/>
  </r>
  <r>
    <n v="3969"/>
    <s v="US-2012-163685"/>
    <x v="1"/>
    <x v="932"/>
    <d v="2012-06-05T00:00:00"/>
    <x v="1"/>
    <s v="KE-16420"/>
    <s v="Katrina Edelman"/>
    <x v="1"/>
    <s v="United States"/>
    <s v="San Antonio"/>
    <x v="5"/>
    <n v="78207"/>
    <x v="2"/>
    <s v="OFF-BI-10001890"/>
    <x v="1"/>
    <x v="8"/>
    <s v="Avery Poly Binder Pockets"/>
    <n v="5.7279999999999989"/>
    <x v="8"/>
    <n v="0.8"/>
    <n v="-9.1648000000000032"/>
  </r>
  <r>
    <n v="3970"/>
    <s v="US-2012-163685"/>
    <x v="1"/>
    <x v="932"/>
    <d v="2012-06-05T00:00:00"/>
    <x v="1"/>
    <s v="KE-16420"/>
    <s v="Katrina Edelman"/>
    <x v="1"/>
    <s v="United States"/>
    <s v="San Antonio"/>
    <x v="5"/>
    <n v="78207"/>
    <x v="2"/>
    <s v="OFF-PA-10002606"/>
    <x v="1"/>
    <x v="10"/>
    <s v="Xerox 1928"/>
    <n v="42.24"/>
    <x v="12"/>
    <n v="0.2"/>
    <n v="13.199999999999998"/>
  </r>
  <r>
    <n v="3971"/>
    <s v="CA-2011-135090"/>
    <x v="2"/>
    <x v="754"/>
    <d v="2011-11-26T00:00:00"/>
    <x v="1"/>
    <s v="SP-20920"/>
    <s v="Susan Pistek"/>
    <x v="0"/>
    <s v="United States"/>
    <s v="Los Angeles"/>
    <x v="1"/>
    <n v="90036"/>
    <x v="1"/>
    <s v="OFF-PA-10002245"/>
    <x v="1"/>
    <x v="10"/>
    <s v="Xerox 1895"/>
    <n v="53.820000000000007"/>
    <x v="6"/>
    <n v="0"/>
    <n v="24.218999999999998"/>
  </r>
  <r>
    <n v="3972"/>
    <s v="CA-2012-132374"/>
    <x v="1"/>
    <x v="933"/>
    <d v="2012-02-24T00:00:00"/>
    <x v="0"/>
    <s v="PS-19045"/>
    <s v="Penelope Sewall"/>
    <x v="2"/>
    <s v="United States"/>
    <s v="Sterling Heights"/>
    <x v="12"/>
    <n v="48310"/>
    <x v="2"/>
    <s v="OFF-AR-10001615"/>
    <x v="1"/>
    <x v="6"/>
    <s v="Newell 34"/>
    <n v="79.36"/>
    <x v="4"/>
    <n v="0"/>
    <n v="20.633600000000001"/>
  </r>
  <r>
    <n v="3973"/>
    <s v="CA-2013-167556"/>
    <x v="0"/>
    <x v="892"/>
    <d v="2013-04-03T00:00:00"/>
    <x v="1"/>
    <s v="JM-15250"/>
    <s v="Janet Martin"/>
    <x v="0"/>
    <s v="United States"/>
    <s v="New York City"/>
    <x v="15"/>
    <n v="10009"/>
    <x v="3"/>
    <s v="OFF-PA-10000466"/>
    <x v="1"/>
    <x v="10"/>
    <s v="Memo Book, 100 Message Capacity, 5 3/8” x 11”"/>
    <n v="13.48"/>
    <x v="0"/>
    <n v="0"/>
    <n v="6.74"/>
  </r>
  <r>
    <n v="3974"/>
    <s v="CA-2013-167556"/>
    <x v="0"/>
    <x v="892"/>
    <d v="2013-04-03T00:00:00"/>
    <x v="1"/>
    <s v="JM-15250"/>
    <s v="Janet Martin"/>
    <x v="0"/>
    <s v="United States"/>
    <s v="New York City"/>
    <x v="15"/>
    <n v="10009"/>
    <x v="3"/>
    <s v="OFF-BI-10003708"/>
    <x v="1"/>
    <x v="8"/>
    <s v="Acco Four Pocket Poly Ring Binder with Label Holder, Smoke, 1&quot;"/>
    <n v="29.800000000000004"/>
    <x v="2"/>
    <n v="0.2"/>
    <n v="9.3124999999999982"/>
  </r>
  <r>
    <n v="3975"/>
    <s v="CA-2013-167556"/>
    <x v="0"/>
    <x v="892"/>
    <d v="2013-04-03T00:00:00"/>
    <x v="1"/>
    <s v="JM-15250"/>
    <s v="Janet Martin"/>
    <x v="0"/>
    <s v="United States"/>
    <s v="New York City"/>
    <x v="15"/>
    <n v="10009"/>
    <x v="3"/>
    <s v="FUR-FU-10004848"/>
    <x v="0"/>
    <x v="5"/>
    <s v="Howard Miller 13-3/4&quot; Diameter Brushed Chrome Round Wall Clock"/>
    <n v="414"/>
    <x v="8"/>
    <n v="0"/>
    <n v="124.19999999999999"/>
  </r>
  <r>
    <n v="3976"/>
    <s v="CA-2013-167556"/>
    <x v="0"/>
    <x v="892"/>
    <d v="2013-04-03T00:00:00"/>
    <x v="1"/>
    <s v="JM-15250"/>
    <s v="Janet Martin"/>
    <x v="0"/>
    <s v="United States"/>
    <s v="New York City"/>
    <x v="15"/>
    <n v="10009"/>
    <x v="3"/>
    <s v="OFF-BI-10000320"/>
    <x v="1"/>
    <x v="8"/>
    <s v="GBC Plastic Binding Combs"/>
    <n v="41.328000000000003"/>
    <x v="3"/>
    <n v="0.2"/>
    <n v="14.981400000000001"/>
  </r>
  <r>
    <n v="3977"/>
    <s v="US-2013-116400"/>
    <x v="0"/>
    <x v="332"/>
    <d v="2013-10-25T00:00:00"/>
    <x v="2"/>
    <s v="EB-13930"/>
    <s v="Eric Barreto"/>
    <x v="0"/>
    <s v="United States"/>
    <s v="Richmond"/>
    <x v="17"/>
    <n v="23223"/>
    <x v="0"/>
    <s v="FUR-FU-10003731"/>
    <x v="0"/>
    <x v="5"/>
    <s v="Eldon Expressions Wood and Plastic Desk Accessories, Oak"/>
    <n v="39.92"/>
    <x v="4"/>
    <n v="0"/>
    <n v="11.177600000000002"/>
  </r>
  <r>
    <n v="3978"/>
    <s v="CA-2014-101308"/>
    <x v="3"/>
    <x v="280"/>
    <d v="2014-10-08T00:00:00"/>
    <x v="1"/>
    <s v="FG-14260"/>
    <s v="Frank Gastineau"/>
    <x v="2"/>
    <s v="United States"/>
    <s v="Seattle"/>
    <x v="4"/>
    <n v="98105"/>
    <x v="1"/>
    <s v="OFF-FA-10002780"/>
    <x v="1"/>
    <x v="13"/>
    <s v="Staples"/>
    <n v="8.94"/>
    <x v="1"/>
    <n v="0"/>
    <n v="4.1123999999999992"/>
  </r>
  <r>
    <n v="3979"/>
    <s v="CA-2014-101308"/>
    <x v="3"/>
    <x v="280"/>
    <d v="2014-10-08T00:00:00"/>
    <x v="1"/>
    <s v="FG-14260"/>
    <s v="Frank Gastineau"/>
    <x v="2"/>
    <s v="United States"/>
    <s v="Seattle"/>
    <x v="4"/>
    <n v="98105"/>
    <x v="1"/>
    <s v="TEC-PH-10003800"/>
    <x v="2"/>
    <x v="7"/>
    <s v="i.Sound Portable Power - 8000 mAh"/>
    <n v="84.784000000000006"/>
    <x v="0"/>
    <n v="0.2"/>
    <n v="-20.136200000000006"/>
  </r>
  <r>
    <n v="3980"/>
    <s v="CA-2011-114517"/>
    <x v="2"/>
    <x v="851"/>
    <d v="2011-12-27T00:00:00"/>
    <x v="1"/>
    <s v="TH-21235"/>
    <s v="Tiffany House"/>
    <x v="1"/>
    <s v="United States"/>
    <s v="New York City"/>
    <x v="15"/>
    <n v="10024"/>
    <x v="3"/>
    <s v="FUR-TA-10001676"/>
    <x v="0"/>
    <x v="3"/>
    <s v="Hon 61000 Series Interactive Training Tables"/>
    <n v="53.315999999999995"/>
    <x v="0"/>
    <n v="0.4"/>
    <n v="-19.549200000000006"/>
  </r>
  <r>
    <n v="3981"/>
    <s v="CA-2011-114517"/>
    <x v="2"/>
    <x v="851"/>
    <d v="2011-12-27T00:00:00"/>
    <x v="1"/>
    <s v="TH-21235"/>
    <s v="Tiffany House"/>
    <x v="1"/>
    <s v="United States"/>
    <s v="New York City"/>
    <x v="15"/>
    <n v="10024"/>
    <x v="3"/>
    <s v="OFF-AP-10002350"/>
    <x v="1"/>
    <x v="9"/>
    <s v="Belkin F9H710-06 7 Outlet SurgeMaster Surge Protector"/>
    <n v="56.519999999999996"/>
    <x v="1"/>
    <n v="0"/>
    <n v="15.8256"/>
  </r>
  <r>
    <n v="3982"/>
    <s v="CA-2014-119564"/>
    <x v="3"/>
    <x v="934"/>
    <d v="2014-12-21T00:00:00"/>
    <x v="1"/>
    <s v="PL-18925"/>
    <s v="Paul Lucas"/>
    <x v="2"/>
    <s v="United States"/>
    <s v="Seattle"/>
    <x v="4"/>
    <n v="98115"/>
    <x v="1"/>
    <s v="FUR-FU-10003096"/>
    <x v="0"/>
    <x v="5"/>
    <s v="Master Giant Foot Doorstop, Safety Yellow"/>
    <n v="22.77"/>
    <x v="1"/>
    <n v="0"/>
    <n v="9.7911000000000001"/>
  </r>
  <r>
    <n v="3983"/>
    <s v="CA-2013-135265"/>
    <x v="0"/>
    <x v="274"/>
    <d v="2013-07-10T00:00:00"/>
    <x v="0"/>
    <s v="CC-12370"/>
    <s v="Christopher Conant"/>
    <x v="0"/>
    <s v="United States"/>
    <s v="Los Angeles"/>
    <x v="1"/>
    <n v="90045"/>
    <x v="1"/>
    <s v="FUR-CH-10003061"/>
    <x v="0"/>
    <x v="1"/>
    <s v="Global Leather Task Chair, Black"/>
    <n v="287.96800000000002"/>
    <x v="4"/>
    <n v="0.2"/>
    <n v="-3.5996000000000521"/>
  </r>
  <r>
    <n v="3984"/>
    <s v="CA-2013-135265"/>
    <x v="0"/>
    <x v="274"/>
    <d v="2013-07-10T00:00:00"/>
    <x v="0"/>
    <s v="CC-12370"/>
    <s v="Christopher Conant"/>
    <x v="0"/>
    <s v="United States"/>
    <s v="Los Angeles"/>
    <x v="1"/>
    <n v="90045"/>
    <x v="1"/>
    <s v="TEC-CO-10003763"/>
    <x v="2"/>
    <x v="16"/>
    <s v="Canon PC1060 Personal Laser Copier"/>
    <n v="2799.9600000000005"/>
    <x v="2"/>
    <n v="0.2"/>
    <n v="944.98649999999986"/>
  </r>
  <r>
    <n v="3985"/>
    <s v="CA-2013-135265"/>
    <x v="0"/>
    <x v="274"/>
    <d v="2013-07-10T00:00:00"/>
    <x v="0"/>
    <s v="CC-12370"/>
    <s v="Christopher Conant"/>
    <x v="0"/>
    <s v="United States"/>
    <s v="Los Angeles"/>
    <x v="1"/>
    <n v="90045"/>
    <x v="1"/>
    <s v="OFF-PA-10002923"/>
    <x v="1"/>
    <x v="10"/>
    <s v="Xerox 1942"/>
    <n v="48.94"/>
    <x v="7"/>
    <n v="0"/>
    <n v="24.47"/>
  </r>
  <r>
    <n v="3986"/>
    <s v="CA-2013-108735"/>
    <x v="0"/>
    <x v="764"/>
    <d v="2013-04-22T00:00:00"/>
    <x v="1"/>
    <s v="JM-15535"/>
    <s v="Jessica Myrick"/>
    <x v="0"/>
    <s v="United States"/>
    <s v="Lakewood"/>
    <x v="1"/>
    <n v="90712"/>
    <x v="1"/>
    <s v="FUR-BO-10003441"/>
    <x v="0"/>
    <x v="0"/>
    <s v="Bush Westfield Collection Bookcases, Fully Assembled"/>
    <n v="257.49900000000002"/>
    <x v="1"/>
    <n v="0.15"/>
    <n v="24.235199999999978"/>
  </r>
  <r>
    <n v="3987"/>
    <s v="CA-2014-112333"/>
    <x v="3"/>
    <x v="798"/>
    <d v="2014-04-15T00:00:00"/>
    <x v="1"/>
    <s v="KF-16285"/>
    <s v="Karen Ferguson"/>
    <x v="2"/>
    <s v="United States"/>
    <s v="Plainfield"/>
    <x v="30"/>
    <n v="7060"/>
    <x v="3"/>
    <s v="OFF-ST-10001780"/>
    <x v="1"/>
    <x v="4"/>
    <s v="Tennsco 16-Compartment Lockers with Coat Rack"/>
    <n v="2591.56"/>
    <x v="4"/>
    <n v="0"/>
    <n v="621.97440000000006"/>
  </r>
  <r>
    <n v="3988"/>
    <s v="CA-2014-112333"/>
    <x v="3"/>
    <x v="798"/>
    <d v="2014-04-15T00:00:00"/>
    <x v="1"/>
    <s v="KF-16285"/>
    <s v="Karen Ferguson"/>
    <x v="2"/>
    <s v="United States"/>
    <s v="Plainfield"/>
    <x v="30"/>
    <n v="7060"/>
    <x v="3"/>
    <s v="OFF-AP-10001962"/>
    <x v="1"/>
    <x v="9"/>
    <s v="Black &amp; Decker Filter for Double Action Dustbuster Cordless Vac BLDV7210"/>
    <n v="41.95"/>
    <x v="2"/>
    <n v="0"/>
    <n v="10.487500000000001"/>
  </r>
  <r>
    <n v="3989"/>
    <s v="US-2013-159415"/>
    <x v="0"/>
    <x v="764"/>
    <d v="2013-04-23T00:00:00"/>
    <x v="1"/>
    <s v="CS-12175"/>
    <s v="Charles Sheldon"/>
    <x v="1"/>
    <s v="United States"/>
    <s v="Columbia"/>
    <x v="18"/>
    <n v="38401"/>
    <x v="0"/>
    <s v="FUR-FU-10003798"/>
    <x v="0"/>
    <x v="5"/>
    <s v="Ultra Door Kickplate, 8&quot;H x 34&quot;W"/>
    <n v="79.12"/>
    <x v="2"/>
    <n v="0.2"/>
    <n v="13.845999999999997"/>
  </r>
  <r>
    <n v="3990"/>
    <s v="CA-2011-122588"/>
    <x v="2"/>
    <x v="641"/>
    <d v="2011-11-27T00:00:00"/>
    <x v="0"/>
    <s v="AR-10540"/>
    <s v="Andy Reiter"/>
    <x v="0"/>
    <s v="United States"/>
    <s v="Woonsocket"/>
    <x v="34"/>
    <n v="2895"/>
    <x v="3"/>
    <s v="FUR-FU-10001095"/>
    <x v="0"/>
    <x v="5"/>
    <s v="DAX Black Cherry Wood-Tone Poster Frame"/>
    <n v="52.96"/>
    <x v="0"/>
    <n v="0"/>
    <n v="20.1248"/>
  </r>
  <r>
    <n v="3991"/>
    <s v="CA-2011-137589"/>
    <x v="2"/>
    <x v="935"/>
    <d v="2011-11-08T00:00:00"/>
    <x v="1"/>
    <s v="MS-17770"/>
    <s v="Maxwell Schwartz"/>
    <x v="0"/>
    <s v="United States"/>
    <s v="Lancaster"/>
    <x v="9"/>
    <n v="17602"/>
    <x v="3"/>
    <s v="OFF-SU-10000157"/>
    <x v="1"/>
    <x v="14"/>
    <s v="Compact Automatic Electric Letter Opener"/>
    <n v="286.34400000000005"/>
    <x v="1"/>
    <n v="0.2"/>
    <n v="-64.427400000000006"/>
  </r>
  <r>
    <n v="3992"/>
    <s v="CA-2012-161998"/>
    <x v="1"/>
    <x v="489"/>
    <d v="2012-05-05T00:00:00"/>
    <x v="1"/>
    <s v="DB-13120"/>
    <s v="David Bremer"/>
    <x v="1"/>
    <s v="United States"/>
    <s v="Tampa"/>
    <x v="2"/>
    <n v="33614"/>
    <x v="0"/>
    <s v="FUR-FU-10001095"/>
    <x v="0"/>
    <x v="5"/>
    <s v="DAX Black Cherry Wood-Tone Poster Frame"/>
    <n v="63.552000000000007"/>
    <x v="1"/>
    <n v="0.2"/>
    <n v="14.299199999999999"/>
  </r>
  <r>
    <n v="3993"/>
    <s v="CA-2012-161998"/>
    <x v="1"/>
    <x v="489"/>
    <d v="2012-05-05T00:00:00"/>
    <x v="1"/>
    <s v="DB-13120"/>
    <s v="David Bremer"/>
    <x v="1"/>
    <s v="United States"/>
    <s v="Tampa"/>
    <x v="2"/>
    <n v="33614"/>
    <x v="0"/>
    <s v="OFF-SU-10004261"/>
    <x v="1"/>
    <x v="14"/>
    <s v="Fiskars 8&quot; Scissors, 2/Pack"/>
    <n v="41.375999999999998"/>
    <x v="1"/>
    <n v="0.2"/>
    <n v="4.6547999999999927"/>
  </r>
  <r>
    <n v="3994"/>
    <s v="CA-2012-161998"/>
    <x v="1"/>
    <x v="489"/>
    <d v="2012-05-05T00:00:00"/>
    <x v="1"/>
    <s v="DB-13120"/>
    <s v="David Bremer"/>
    <x v="1"/>
    <s v="United States"/>
    <s v="Tampa"/>
    <x v="2"/>
    <n v="33614"/>
    <x v="0"/>
    <s v="OFF-AR-10004022"/>
    <x v="1"/>
    <x v="6"/>
    <s v="Panasonic KP-380BK Classic Electric Pencil Sharpener"/>
    <n v="172.70400000000001"/>
    <x v="5"/>
    <n v="0.2"/>
    <n v="10.793999999999983"/>
  </r>
  <r>
    <n v="3995"/>
    <s v="CA-2012-105627"/>
    <x v="1"/>
    <x v="936"/>
    <d v="2012-03-12T00:00:00"/>
    <x v="1"/>
    <s v="DK-12895"/>
    <s v="Dana Kaydos"/>
    <x v="0"/>
    <s v="United States"/>
    <s v="Kenosha"/>
    <x v="6"/>
    <n v="53142"/>
    <x v="2"/>
    <s v="FUR-BO-10002916"/>
    <x v="0"/>
    <x v="0"/>
    <s v="Rush Hierlooms Collection 1&quot; Thick Stackable Bookcases"/>
    <n v="512.93999999999994"/>
    <x v="1"/>
    <n v="0"/>
    <n v="97.45859999999999"/>
  </r>
  <r>
    <n v="3996"/>
    <s v="CA-2012-105627"/>
    <x v="1"/>
    <x v="936"/>
    <d v="2012-03-12T00:00:00"/>
    <x v="1"/>
    <s v="DK-12895"/>
    <s v="Dana Kaydos"/>
    <x v="0"/>
    <s v="United States"/>
    <s v="Kenosha"/>
    <x v="6"/>
    <n v="53142"/>
    <x v="2"/>
    <s v="FUR-CH-10002084"/>
    <x v="0"/>
    <x v="1"/>
    <s v="Hon Mobius Operator's Chair"/>
    <n v="860.93"/>
    <x v="3"/>
    <n v="0"/>
    <n v="189.40460000000002"/>
  </r>
  <r>
    <n v="3997"/>
    <s v="CA-2012-105627"/>
    <x v="1"/>
    <x v="936"/>
    <d v="2012-03-12T00:00:00"/>
    <x v="1"/>
    <s v="DK-12895"/>
    <s v="Dana Kaydos"/>
    <x v="0"/>
    <s v="United States"/>
    <s v="Kenosha"/>
    <x v="6"/>
    <n v="53142"/>
    <x v="2"/>
    <s v="TEC-PH-10003012"/>
    <x v="2"/>
    <x v="7"/>
    <s v="Nortel Meridian M3904 Professional Digital phone"/>
    <n v="769.95"/>
    <x v="2"/>
    <n v="0"/>
    <n v="223.28549999999993"/>
  </r>
  <r>
    <n v="3998"/>
    <s v="CA-2012-105627"/>
    <x v="1"/>
    <x v="936"/>
    <d v="2012-03-12T00:00:00"/>
    <x v="1"/>
    <s v="DK-12895"/>
    <s v="Dana Kaydos"/>
    <x v="0"/>
    <s v="United States"/>
    <s v="Kenosha"/>
    <x v="6"/>
    <n v="53142"/>
    <x v="2"/>
    <s v="OFF-AR-10002704"/>
    <x v="1"/>
    <x v="6"/>
    <s v="Boston 1900 Electric Pencil Sharpener"/>
    <n v="14.98"/>
    <x v="7"/>
    <n v="0"/>
    <n v="4.4939999999999998"/>
  </r>
  <r>
    <n v="3999"/>
    <s v="CA-2012-105627"/>
    <x v="1"/>
    <x v="936"/>
    <d v="2012-03-12T00:00:00"/>
    <x v="1"/>
    <s v="DK-12895"/>
    <s v="Dana Kaydos"/>
    <x v="0"/>
    <s v="United States"/>
    <s v="Kenosha"/>
    <x v="6"/>
    <n v="53142"/>
    <x v="2"/>
    <s v="FUR-FU-10000308"/>
    <x v="0"/>
    <x v="5"/>
    <s v="Deflect-o Glass Clear Studded Chair Mats"/>
    <n v="373.08"/>
    <x v="5"/>
    <n v="0"/>
    <n v="82.077600000000004"/>
  </r>
  <r>
    <n v="4000"/>
    <s v="US-2012-149629"/>
    <x v="1"/>
    <x v="789"/>
    <d v="2012-07-20T00:00:00"/>
    <x v="0"/>
    <s v="MP-17965"/>
    <s v="Michael Paige"/>
    <x v="1"/>
    <s v="United States"/>
    <s v="Port Saint Lucie"/>
    <x v="2"/>
    <n v="34952"/>
    <x v="0"/>
    <s v="FUR-BO-10004709"/>
    <x v="0"/>
    <x v="0"/>
    <s v="Bush Westfield Collection Bookcases, Medium Cherry Finish"/>
    <n v="231.92000000000002"/>
    <x v="2"/>
    <n v="0.2"/>
    <n v="5.7980000000000018"/>
  </r>
  <r>
    <n v="4001"/>
    <s v="CA-2011-116834"/>
    <x v="2"/>
    <x v="856"/>
    <d v="2011-10-16T00:00:00"/>
    <x v="1"/>
    <s v="Dp-13240"/>
    <s v="Dean percer"/>
    <x v="2"/>
    <s v="United States"/>
    <s v="Seattle"/>
    <x v="4"/>
    <n v="98115"/>
    <x v="1"/>
    <s v="FUR-FU-10001196"/>
    <x v="0"/>
    <x v="5"/>
    <s v="DAX Cubicle Frames - 8x10"/>
    <n v="63.47"/>
    <x v="10"/>
    <n v="0"/>
    <n v="19.040999999999997"/>
  </r>
  <r>
    <n v="4002"/>
    <s v="CA-2011-116834"/>
    <x v="2"/>
    <x v="856"/>
    <d v="2011-10-16T00:00:00"/>
    <x v="1"/>
    <s v="Dp-13240"/>
    <s v="Dean percer"/>
    <x v="2"/>
    <s v="United States"/>
    <s v="Seattle"/>
    <x v="4"/>
    <n v="98115"/>
    <x v="1"/>
    <s v="TEC-AC-10002942"/>
    <x v="2"/>
    <x v="11"/>
    <s v="WD My Passport Ultra 1TB Portable External Hard Drive"/>
    <n v="345"/>
    <x v="2"/>
    <n v="0"/>
    <n v="58.649999999999984"/>
  </r>
  <r>
    <n v="4003"/>
    <s v="CA-2013-145730"/>
    <x v="0"/>
    <x v="840"/>
    <d v="2013-03-09T00:00:00"/>
    <x v="1"/>
    <s v="CC-12220"/>
    <s v="Chris Cortes"/>
    <x v="0"/>
    <s v="United States"/>
    <s v="San Antonio"/>
    <x v="5"/>
    <n v="78207"/>
    <x v="2"/>
    <s v="FUR-TA-10004915"/>
    <x v="0"/>
    <x v="3"/>
    <s v="Office Impressions End Table, 20-1/2&quot;H x 24&quot;W x 20&quot;D"/>
    <n v="637.89599999999996"/>
    <x v="1"/>
    <n v="0.3"/>
    <n v="-127.57919999999996"/>
  </r>
  <r>
    <n v="4004"/>
    <s v="CA-2013-145730"/>
    <x v="0"/>
    <x v="840"/>
    <d v="2013-03-09T00:00:00"/>
    <x v="1"/>
    <s v="CC-12220"/>
    <s v="Chris Cortes"/>
    <x v="0"/>
    <s v="United States"/>
    <s v="San Antonio"/>
    <x v="5"/>
    <n v="78207"/>
    <x v="2"/>
    <s v="TEC-MA-10001016"/>
    <x v="2"/>
    <x v="15"/>
    <s v="Canon PC170 Desktop Personal Copier"/>
    <n v="287.90999999999997"/>
    <x v="1"/>
    <n v="0.4"/>
    <n v="33.589499999999987"/>
  </r>
  <r>
    <n v="4005"/>
    <s v="CA-2013-145730"/>
    <x v="0"/>
    <x v="840"/>
    <d v="2013-03-09T00:00:00"/>
    <x v="1"/>
    <s v="CC-12220"/>
    <s v="Chris Cortes"/>
    <x v="0"/>
    <s v="United States"/>
    <s v="San Antonio"/>
    <x v="5"/>
    <n v="78207"/>
    <x v="2"/>
    <s v="OFF-EN-10000483"/>
    <x v="1"/>
    <x v="12"/>
    <s v="White Envelopes, White Envelopes with Clear Poly Window"/>
    <n v="36.6"/>
    <x v="1"/>
    <n v="0.2"/>
    <n v="11.894999999999994"/>
  </r>
  <r>
    <n v="4006"/>
    <s v="US-2012-168732"/>
    <x v="1"/>
    <x v="895"/>
    <d v="2012-12-16T00:00:00"/>
    <x v="1"/>
    <s v="KM-16660"/>
    <s v="Khloe Miller"/>
    <x v="0"/>
    <s v="United States"/>
    <s v="Roswell"/>
    <x v="32"/>
    <n v="30076"/>
    <x v="0"/>
    <s v="OFF-AR-10003087"/>
    <x v="1"/>
    <x v="6"/>
    <s v="Staples"/>
    <n v="1.78"/>
    <x v="7"/>
    <n v="0"/>
    <n v="0.49839999999999995"/>
  </r>
  <r>
    <n v="4007"/>
    <s v="US-2012-168732"/>
    <x v="1"/>
    <x v="895"/>
    <d v="2012-12-16T00:00:00"/>
    <x v="1"/>
    <s v="KM-16660"/>
    <s v="Khloe Miller"/>
    <x v="0"/>
    <s v="United States"/>
    <s v="Roswell"/>
    <x v="32"/>
    <n v="30076"/>
    <x v="0"/>
    <s v="OFF-PA-10000520"/>
    <x v="1"/>
    <x v="10"/>
    <s v="Xerox 201"/>
    <n v="25.92"/>
    <x v="4"/>
    <n v="0"/>
    <n v="12.441600000000001"/>
  </r>
  <r>
    <n v="4008"/>
    <s v="US-2012-168732"/>
    <x v="1"/>
    <x v="895"/>
    <d v="2012-12-16T00:00:00"/>
    <x v="1"/>
    <s v="KM-16660"/>
    <s v="Khloe Miller"/>
    <x v="0"/>
    <s v="United States"/>
    <s v="Roswell"/>
    <x v="32"/>
    <n v="30076"/>
    <x v="0"/>
    <s v="TEC-AC-10001553"/>
    <x v="2"/>
    <x v="11"/>
    <s v="Memorex 25GB 6X Branded Blu-Ray Recordable Disc, 15/Pack"/>
    <n v="101.94"/>
    <x v="5"/>
    <n v="0"/>
    <n v="21.407399999999999"/>
  </r>
  <r>
    <n v="4009"/>
    <s v="CA-2012-107468"/>
    <x v="1"/>
    <x v="217"/>
    <d v="2012-12-22T00:00:00"/>
    <x v="1"/>
    <s v="MK-17905"/>
    <s v="Michael Kennedy"/>
    <x v="1"/>
    <s v="United States"/>
    <s v="Louisville"/>
    <x v="22"/>
    <n v="80027"/>
    <x v="1"/>
    <s v="OFF-AR-10000634"/>
    <x v="1"/>
    <x v="6"/>
    <s v="Newell 320"/>
    <n v="6.8480000000000008"/>
    <x v="0"/>
    <n v="0.2"/>
    <n v="0.59920000000000018"/>
  </r>
  <r>
    <n v="4010"/>
    <s v="CA-2014-144463"/>
    <x v="3"/>
    <x v="314"/>
    <d v="2014-01-06T00:00:00"/>
    <x v="1"/>
    <s v="SC-20725"/>
    <s v="Steven Cartwright"/>
    <x v="0"/>
    <s v="United States"/>
    <s v="Los Angeles"/>
    <x v="1"/>
    <n v="90036"/>
    <x v="1"/>
    <s v="FUR-FU-10001215"/>
    <x v="0"/>
    <x v="5"/>
    <s v="Howard Miller 11-1/2&quot; Diameter Brentwood Wall Clock"/>
    <n v="474.43"/>
    <x v="10"/>
    <n v="0"/>
    <n v="199.26060000000004"/>
  </r>
  <r>
    <n v="4011"/>
    <s v="CA-2014-100811"/>
    <x v="3"/>
    <x v="610"/>
    <d v="2014-11-25T00:00:00"/>
    <x v="2"/>
    <s v="CC-12475"/>
    <s v="Cindy Chapman"/>
    <x v="0"/>
    <s v="United States"/>
    <s v="Philadelphia"/>
    <x v="9"/>
    <n v="19143"/>
    <x v="3"/>
    <s v="OFF-PA-10001204"/>
    <x v="1"/>
    <x v="10"/>
    <s v="Xerox 1972"/>
    <n v="8.4480000000000004"/>
    <x v="0"/>
    <n v="0.2"/>
    <n v="2.6399999999999997"/>
  </r>
  <r>
    <n v="4012"/>
    <s v="CA-2014-100811"/>
    <x v="3"/>
    <x v="610"/>
    <d v="2014-11-25T00:00:00"/>
    <x v="2"/>
    <s v="CC-12475"/>
    <s v="Cindy Chapman"/>
    <x v="0"/>
    <s v="United States"/>
    <s v="Philadelphia"/>
    <x v="9"/>
    <n v="19143"/>
    <x v="3"/>
    <s v="OFF-ST-10002444"/>
    <x v="1"/>
    <x v="4"/>
    <s v="Recycled Eldon Regeneration Jumbo File"/>
    <n v="39.295999999999999"/>
    <x v="4"/>
    <n v="0.2"/>
    <n v="3.9295999999999989"/>
  </r>
  <r>
    <n v="4013"/>
    <s v="CA-2012-153612"/>
    <x v="1"/>
    <x v="937"/>
    <d v="2012-12-27T00:00:00"/>
    <x v="1"/>
    <s v="BT-11305"/>
    <s v="Beth Thompson"/>
    <x v="2"/>
    <s v="United States"/>
    <s v="Superior"/>
    <x v="6"/>
    <n v="54880"/>
    <x v="2"/>
    <s v="OFF-AR-10000203"/>
    <x v="1"/>
    <x v="6"/>
    <s v="Newell 336"/>
    <n v="17.12"/>
    <x v="4"/>
    <n v="0"/>
    <n v="4.9647999999999985"/>
  </r>
  <r>
    <n v="4014"/>
    <s v="CA-2012-165624"/>
    <x v="1"/>
    <x v="841"/>
    <d v="2012-08-28T00:00:00"/>
    <x v="1"/>
    <s v="FH-14350"/>
    <s v="Fred Harton"/>
    <x v="0"/>
    <s v="United States"/>
    <s v="Atlanta"/>
    <x v="32"/>
    <n v="30318"/>
    <x v="0"/>
    <s v="OFF-AP-10000828"/>
    <x v="1"/>
    <x v="9"/>
    <s v="Avanti 4.4 Cu. Ft. Refrigerator"/>
    <n v="542.93999999999994"/>
    <x v="1"/>
    <n v="0"/>
    <n v="152.02319999999997"/>
  </r>
  <r>
    <n v="4015"/>
    <s v="CA-2012-165624"/>
    <x v="1"/>
    <x v="841"/>
    <d v="2012-08-28T00:00:00"/>
    <x v="1"/>
    <s v="FH-14350"/>
    <s v="Fred Harton"/>
    <x v="0"/>
    <s v="United States"/>
    <s v="Atlanta"/>
    <x v="32"/>
    <n v="30318"/>
    <x v="0"/>
    <s v="OFF-LA-10003190"/>
    <x v="1"/>
    <x v="2"/>
    <s v="Avery 474"/>
    <n v="8.64"/>
    <x v="1"/>
    <n v="0"/>
    <n v="4.2336"/>
  </r>
  <r>
    <n v="4016"/>
    <s v="CA-2012-165624"/>
    <x v="1"/>
    <x v="841"/>
    <d v="2012-08-28T00:00:00"/>
    <x v="1"/>
    <s v="FH-14350"/>
    <s v="Fred Harton"/>
    <x v="0"/>
    <s v="United States"/>
    <s v="Atlanta"/>
    <x v="32"/>
    <n v="30318"/>
    <x v="0"/>
    <s v="OFF-PA-10002319"/>
    <x v="1"/>
    <x v="10"/>
    <s v="Xerox 1944"/>
    <n v="193.79999999999998"/>
    <x v="2"/>
    <n v="0"/>
    <n v="94.962000000000003"/>
  </r>
  <r>
    <n v="4017"/>
    <s v="CA-2012-165624"/>
    <x v="1"/>
    <x v="841"/>
    <d v="2012-08-28T00:00:00"/>
    <x v="1"/>
    <s v="FH-14350"/>
    <s v="Fred Harton"/>
    <x v="0"/>
    <s v="United States"/>
    <s v="Atlanta"/>
    <x v="32"/>
    <n v="30318"/>
    <x v="0"/>
    <s v="OFF-PA-10003893"/>
    <x v="1"/>
    <x v="10"/>
    <s v="Xerox 1962"/>
    <n v="21.400000000000002"/>
    <x v="2"/>
    <n v="0"/>
    <n v="9.629999999999999"/>
  </r>
  <r>
    <n v="4018"/>
    <s v="CA-2012-165624"/>
    <x v="1"/>
    <x v="841"/>
    <d v="2012-08-28T00:00:00"/>
    <x v="1"/>
    <s v="FH-14350"/>
    <s v="Fred Harton"/>
    <x v="0"/>
    <s v="United States"/>
    <s v="Atlanta"/>
    <x v="32"/>
    <n v="30318"/>
    <x v="0"/>
    <s v="OFF-PA-10002499"/>
    <x v="1"/>
    <x v="10"/>
    <s v="Xerox 1890"/>
    <n v="97.88"/>
    <x v="0"/>
    <n v="0"/>
    <n v="48.94"/>
  </r>
  <r>
    <n v="4019"/>
    <s v="CA-2012-165624"/>
    <x v="1"/>
    <x v="841"/>
    <d v="2012-08-28T00:00:00"/>
    <x v="1"/>
    <s v="FH-14350"/>
    <s v="Fred Harton"/>
    <x v="0"/>
    <s v="United States"/>
    <s v="Atlanta"/>
    <x v="32"/>
    <n v="30318"/>
    <x v="0"/>
    <s v="TEC-AC-10004568"/>
    <x v="2"/>
    <x v="11"/>
    <s v="Maxell LTO Ultrium - 800 GB"/>
    <n v="251.91"/>
    <x v="6"/>
    <n v="0"/>
    <n v="47.862899999999982"/>
  </r>
  <r>
    <n v="4020"/>
    <s v="CA-2012-165624"/>
    <x v="1"/>
    <x v="841"/>
    <d v="2012-08-28T00:00:00"/>
    <x v="1"/>
    <s v="FH-14350"/>
    <s v="Fred Harton"/>
    <x v="0"/>
    <s v="United States"/>
    <s v="Atlanta"/>
    <x v="32"/>
    <n v="30318"/>
    <x v="0"/>
    <s v="OFF-AP-10001492"/>
    <x v="1"/>
    <x v="9"/>
    <s v="Acco Six-Outlet Power Strip, 4' Cord Length"/>
    <n v="25.86"/>
    <x v="1"/>
    <n v="0"/>
    <n v="6.7236000000000002"/>
  </r>
  <r>
    <n v="4021"/>
    <s v="CA-2011-154963"/>
    <x v="2"/>
    <x v="169"/>
    <d v="2011-06-27T00:00:00"/>
    <x v="1"/>
    <s v="AA-10645"/>
    <s v="Anna Andreadi"/>
    <x v="0"/>
    <s v="United States"/>
    <s v="Chester"/>
    <x v="9"/>
    <n v="19013"/>
    <x v="3"/>
    <s v="FUR-CH-10004698"/>
    <x v="0"/>
    <x v="1"/>
    <s v="Padded Folding Chairs, Black, 4/Carton"/>
    <n v="170.05799999999999"/>
    <x v="1"/>
    <n v="0.3"/>
    <n v="-4.858799999999988"/>
  </r>
  <r>
    <n v="4022"/>
    <s v="CA-2011-154963"/>
    <x v="2"/>
    <x v="169"/>
    <d v="2011-06-27T00:00:00"/>
    <x v="1"/>
    <s v="AA-10645"/>
    <s v="Anna Andreadi"/>
    <x v="0"/>
    <s v="United States"/>
    <s v="Chester"/>
    <x v="9"/>
    <n v="19013"/>
    <x v="3"/>
    <s v="TEC-PH-10004093"/>
    <x v="2"/>
    <x v="7"/>
    <s v="Panasonic Kx-TS550"/>
    <n v="82.782000000000011"/>
    <x v="1"/>
    <n v="0.4"/>
    <n v="-15.176700000000004"/>
  </r>
  <r>
    <n v="4023"/>
    <s v="CA-2011-154963"/>
    <x v="2"/>
    <x v="169"/>
    <d v="2011-06-27T00:00:00"/>
    <x v="1"/>
    <s v="AA-10645"/>
    <s v="Anna Andreadi"/>
    <x v="0"/>
    <s v="United States"/>
    <s v="Chester"/>
    <x v="9"/>
    <n v="19013"/>
    <x v="3"/>
    <s v="FUR-CH-10000454"/>
    <x v="0"/>
    <x v="1"/>
    <s v="Hon Deluxe Fabric Upholstered Stacking Chairs, Rounded Back"/>
    <n v="853.92999999999984"/>
    <x v="2"/>
    <n v="0.3"/>
    <n v="0"/>
  </r>
  <r>
    <n v="4024"/>
    <s v="CA-2014-130764"/>
    <x v="3"/>
    <x v="855"/>
    <d v="2014-10-29T00:00:00"/>
    <x v="2"/>
    <s v="JO-15145"/>
    <s v="Jack O'Briant"/>
    <x v="1"/>
    <s v="United States"/>
    <s v="San Francisco"/>
    <x v="1"/>
    <n v="94110"/>
    <x v="1"/>
    <s v="FUR-BO-10003034"/>
    <x v="0"/>
    <x v="0"/>
    <s v="O'Sullivan Elevations Bookcase, Cherry Finish"/>
    <n v="556.66499999999996"/>
    <x v="2"/>
    <n v="0.15"/>
    <n v="6.5490000000000208"/>
  </r>
  <r>
    <n v="4025"/>
    <s v="CA-2014-130764"/>
    <x v="3"/>
    <x v="855"/>
    <d v="2014-10-29T00:00:00"/>
    <x v="2"/>
    <s v="JO-15145"/>
    <s v="Jack O'Briant"/>
    <x v="1"/>
    <s v="United States"/>
    <s v="San Francisco"/>
    <x v="1"/>
    <n v="94110"/>
    <x v="1"/>
    <s v="TEC-PH-10003215"/>
    <x v="2"/>
    <x v="7"/>
    <s v="Jackery Bar Premium Fast-charging Portable Charger"/>
    <n v="95.84"/>
    <x v="4"/>
    <n v="0.2"/>
    <n v="34.741999999999997"/>
  </r>
  <r>
    <n v="4026"/>
    <s v="CA-2014-139311"/>
    <x v="3"/>
    <x v="938"/>
    <d v="2014-08-14T00:00:00"/>
    <x v="2"/>
    <s v="SF-20965"/>
    <s v="Sylvia Foulston"/>
    <x v="1"/>
    <s v="United States"/>
    <s v="Bedford"/>
    <x v="5"/>
    <n v="76021"/>
    <x v="2"/>
    <s v="OFF-PA-10001776"/>
    <x v="1"/>
    <x v="10"/>
    <s v="Wirebound Message Books, Four 2 3/4&quot; x 5&quot; Forms per Page, 600 Sets per Book"/>
    <n v="29.664000000000001"/>
    <x v="4"/>
    <n v="0.2"/>
    <n v="10.011599999999998"/>
  </r>
  <r>
    <n v="4027"/>
    <s v="CA-2014-139311"/>
    <x v="3"/>
    <x v="938"/>
    <d v="2014-08-14T00:00:00"/>
    <x v="2"/>
    <s v="SF-20965"/>
    <s v="Sylvia Foulston"/>
    <x v="1"/>
    <s v="United States"/>
    <s v="Bedford"/>
    <x v="5"/>
    <n v="76021"/>
    <x v="2"/>
    <s v="OFF-AR-10004582"/>
    <x v="1"/>
    <x v="6"/>
    <s v="BIC Brite Liner Grip Highlighters"/>
    <n v="9.1840000000000011"/>
    <x v="3"/>
    <n v="0.2"/>
    <n v="2.8699999999999992"/>
  </r>
  <r>
    <n v="4028"/>
    <s v="CA-2014-139311"/>
    <x v="3"/>
    <x v="938"/>
    <d v="2014-08-14T00:00:00"/>
    <x v="2"/>
    <s v="SF-20965"/>
    <s v="Sylvia Foulston"/>
    <x v="1"/>
    <s v="United States"/>
    <s v="Bedford"/>
    <x v="5"/>
    <n v="76021"/>
    <x v="2"/>
    <s v="TEC-PH-10001557"/>
    <x v="2"/>
    <x v="7"/>
    <s v="Pyle PMP37LED"/>
    <n v="153.584"/>
    <x v="0"/>
    <n v="0.2"/>
    <n v="13.438599999999994"/>
  </r>
  <r>
    <n v="4029"/>
    <s v="CA-2014-139311"/>
    <x v="3"/>
    <x v="938"/>
    <d v="2014-08-14T00:00:00"/>
    <x v="2"/>
    <s v="SF-20965"/>
    <s v="Sylvia Foulston"/>
    <x v="1"/>
    <s v="United States"/>
    <s v="Bedford"/>
    <x v="5"/>
    <n v="76021"/>
    <x v="2"/>
    <s v="OFF-BI-10004209"/>
    <x v="1"/>
    <x v="8"/>
    <s v="Fellowes Twister Kit, Gray/Clear, 3/pkg"/>
    <n v="12.863999999999995"/>
    <x v="8"/>
    <n v="0.8"/>
    <n v="-22.512"/>
  </r>
  <r>
    <n v="4030"/>
    <s v="CA-2014-124296"/>
    <x v="3"/>
    <x v="165"/>
    <d v="2014-12-29T00:00:00"/>
    <x v="1"/>
    <s v="CS-12355"/>
    <s v="Christine Sundaresam"/>
    <x v="0"/>
    <s v="United States"/>
    <s v="Lafayette"/>
    <x v="28"/>
    <n v="70506"/>
    <x v="0"/>
    <s v="TEC-MA-10003183"/>
    <x v="2"/>
    <x v="15"/>
    <s v="DYMO CardScan Personal V9 Business Card Scanner"/>
    <n v="479.97"/>
    <x v="1"/>
    <n v="0"/>
    <n v="239.98500000000001"/>
  </r>
  <r>
    <n v="4031"/>
    <s v="CA-2014-124296"/>
    <x v="3"/>
    <x v="165"/>
    <d v="2014-12-29T00:00:00"/>
    <x v="1"/>
    <s v="CS-12355"/>
    <s v="Christine Sundaresam"/>
    <x v="0"/>
    <s v="United States"/>
    <s v="Lafayette"/>
    <x v="28"/>
    <n v="70506"/>
    <x v="0"/>
    <s v="FUR-CH-10002439"/>
    <x v="0"/>
    <x v="1"/>
    <s v="Iceberg Nesting Folding Chair, 19w x 6d x 43h"/>
    <n v="232.88"/>
    <x v="4"/>
    <n v="0"/>
    <n v="60.5488"/>
  </r>
  <r>
    <n v="4032"/>
    <s v="CA-2013-169957"/>
    <x v="0"/>
    <x v="182"/>
    <d v="2013-10-01T00:00:00"/>
    <x v="1"/>
    <s v="SN-20710"/>
    <s v="Steve Nguyen"/>
    <x v="2"/>
    <s v="United States"/>
    <s v="Covington"/>
    <x v="4"/>
    <n v="98042"/>
    <x v="1"/>
    <s v="OFF-AP-10000576"/>
    <x v="1"/>
    <x v="9"/>
    <s v="Belkin 7 Outlet SurgeMaster II"/>
    <n v="236.88"/>
    <x v="5"/>
    <n v="0"/>
    <n v="66.326400000000007"/>
  </r>
  <r>
    <n v="4033"/>
    <s v="CA-2013-169957"/>
    <x v="0"/>
    <x v="182"/>
    <d v="2013-10-01T00:00:00"/>
    <x v="1"/>
    <s v="SN-20710"/>
    <s v="Steve Nguyen"/>
    <x v="2"/>
    <s v="United States"/>
    <s v="Covington"/>
    <x v="4"/>
    <n v="98042"/>
    <x v="1"/>
    <s v="OFF-PA-10004040"/>
    <x v="1"/>
    <x v="10"/>
    <s v="Universal Premium White Copier/Laser Paper (20Lb. and 87 Bright)"/>
    <n v="29.900000000000002"/>
    <x v="2"/>
    <n v="0"/>
    <n v="14.651"/>
  </r>
  <r>
    <n v="4034"/>
    <s v="CA-2013-169957"/>
    <x v="0"/>
    <x v="182"/>
    <d v="2013-10-01T00:00:00"/>
    <x v="1"/>
    <s v="SN-20710"/>
    <s v="Steve Nguyen"/>
    <x v="2"/>
    <s v="United States"/>
    <s v="Covington"/>
    <x v="4"/>
    <n v="98042"/>
    <x v="1"/>
    <s v="TEC-AC-10003063"/>
    <x v="2"/>
    <x v="11"/>
    <s v="Micro Innovations USB RF Wireless Keyboard with Mouse"/>
    <n v="100"/>
    <x v="4"/>
    <n v="0"/>
    <n v="21"/>
  </r>
  <r>
    <n v="4035"/>
    <s v="US-2013-108777"/>
    <x v="0"/>
    <x v="939"/>
    <d v="2013-12-13T00:00:00"/>
    <x v="3"/>
    <s v="JM-15655"/>
    <s v="Jim Mitchum"/>
    <x v="1"/>
    <s v="United States"/>
    <s v="Lorain"/>
    <x v="24"/>
    <n v="44052"/>
    <x v="3"/>
    <s v="OFF-BI-10003982"/>
    <x v="1"/>
    <x v="8"/>
    <s v="Wilson Jones Century Plastic Molded Ring Binders"/>
    <n v="18.693000000000001"/>
    <x v="1"/>
    <n v="0.7"/>
    <n v="-14.331299999999992"/>
  </r>
  <r>
    <n v="4036"/>
    <s v="US-2013-108777"/>
    <x v="0"/>
    <x v="939"/>
    <d v="2013-12-13T00:00:00"/>
    <x v="3"/>
    <s v="JM-15655"/>
    <s v="Jim Mitchum"/>
    <x v="1"/>
    <s v="United States"/>
    <s v="Lorain"/>
    <x v="24"/>
    <n v="44052"/>
    <x v="3"/>
    <s v="TEC-AC-10002567"/>
    <x v="2"/>
    <x v="11"/>
    <s v="Logitech G602 Wireless Gaming Mouse"/>
    <n v="383.952"/>
    <x v="5"/>
    <n v="0.2"/>
    <n v="76.790399999999977"/>
  </r>
  <r>
    <n v="4037"/>
    <s v="CA-2012-148859"/>
    <x v="1"/>
    <x v="75"/>
    <d v="2013-01-01T00:00:00"/>
    <x v="1"/>
    <s v="FH-14350"/>
    <s v="Fred Harton"/>
    <x v="0"/>
    <s v="United States"/>
    <s v="Chicago"/>
    <x v="10"/>
    <n v="60623"/>
    <x v="2"/>
    <s v="OFF-ST-10004950"/>
    <x v="1"/>
    <x v="4"/>
    <s v="Tenex Personal Filing Tote With Secure Closure Lid, Black/Frost"/>
    <n v="24.816000000000003"/>
    <x v="0"/>
    <n v="0.2"/>
    <n v="1.5509999999999984"/>
  </r>
  <r>
    <n v="4038"/>
    <s v="CA-2011-110786"/>
    <x v="2"/>
    <x v="282"/>
    <d v="2012-01-02T00:00:00"/>
    <x v="1"/>
    <s v="AJ-10795"/>
    <s v="Anthony Johnson"/>
    <x v="1"/>
    <s v="United States"/>
    <s v="San Francisco"/>
    <x v="1"/>
    <n v="94110"/>
    <x v="1"/>
    <s v="FUR-FU-10000550"/>
    <x v="0"/>
    <x v="5"/>
    <s v="Stacking Trays by OIC"/>
    <n v="24.900000000000002"/>
    <x v="2"/>
    <n v="0"/>
    <n v="8.2169999999999987"/>
  </r>
  <r>
    <n v="4039"/>
    <s v="CA-2011-110786"/>
    <x v="2"/>
    <x v="282"/>
    <d v="2012-01-02T00:00:00"/>
    <x v="1"/>
    <s v="AJ-10795"/>
    <s v="Anthony Johnson"/>
    <x v="1"/>
    <s v="United States"/>
    <s v="San Francisco"/>
    <x v="1"/>
    <n v="94110"/>
    <x v="1"/>
    <s v="OFF-PA-10000528"/>
    <x v="1"/>
    <x v="10"/>
    <s v="Xerox 1981"/>
    <n v="21.12"/>
    <x v="4"/>
    <n v="0"/>
    <n v="9.5039999999999996"/>
  </r>
  <r>
    <n v="4040"/>
    <s v="CA-2011-110786"/>
    <x v="2"/>
    <x v="282"/>
    <d v="2012-01-02T00:00:00"/>
    <x v="1"/>
    <s v="AJ-10795"/>
    <s v="Anthony Johnson"/>
    <x v="1"/>
    <s v="United States"/>
    <s v="San Francisco"/>
    <x v="1"/>
    <n v="94110"/>
    <x v="1"/>
    <s v="TEC-MA-10003183"/>
    <x v="2"/>
    <x v="15"/>
    <s v="DYMO CardScan Personal V9 Business Card Scanner"/>
    <n v="767.95200000000011"/>
    <x v="5"/>
    <n v="0.2"/>
    <n v="287.98199999999997"/>
  </r>
  <r>
    <n v="4041"/>
    <s v="CA-2011-110786"/>
    <x v="2"/>
    <x v="282"/>
    <d v="2012-01-02T00:00:00"/>
    <x v="1"/>
    <s v="AJ-10795"/>
    <s v="Anthony Johnson"/>
    <x v="1"/>
    <s v="United States"/>
    <s v="San Francisco"/>
    <x v="1"/>
    <n v="94110"/>
    <x v="1"/>
    <s v="OFF-BI-10003305"/>
    <x v="1"/>
    <x v="8"/>
    <s v="Avery Hanging File Binders"/>
    <n v="14.352000000000002"/>
    <x v="1"/>
    <n v="0.2"/>
    <n v="4.6643999999999988"/>
  </r>
  <r>
    <n v="4042"/>
    <s v="CA-2011-110786"/>
    <x v="2"/>
    <x v="282"/>
    <d v="2012-01-02T00:00:00"/>
    <x v="1"/>
    <s v="AJ-10795"/>
    <s v="Anthony Johnson"/>
    <x v="1"/>
    <s v="United States"/>
    <s v="San Francisco"/>
    <x v="1"/>
    <n v="94110"/>
    <x v="1"/>
    <s v="TEC-PH-10001425"/>
    <x v="2"/>
    <x v="7"/>
    <s v="Mophie Juice Pack Helium for iPhone"/>
    <n v="191.976"/>
    <x v="1"/>
    <n v="0.2"/>
    <n v="19.197599999999994"/>
  </r>
  <r>
    <n v="4043"/>
    <s v="CA-2011-110786"/>
    <x v="2"/>
    <x v="282"/>
    <d v="2012-01-02T00:00:00"/>
    <x v="1"/>
    <s v="AJ-10795"/>
    <s v="Anthony Johnson"/>
    <x v="1"/>
    <s v="United States"/>
    <s v="San Francisco"/>
    <x v="1"/>
    <n v="94110"/>
    <x v="1"/>
    <s v="OFF-LA-10001474"/>
    <x v="1"/>
    <x v="2"/>
    <s v="Avery 477"/>
    <n v="274.77"/>
    <x v="6"/>
    <n v="0"/>
    <n v="126.39420000000001"/>
  </r>
  <r>
    <n v="4044"/>
    <s v="CA-2011-110786"/>
    <x v="2"/>
    <x v="282"/>
    <d v="2012-01-02T00:00:00"/>
    <x v="1"/>
    <s v="AJ-10795"/>
    <s v="Anthony Johnson"/>
    <x v="1"/>
    <s v="United States"/>
    <s v="San Francisco"/>
    <x v="1"/>
    <n v="94110"/>
    <x v="1"/>
    <s v="FUR-FU-10000672"/>
    <x v="0"/>
    <x v="5"/>
    <s v="Executive Impressions 10&quot; Spectator Wall Clock"/>
    <n v="70.56"/>
    <x v="5"/>
    <n v="0"/>
    <n v="23.990399999999994"/>
  </r>
  <r>
    <n v="4045"/>
    <s v="CA-2012-137750"/>
    <x v="1"/>
    <x v="608"/>
    <d v="2012-06-30T00:00:00"/>
    <x v="1"/>
    <s v="JF-15565"/>
    <s v="Jill Fjeld"/>
    <x v="0"/>
    <s v="United States"/>
    <s v="San Francisco"/>
    <x v="1"/>
    <n v="94110"/>
    <x v="1"/>
    <s v="FUR-FU-10001979"/>
    <x v="0"/>
    <x v="5"/>
    <s v="Dana Halogen Swing-Arm Architect Lamp"/>
    <n v="204.85"/>
    <x v="2"/>
    <n v="0"/>
    <n v="57.358000000000011"/>
  </r>
  <r>
    <n v="4046"/>
    <s v="CA-2012-136378"/>
    <x v="1"/>
    <x v="788"/>
    <d v="2012-04-07T00:00:00"/>
    <x v="1"/>
    <s v="CS-11845"/>
    <s v="Cari Sayre"/>
    <x v="1"/>
    <s v="United States"/>
    <s v="Houston"/>
    <x v="5"/>
    <n v="77070"/>
    <x v="2"/>
    <s v="OFF-BI-10003707"/>
    <x v="1"/>
    <x v="8"/>
    <s v="Aluminum Screw Posts"/>
    <n v="9.155999999999997"/>
    <x v="1"/>
    <n v="0.8"/>
    <n v="-13.734000000000002"/>
  </r>
  <r>
    <n v="4047"/>
    <s v="CA-2014-100356"/>
    <x v="3"/>
    <x v="208"/>
    <d v="2014-10-26T00:00:00"/>
    <x v="1"/>
    <s v="SP-20920"/>
    <s v="Susan Pistek"/>
    <x v="0"/>
    <s v="United States"/>
    <s v="Chicago"/>
    <x v="10"/>
    <n v="60653"/>
    <x v="2"/>
    <s v="OFF-AP-10002191"/>
    <x v="1"/>
    <x v="9"/>
    <s v="Belkin 8 Outlet SurgeMaster II Gold Surge Protector"/>
    <n v="23.991999999999994"/>
    <x v="0"/>
    <n v="0.8"/>
    <n v="-62.379199999999997"/>
  </r>
  <r>
    <n v="4048"/>
    <s v="US-2012-166520"/>
    <x v="1"/>
    <x v="747"/>
    <d v="2012-07-19T00:00:00"/>
    <x v="2"/>
    <s v="KE-16420"/>
    <s v="Katrina Edelman"/>
    <x v="1"/>
    <s v="United States"/>
    <s v="New York City"/>
    <x v="15"/>
    <n v="10035"/>
    <x v="3"/>
    <s v="OFF-PA-10000501"/>
    <x v="1"/>
    <x v="10"/>
    <s v="Petty Cash Envelope"/>
    <n v="80.88"/>
    <x v="1"/>
    <n v="0"/>
    <n v="39.6312"/>
  </r>
  <r>
    <n v="4049"/>
    <s v="US-2012-166520"/>
    <x v="1"/>
    <x v="747"/>
    <d v="2012-07-19T00:00:00"/>
    <x v="2"/>
    <s v="KE-16420"/>
    <s v="Katrina Edelman"/>
    <x v="1"/>
    <s v="United States"/>
    <s v="New York City"/>
    <x v="15"/>
    <n v="10035"/>
    <x v="3"/>
    <s v="TEC-AC-10001990"/>
    <x v="2"/>
    <x v="11"/>
    <s v="Kensington Orbit Wireless Mobile Trackball for PC and Mac"/>
    <n v="599.9"/>
    <x v="12"/>
    <n v="0"/>
    <n v="191.96799999999996"/>
  </r>
  <r>
    <n v="4050"/>
    <s v="CA-2014-136350"/>
    <x v="3"/>
    <x v="92"/>
    <d v="2014-06-27T00:00:00"/>
    <x v="0"/>
    <s v="GA-14515"/>
    <s v="George Ashbrook"/>
    <x v="0"/>
    <s v="United States"/>
    <s v="New York City"/>
    <x v="15"/>
    <n v="10011"/>
    <x v="3"/>
    <s v="FUR-FU-10003601"/>
    <x v="0"/>
    <x v="5"/>
    <s v="Deflect-o RollaMat Studded, Beveled Mat for Medium Pile Carpeting"/>
    <n v="276.69"/>
    <x v="1"/>
    <n v="0"/>
    <n v="49.804199999999994"/>
  </r>
  <r>
    <n v="4051"/>
    <s v="CA-2014-136350"/>
    <x v="3"/>
    <x v="92"/>
    <d v="2014-06-27T00:00:00"/>
    <x v="0"/>
    <s v="GA-14515"/>
    <s v="George Ashbrook"/>
    <x v="0"/>
    <s v="United States"/>
    <s v="New York City"/>
    <x v="15"/>
    <n v="10011"/>
    <x v="3"/>
    <s v="FUR-CH-10001891"/>
    <x v="0"/>
    <x v="1"/>
    <s v="Global Deluxe Office Fabric Chairs"/>
    <n v="172.76400000000001"/>
    <x v="0"/>
    <n v="0.1"/>
    <n v="32.633200000000016"/>
  </r>
  <r>
    <n v="4052"/>
    <s v="CA-2011-122931"/>
    <x v="2"/>
    <x v="411"/>
    <d v="2011-10-03T00:00:00"/>
    <x v="1"/>
    <s v="SM-20950"/>
    <s v="Suzanne McNair"/>
    <x v="1"/>
    <s v="United States"/>
    <s v="Philadelphia"/>
    <x v="9"/>
    <n v="19134"/>
    <x v="3"/>
    <s v="OFF-AR-10003469"/>
    <x v="1"/>
    <x v="6"/>
    <s v="Nontoxic Chalk"/>
    <n v="4.2240000000000002"/>
    <x v="1"/>
    <n v="0.2"/>
    <n v="1.4783999999999997"/>
  </r>
  <r>
    <n v="4053"/>
    <s v="CA-2011-122931"/>
    <x v="2"/>
    <x v="411"/>
    <d v="2011-10-03T00:00:00"/>
    <x v="1"/>
    <s v="SM-20950"/>
    <s v="Suzanne McNair"/>
    <x v="1"/>
    <s v="United States"/>
    <s v="Philadelphia"/>
    <x v="9"/>
    <n v="19134"/>
    <x v="3"/>
    <s v="FUR-TA-10004175"/>
    <x v="0"/>
    <x v="3"/>
    <s v="Hon 30&quot; x 60&quot; Table with Locking Drawer"/>
    <n v="409.27199999999999"/>
    <x v="0"/>
    <n v="0.4"/>
    <n v="-81.854399999999998"/>
  </r>
  <r>
    <n v="4054"/>
    <s v="CA-2011-122931"/>
    <x v="2"/>
    <x v="411"/>
    <d v="2011-10-03T00:00:00"/>
    <x v="1"/>
    <s v="SM-20950"/>
    <s v="Suzanne McNair"/>
    <x v="1"/>
    <s v="United States"/>
    <s v="Philadelphia"/>
    <x v="9"/>
    <n v="19134"/>
    <x v="3"/>
    <s v="OFF-LA-10002945"/>
    <x v="1"/>
    <x v="2"/>
    <s v="Permanent Self-Adhesive File Folder Labels for Typewriters, 1 1/8 x 3 1/2, White"/>
    <n v="55.44"/>
    <x v="10"/>
    <n v="0.2"/>
    <n v="18.017999999999997"/>
  </r>
  <r>
    <n v="4055"/>
    <s v="CA-2011-122931"/>
    <x v="2"/>
    <x v="411"/>
    <d v="2011-10-03T00:00:00"/>
    <x v="1"/>
    <s v="SM-20950"/>
    <s v="Suzanne McNair"/>
    <x v="1"/>
    <s v="United States"/>
    <s v="Philadelphia"/>
    <x v="9"/>
    <n v="19134"/>
    <x v="3"/>
    <s v="OFF-PA-10000533"/>
    <x v="1"/>
    <x v="10"/>
    <s v="Southworth Parchment Paper &amp; Envelopes"/>
    <n v="20.928000000000001"/>
    <x v="4"/>
    <n v="0.2"/>
    <n v="6.8015999999999996"/>
  </r>
  <r>
    <n v="4056"/>
    <s v="CA-2011-122931"/>
    <x v="2"/>
    <x v="411"/>
    <d v="2011-10-03T00:00:00"/>
    <x v="1"/>
    <s v="SM-20950"/>
    <s v="Suzanne McNair"/>
    <x v="1"/>
    <s v="United States"/>
    <s v="Philadelphia"/>
    <x v="9"/>
    <n v="19134"/>
    <x v="3"/>
    <s v="OFF-ST-10004459"/>
    <x v="1"/>
    <x v="4"/>
    <s v="Tennsco Single-Tier Lockers"/>
    <n v="1801.6320000000001"/>
    <x v="5"/>
    <n v="0.2"/>
    <n v="-337.80600000000004"/>
  </r>
  <r>
    <n v="4057"/>
    <s v="CA-2011-122931"/>
    <x v="2"/>
    <x v="411"/>
    <d v="2011-10-03T00:00:00"/>
    <x v="1"/>
    <s v="SM-20950"/>
    <s v="Suzanne McNair"/>
    <x v="1"/>
    <s v="United States"/>
    <s v="Philadelphia"/>
    <x v="9"/>
    <n v="19134"/>
    <x v="3"/>
    <s v="FUR-TA-10004147"/>
    <x v="0"/>
    <x v="3"/>
    <s v="Hon 4060 Series Tables"/>
    <n v="67.175999999999988"/>
    <x v="7"/>
    <n v="0.4"/>
    <n v="-20.152800000000006"/>
  </r>
  <r>
    <n v="4058"/>
    <s v="CA-2011-163034"/>
    <x v="2"/>
    <x v="156"/>
    <d v="2011-11-28T00:00:00"/>
    <x v="1"/>
    <s v="DK-12985"/>
    <s v="Darren Koutras"/>
    <x v="0"/>
    <s v="United States"/>
    <s v="Chicago"/>
    <x v="10"/>
    <n v="60610"/>
    <x v="2"/>
    <s v="OFF-ST-10000046"/>
    <x v="1"/>
    <x v="4"/>
    <s v="Fellowes Super Stor/Drawer Files"/>
    <n v="646.20000000000005"/>
    <x v="2"/>
    <n v="0.2"/>
    <n v="-8.0774999999999864"/>
  </r>
  <r>
    <n v="4059"/>
    <s v="CA-2012-124058"/>
    <x v="1"/>
    <x v="312"/>
    <d v="2012-11-24T00:00:00"/>
    <x v="1"/>
    <s v="LC-16885"/>
    <s v="Lena Creighton"/>
    <x v="0"/>
    <s v="United States"/>
    <s v="Oakland"/>
    <x v="1"/>
    <n v="94601"/>
    <x v="1"/>
    <s v="TEC-PH-10004774"/>
    <x v="2"/>
    <x v="7"/>
    <s v="Gear Head AU3700S Headset"/>
    <n v="72.744000000000014"/>
    <x v="3"/>
    <n v="0.2"/>
    <n v="-15.458100000000007"/>
  </r>
  <r>
    <n v="4060"/>
    <s v="CA-2012-124058"/>
    <x v="1"/>
    <x v="312"/>
    <d v="2012-11-24T00:00:00"/>
    <x v="1"/>
    <s v="LC-16885"/>
    <s v="Lena Creighton"/>
    <x v="0"/>
    <s v="United States"/>
    <s v="Oakland"/>
    <x v="1"/>
    <n v="94601"/>
    <x v="1"/>
    <s v="FUR-CH-10000595"/>
    <x v="0"/>
    <x v="1"/>
    <s v="Safco Contoured Stacking Chairs"/>
    <n v="572.16000000000008"/>
    <x v="1"/>
    <n v="0.2"/>
    <n v="35.759999999999962"/>
  </r>
  <r>
    <n v="4061"/>
    <s v="CA-2013-129196"/>
    <x v="0"/>
    <x v="474"/>
    <d v="2013-11-08T00:00:00"/>
    <x v="1"/>
    <s v="XP-21865"/>
    <s v="Xylona Preis"/>
    <x v="0"/>
    <s v="United States"/>
    <s v="Chicago"/>
    <x v="10"/>
    <n v="60610"/>
    <x v="2"/>
    <s v="TEC-AC-10002473"/>
    <x v="2"/>
    <x v="11"/>
    <s v="Maxell 4.7GB DVD-R"/>
    <n v="68.111999999999995"/>
    <x v="1"/>
    <n v="0.2"/>
    <n v="17.879399999999997"/>
  </r>
  <r>
    <n v="4062"/>
    <s v="US-2012-138716"/>
    <x v="1"/>
    <x v="14"/>
    <d v="2012-09-20T00:00:00"/>
    <x v="2"/>
    <s v="CS-11845"/>
    <s v="Cari Sayre"/>
    <x v="1"/>
    <s v="United States"/>
    <s v="Seattle"/>
    <x v="4"/>
    <n v="98105"/>
    <x v="1"/>
    <s v="OFF-BI-10001628"/>
    <x v="1"/>
    <x v="8"/>
    <s v="Acco Data Flex Cable Posts For Top &amp; Bottom Load Binders, 6&quot; Capacity"/>
    <n v="25.031999999999996"/>
    <x v="1"/>
    <n v="0.2"/>
    <n v="7.822499999999998"/>
  </r>
  <r>
    <n v="4063"/>
    <s v="US-2013-122182"/>
    <x v="0"/>
    <x v="612"/>
    <d v="2013-03-15T00:00:00"/>
    <x v="1"/>
    <s v="BD-11770"/>
    <s v="Bryan Davis"/>
    <x v="0"/>
    <s v="United States"/>
    <s v="Philadelphia"/>
    <x v="9"/>
    <n v="19143"/>
    <x v="3"/>
    <s v="TEC-AC-10002800"/>
    <x v="2"/>
    <x v="11"/>
    <s v="Plantronics Audio 478 Stereo USB Headset"/>
    <n v="39.992000000000004"/>
    <x v="7"/>
    <n v="0.2"/>
    <n v="7.4984999999999964"/>
  </r>
  <r>
    <n v="4064"/>
    <s v="US-2011-130358"/>
    <x v="2"/>
    <x v="670"/>
    <d v="2011-06-26T00:00:00"/>
    <x v="2"/>
    <s v="DL-13330"/>
    <s v="Denise Leinenbach"/>
    <x v="0"/>
    <s v="United States"/>
    <s v="Concord"/>
    <x v="3"/>
    <n v="28027"/>
    <x v="0"/>
    <s v="OFF-AR-10002766"/>
    <x v="1"/>
    <x v="6"/>
    <s v="Prang Drawing Pencil Set"/>
    <n v="20.015999999999998"/>
    <x v="6"/>
    <n v="0.2"/>
    <n v="1.7514000000000003"/>
  </r>
  <r>
    <n v="4065"/>
    <s v="US-2011-130358"/>
    <x v="2"/>
    <x v="670"/>
    <d v="2011-06-26T00:00:00"/>
    <x v="2"/>
    <s v="DL-13330"/>
    <s v="Denise Leinenbach"/>
    <x v="0"/>
    <s v="United States"/>
    <s v="Concord"/>
    <x v="3"/>
    <n v="28027"/>
    <x v="0"/>
    <s v="OFF-SU-10002522"/>
    <x v="1"/>
    <x v="14"/>
    <s v="Acme Kleen Earth Office Shears"/>
    <n v="3.1040000000000001"/>
    <x v="7"/>
    <n v="0.2"/>
    <n v="0.34919999999999951"/>
  </r>
  <r>
    <n v="4066"/>
    <s v="CA-2011-102673"/>
    <x v="2"/>
    <x v="301"/>
    <d v="2011-11-05T00:00:00"/>
    <x v="1"/>
    <s v="KH-16630"/>
    <s v="Ken Heidel"/>
    <x v="1"/>
    <s v="United States"/>
    <s v="Charlotte"/>
    <x v="3"/>
    <n v="28205"/>
    <x v="0"/>
    <s v="OFF-FA-10003021"/>
    <x v="1"/>
    <x v="13"/>
    <s v="Staples"/>
    <n v="7.52"/>
    <x v="2"/>
    <n v="0.2"/>
    <n v="1.4099999999999997"/>
  </r>
  <r>
    <n v="4067"/>
    <s v="CA-2011-102673"/>
    <x v="2"/>
    <x v="301"/>
    <d v="2011-11-05T00:00:00"/>
    <x v="1"/>
    <s v="KH-16630"/>
    <s v="Ken Heidel"/>
    <x v="1"/>
    <s v="United States"/>
    <s v="Charlotte"/>
    <x v="3"/>
    <n v="28205"/>
    <x v="0"/>
    <s v="OFF-AR-10000634"/>
    <x v="1"/>
    <x v="6"/>
    <s v="Newell 320"/>
    <n v="10.272000000000002"/>
    <x v="1"/>
    <n v="0.2"/>
    <n v="0.89880000000000004"/>
  </r>
  <r>
    <n v="4068"/>
    <s v="CA-2011-102673"/>
    <x v="2"/>
    <x v="301"/>
    <d v="2011-11-05T00:00:00"/>
    <x v="1"/>
    <s v="KH-16630"/>
    <s v="Ken Heidel"/>
    <x v="1"/>
    <s v="United States"/>
    <s v="Charlotte"/>
    <x v="3"/>
    <n v="28205"/>
    <x v="0"/>
    <s v="OFF-LA-10001771"/>
    <x v="1"/>
    <x v="2"/>
    <s v="Avery 513"/>
    <n v="47.808000000000007"/>
    <x v="13"/>
    <n v="0.2"/>
    <n v="15.537599999999998"/>
  </r>
  <r>
    <n v="4069"/>
    <s v="CA-2011-102673"/>
    <x v="2"/>
    <x v="301"/>
    <d v="2011-11-05T00:00:00"/>
    <x v="1"/>
    <s v="KH-16630"/>
    <s v="Ken Heidel"/>
    <x v="1"/>
    <s v="United States"/>
    <s v="Charlotte"/>
    <x v="3"/>
    <n v="28205"/>
    <x v="0"/>
    <s v="TEC-PH-10004434"/>
    <x v="2"/>
    <x v="7"/>
    <s v="Cisco IP Phone 7961G VoIP phone - Dark gray"/>
    <n v="978.83999999999992"/>
    <x v="6"/>
    <n v="0.2"/>
    <n v="110.1194999999999"/>
  </r>
  <r>
    <n v="4070"/>
    <s v="CA-2013-145303"/>
    <x v="0"/>
    <x v="770"/>
    <d v="2013-09-01T00:00:00"/>
    <x v="2"/>
    <s v="TP-21415"/>
    <s v="Tom Prescott"/>
    <x v="0"/>
    <s v="United States"/>
    <s v="Dallas"/>
    <x v="5"/>
    <n v="75081"/>
    <x v="2"/>
    <s v="OFF-BI-10000050"/>
    <x v="1"/>
    <x v="8"/>
    <s v="Angle-D Binders with Locking Rings, Label Holders"/>
    <n v="13.139999999999997"/>
    <x v="6"/>
    <n v="0.8"/>
    <n v="-21.681000000000004"/>
  </r>
  <r>
    <n v="4071"/>
    <s v="CA-2013-145303"/>
    <x v="0"/>
    <x v="770"/>
    <d v="2013-09-01T00:00:00"/>
    <x v="2"/>
    <s v="TP-21415"/>
    <s v="Tom Prescott"/>
    <x v="0"/>
    <s v="United States"/>
    <s v="Dallas"/>
    <x v="5"/>
    <n v="75081"/>
    <x v="2"/>
    <s v="OFF-BI-10002414"/>
    <x v="1"/>
    <x v="8"/>
    <s v="GBC ProClick Spines for 32-Hole Punch"/>
    <n v="10.023999999999997"/>
    <x v="4"/>
    <n v="0.8"/>
    <n v="-16.539600000000007"/>
  </r>
  <r>
    <n v="4072"/>
    <s v="CA-2013-145303"/>
    <x v="0"/>
    <x v="770"/>
    <d v="2013-09-01T00:00:00"/>
    <x v="2"/>
    <s v="TP-21415"/>
    <s v="Tom Prescott"/>
    <x v="0"/>
    <s v="United States"/>
    <s v="Dallas"/>
    <x v="5"/>
    <n v="75081"/>
    <x v="2"/>
    <s v="FUR-BO-10003159"/>
    <x v="0"/>
    <x v="0"/>
    <s v="Sauder Camden County Collection Libraries, Planked Cherry Finish"/>
    <n v="156.37279999999998"/>
    <x v="0"/>
    <n v="0.32"/>
    <n v="-52.890800000000027"/>
  </r>
  <r>
    <n v="4073"/>
    <s v="CA-2012-156104"/>
    <x v="1"/>
    <x v="401"/>
    <d v="2012-12-08T00:00:00"/>
    <x v="0"/>
    <s v="NP-18685"/>
    <s v="Nora Pelletier"/>
    <x v="2"/>
    <s v="United States"/>
    <s v="Indianapolis"/>
    <x v="14"/>
    <n v="46203"/>
    <x v="2"/>
    <s v="TEC-CO-10002095"/>
    <x v="2"/>
    <x v="16"/>
    <s v="Hewlett Packard 610 Color Digital Copier / Printer"/>
    <n v="999.98"/>
    <x v="0"/>
    <n v="0"/>
    <n v="449.99099999999999"/>
  </r>
  <r>
    <n v="4074"/>
    <s v="US-2012-164308"/>
    <x v="1"/>
    <x v="496"/>
    <d v="2012-09-27T00:00:00"/>
    <x v="2"/>
    <s v="SC-20680"/>
    <s v="Steve Carroll"/>
    <x v="2"/>
    <s v="United States"/>
    <s v="Broken Arrow"/>
    <x v="26"/>
    <n v="74012"/>
    <x v="2"/>
    <s v="TEC-PH-10004120"/>
    <x v="2"/>
    <x v="7"/>
    <s v="AT&amp;T 1080 Phone"/>
    <n v="821.94"/>
    <x v="5"/>
    <n v="0"/>
    <n v="213.70440000000002"/>
  </r>
  <r>
    <n v="4075"/>
    <s v="CA-2014-108112"/>
    <x v="3"/>
    <x v="940"/>
    <d v="2014-11-21T00:00:00"/>
    <x v="1"/>
    <s v="DK-12895"/>
    <s v="Dana Kaydos"/>
    <x v="0"/>
    <s v="United States"/>
    <s v="Miramar"/>
    <x v="2"/>
    <n v="33023"/>
    <x v="0"/>
    <s v="FUR-FU-10003553"/>
    <x v="0"/>
    <x v="5"/>
    <s v="Howard Miller 13-1/2&quot; Diameter Rosebrook Wall Clock"/>
    <n v="220.06399999999999"/>
    <x v="4"/>
    <n v="0.2"/>
    <n v="55.016000000000012"/>
  </r>
  <r>
    <n v="4076"/>
    <s v="CA-2014-108112"/>
    <x v="3"/>
    <x v="940"/>
    <d v="2014-11-21T00:00:00"/>
    <x v="1"/>
    <s v="DK-12895"/>
    <s v="Dana Kaydos"/>
    <x v="0"/>
    <s v="United States"/>
    <s v="Miramar"/>
    <x v="2"/>
    <n v="33023"/>
    <x v="0"/>
    <s v="FUR-FU-10001488"/>
    <x v="0"/>
    <x v="5"/>
    <s v="Tenex 46&quot; x 60&quot; Computer Anti-Static Chairmat, Rectangular Shaped"/>
    <n v="339.13600000000002"/>
    <x v="4"/>
    <n v="0.2"/>
    <n v="0"/>
  </r>
  <r>
    <n v="4077"/>
    <s v="CA-2012-100685"/>
    <x v="1"/>
    <x v="546"/>
    <d v="2012-12-21T00:00:00"/>
    <x v="0"/>
    <s v="SM-20950"/>
    <s v="Suzanne McNair"/>
    <x v="1"/>
    <s v="United States"/>
    <s v="Omaha"/>
    <x v="8"/>
    <n v="68104"/>
    <x v="2"/>
    <s v="OFF-BI-10003094"/>
    <x v="1"/>
    <x v="8"/>
    <s v="Self-Adhesive Ring Binder Labels"/>
    <n v="7.04"/>
    <x v="0"/>
    <n v="0"/>
    <n v="3.3087999999999997"/>
  </r>
  <r>
    <n v="4078"/>
    <s v="CA-2012-100685"/>
    <x v="1"/>
    <x v="546"/>
    <d v="2012-12-21T00:00:00"/>
    <x v="0"/>
    <s v="SM-20950"/>
    <s v="Suzanne McNair"/>
    <x v="1"/>
    <s v="United States"/>
    <s v="Omaha"/>
    <x v="8"/>
    <n v="68104"/>
    <x v="2"/>
    <s v="OFF-FA-10003472"/>
    <x v="1"/>
    <x v="13"/>
    <s v="Bagged Rubber Bands"/>
    <n v="5.04"/>
    <x v="4"/>
    <n v="0"/>
    <n v="0.2016"/>
  </r>
  <r>
    <n v="4079"/>
    <s v="CA-2012-100685"/>
    <x v="1"/>
    <x v="546"/>
    <d v="2012-12-21T00:00:00"/>
    <x v="0"/>
    <s v="SM-20950"/>
    <s v="Suzanne McNair"/>
    <x v="1"/>
    <s v="United States"/>
    <s v="Omaha"/>
    <x v="8"/>
    <n v="68104"/>
    <x v="2"/>
    <s v="OFF-PA-10001289"/>
    <x v="1"/>
    <x v="10"/>
    <s v="White Computer Printout Paper by Universal"/>
    <n v="116.28"/>
    <x v="1"/>
    <n v="0"/>
    <n v="56.977199999999996"/>
  </r>
  <r>
    <n v="4080"/>
    <s v="CA-2012-165414"/>
    <x v="1"/>
    <x v="379"/>
    <d v="2012-12-24T00:00:00"/>
    <x v="2"/>
    <s v="LS-17245"/>
    <s v="Lynn Smith"/>
    <x v="0"/>
    <s v="United States"/>
    <s v="Jacksonville"/>
    <x v="3"/>
    <n v="28540"/>
    <x v="0"/>
    <s v="TEC-PH-10002293"/>
    <x v="2"/>
    <x v="7"/>
    <s v="Anker 36W 4-Port USB Wall Charger Travel Power Adapter for iPhone 5s 5c 5"/>
    <n v="47.975999999999999"/>
    <x v="1"/>
    <n v="0.2"/>
    <n v="4.7976000000000028"/>
  </r>
  <r>
    <n v="4081"/>
    <s v="CA-2013-140417"/>
    <x v="0"/>
    <x v="477"/>
    <d v="2013-09-30T00:00:00"/>
    <x v="1"/>
    <s v="KE-16420"/>
    <s v="Katrina Edelman"/>
    <x v="1"/>
    <s v="United States"/>
    <s v="Tigard"/>
    <x v="21"/>
    <n v="97224"/>
    <x v="1"/>
    <s v="OFF-PA-10000380"/>
    <x v="1"/>
    <x v="10"/>
    <s v="REDIFORM Incoming/Outgoing Call Register, 11&quot; X 8 1/2&quot;, 100 Messages"/>
    <n v="60.048000000000002"/>
    <x v="6"/>
    <n v="0.2"/>
    <n v="22.518000000000001"/>
  </r>
  <r>
    <n v="4082"/>
    <s v="CA-2013-140417"/>
    <x v="0"/>
    <x v="477"/>
    <d v="2013-09-30T00:00:00"/>
    <x v="1"/>
    <s v="KE-16420"/>
    <s v="Katrina Edelman"/>
    <x v="1"/>
    <s v="United States"/>
    <s v="Tigard"/>
    <x v="21"/>
    <n v="97224"/>
    <x v="1"/>
    <s v="OFF-BI-10004828"/>
    <x v="1"/>
    <x v="8"/>
    <s v="GBC Poly Designer Binding Covers"/>
    <n v="5.0220000000000002"/>
    <x v="7"/>
    <n v="0.7"/>
    <n v="-3.5153999999999996"/>
  </r>
  <r>
    <n v="4083"/>
    <s v="US-2014-151316"/>
    <x v="3"/>
    <x v="92"/>
    <d v="2014-07-01T00:00:00"/>
    <x v="1"/>
    <s v="MC-17635"/>
    <s v="Matthew Clasen"/>
    <x v="1"/>
    <s v="United States"/>
    <s v="Decatur"/>
    <x v="10"/>
    <n v="62521"/>
    <x v="2"/>
    <s v="OFF-BI-10004632"/>
    <x v="1"/>
    <x v="8"/>
    <s v="Ibico Hi-Tech Manual Binding System"/>
    <n v="182.99399999999997"/>
    <x v="1"/>
    <n v="0.8"/>
    <n v="-320.23950000000013"/>
  </r>
  <r>
    <n v="4084"/>
    <s v="US-2014-151316"/>
    <x v="3"/>
    <x v="92"/>
    <d v="2014-07-01T00:00:00"/>
    <x v="1"/>
    <s v="MC-17635"/>
    <s v="Matthew Clasen"/>
    <x v="1"/>
    <s v="United States"/>
    <s v="Decatur"/>
    <x v="10"/>
    <n v="62521"/>
    <x v="2"/>
    <s v="OFF-PA-10000327"/>
    <x v="1"/>
    <x v="10"/>
    <s v="Xerox 1971"/>
    <n v="10.272000000000002"/>
    <x v="1"/>
    <n v="0.2"/>
    <n v="3.2099999999999982"/>
  </r>
  <r>
    <n v="4085"/>
    <s v="CA-2014-163692"/>
    <x v="3"/>
    <x v="210"/>
    <d v="2014-09-10T00:00:00"/>
    <x v="2"/>
    <s v="Dp-13240"/>
    <s v="Dean percer"/>
    <x v="2"/>
    <s v="United States"/>
    <s v="Phoenix"/>
    <x v="16"/>
    <n v="85023"/>
    <x v="1"/>
    <s v="OFF-BI-10003291"/>
    <x v="1"/>
    <x v="8"/>
    <s v="Wilson Jones Leather-Like Binders with DublLock Round Rings"/>
    <n v="7.857000000000002"/>
    <x v="1"/>
    <n v="0.7"/>
    <n v="-6.0236999999999998"/>
  </r>
  <r>
    <n v="4086"/>
    <s v="CA-2013-111913"/>
    <x v="0"/>
    <x v="578"/>
    <d v="2013-08-07T00:00:00"/>
    <x v="0"/>
    <s v="LC-16930"/>
    <s v="Linda Cazamias"/>
    <x v="1"/>
    <s v="United States"/>
    <s v="Sacramento"/>
    <x v="1"/>
    <n v="95823"/>
    <x v="1"/>
    <s v="TEC-PH-10002275"/>
    <x v="2"/>
    <x v="7"/>
    <s v="Mitel 5320 IP Phone VoIP phone"/>
    <n v="302.38400000000001"/>
    <x v="0"/>
    <n v="0.2"/>
    <n v="30.238400000000013"/>
  </r>
  <r>
    <n v="4087"/>
    <s v="CA-2013-111913"/>
    <x v="0"/>
    <x v="578"/>
    <d v="2013-08-07T00:00:00"/>
    <x v="0"/>
    <s v="LC-16930"/>
    <s v="Linda Cazamias"/>
    <x v="1"/>
    <s v="United States"/>
    <s v="Sacramento"/>
    <x v="1"/>
    <n v="95823"/>
    <x v="1"/>
    <s v="OFF-BI-10003291"/>
    <x v="1"/>
    <x v="8"/>
    <s v="Wilson Jones Leather-Like Binders with DublLock Round Rings"/>
    <n v="20.952000000000002"/>
    <x v="1"/>
    <n v="0.2"/>
    <n v="7.0712999999999981"/>
  </r>
  <r>
    <n v="4088"/>
    <s v="CA-2013-111913"/>
    <x v="0"/>
    <x v="578"/>
    <d v="2013-08-07T00:00:00"/>
    <x v="0"/>
    <s v="LC-16930"/>
    <s v="Linda Cazamias"/>
    <x v="1"/>
    <s v="United States"/>
    <s v="Sacramento"/>
    <x v="1"/>
    <n v="95823"/>
    <x v="1"/>
    <s v="OFF-BI-10000343"/>
    <x v="1"/>
    <x v="8"/>
    <s v="Pressboard Covers with Storage Hooks, 9 1/2&quot; x 11&quot;, Light Blue"/>
    <n v="11.784000000000001"/>
    <x v="1"/>
    <n v="0.2"/>
    <n v="3.9770999999999996"/>
  </r>
  <r>
    <n v="4089"/>
    <s v="US-2011-156559"/>
    <x v="2"/>
    <x v="710"/>
    <d v="2011-08-26T00:00:00"/>
    <x v="1"/>
    <s v="LH-16900"/>
    <s v="Lena Hernandez"/>
    <x v="0"/>
    <s v="United States"/>
    <s v="Jonesboro"/>
    <x v="36"/>
    <n v="72401"/>
    <x v="0"/>
    <s v="FUR-BO-10000711"/>
    <x v="0"/>
    <x v="0"/>
    <s v="Hon Metal Bookcases, Gray"/>
    <n v="638.82000000000005"/>
    <x v="6"/>
    <n v="0"/>
    <n v="172.48140000000001"/>
  </r>
  <r>
    <n v="4090"/>
    <s v="CA-2013-161473"/>
    <x v="0"/>
    <x v="178"/>
    <d v="2013-04-06T00:00:00"/>
    <x v="1"/>
    <s v="TB-21175"/>
    <s v="Thomas Boland"/>
    <x v="1"/>
    <s v="United States"/>
    <s v="New York City"/>
    <x v="15"/>
    <n v="10035"/>
    <x v="3"/>
    <s v="OFF-LA-10001297"/>
    <x v="1"/>
    <x v="2"/>
    <s v="Avery 473"/>
    <n v="20.7"/>
    <x v="0"/>
    <n v="0"/>
    <n v="9.9359999999999999"/>
  </r>
  <r>
    <n v="4091"/>
    <s v="CA-2013-161473"/>
    <x v="0"/>
    <x v="178"/>
    <d v="2013-04-06T00:00:00"/>
    <x v="1"/>
    <s v="TB-21175"/>
    <s v="Thomas Boland"/>
    <x v="1"/>
    <s v="United States"/>
    <s v="New York City"/>
    <x v="15"/>
    <n v="10035"/>
    <x v="3"/>
    <s v="OFF-SU-10001574"/>
    <x v="1"/>
    <x v="14"/>
    <s v="Acme Value Line Scissors"/>
    <n v="10.95"/>
    <x v="1"/>
    <n v="0"/>
    <n v="3.2849999999999993"/>
  </r>
  <r>
    <n v="4092"/>
    <s v="CA-2013-161473"/>
    <x v="0"/>
    <x v="178"/>
    <d v="2013-04-06T00:00:00"/>
    <x v="1"/>
    <s v="TB-21175"/>
    <s v="Thomas Boland"/>
    <x v="1"/>
    <s v="United States"/>
    <s v="New York City"/>
    <x v="15"/>
    <n v="10035"/>
    <x v="3"/>
    <s v="OFF-BI-10003305"/>
    <x v="1"/>
    <x v="8"/>
    <s v="Avery Hanging File Binders"/>
    <n v="14.352000000000002"/>
    <x v="1"/>
    <n v="0.2"/>
    <n v="4.6643999999999988"/>
  </r>
  <r>
    <n v="4093"/>
    <s v="CA-2014-166576"/>
    <x v="3"/>
    <x v="941"/>
    <d v="2014-05-19T00:00:00"/>
    <x v="2"/>
    <s v="JM-15865"/>
    <s v="John Murray"/>
    <x v="0"/>
    <s v="United States"/>
    <s v="Akron"/>
    <x v="24"/>
    <n v="44312"/>
    <x v="3"/>
    <s v="OFF-ST-10002574"/>
    <x v="1"/>
    <x v="4"/>
    <s v="SAFCO Commercial Wire Shelving, Black"/>
    <n v="221.024"/>
    <x v="0"/>
    <n v="0.2"/>
    <n v="-55.256"/>
  </r>
  <r>
    <n v="4094"/>
    <s v="CA-2012-102491"/>
    <x v="1"/>
    <x v="252"/>
    <d v="2012-08-28T00:00:00"/>
    <x v="1"/>
    <s v="KW-16435"/>
    <s v="Katrina Willman"/>
    <x v="0"/>
    <s v="United States"/>
    <s v="Florence"/>
    <x v="0"/>
    <n v="41042"/>
    <x v="0"/>
    <s v="TEC-MA-10000864"/>
    <x v="2"/>
    <x v="15"/>
    <s v="Cisco 9971 IP Video Phone Charcoal"/>
    <n v="3080"/>
    <x v="3"/>
    <n v="0"/>
    <n v="1416.7999999999997"/>
  </r>
  <r>
    <n v="4095"/>
    <s v="CA-2012-102491"/>
    <x v="1"/>
    <x v="252"/>
    <d v="2012-08-28T00:00:00"/>
    <x v="1"/>
    <s v="KW-16435"/>
    <s v="Katrina Willman"/>
    <x v="0"/>
    <s v="United States"/>
    <s v="Florence"/>
    <x v="0"/>
    <n v="41042"/>
    <x v="0"/>
    <s v="TEC-AC-10003289"/>
    <x v="2"/>
    <x v="11"/>
    <s v="Anker Ultra-Slim Mini Bluetooth 3.0 Wireless Keyboard"/>
    <n v="79.959999999999994"/>
    <x v="4"/>
    <n v="0"/>
    <n v="18.390799999999999"/>
  </r>
  <r>
    <n v="4096"/>
    <s v="CA-2012-102491"/>
    <x v="1"/>
    <x v="252"/>
    <d v="2012-08-28T00:00:00"/>
    <x v="1"/>
    <s v="KW-16435"/>
    <s v="Katrina Willman"/>
    <x v="0"/>
    <s v="United States"/>
    <s v="Florence"/>
    <x v="0"/>
    <n v="41042"/>
    <x v="0"/>
    <s v="TEC-PH-10001619"/>
    <x v="2"/>
    <x v="7"/>
    <s v="LG G3"/>
    <n v="587.97"/>
    <x v="1"/>
    <n v="0"/>
    <n v="170.51129999999998"/>
  </r>
  <r>
    <n v="4097"/>
    <s v="CA-2011-116904"/>
    <x v="2"/>
    <x v="865"/>
    <d v="2011-09-28T00:00:00"/>
    <x v="1"/>
    <s v="SC-20095"/>
    <s v="Sanjit Chand"/>
    <x v="0"/>
    <s v="United States"/>
    <s v="Minneapolis"/>
    <x v="11"/>
    <n v="55407"/>
    <x v="2"/>
    <s v="OFF-PA-10004888"/>
    <x v="1"/>
    <x v="10"/>
    <s v="Xerox 217"/>
    <n v="32.400000000000006"/>
    <x v="2"/>
    <n v="0"/>
    <n v="15.552000000000001"/>
  </r>
  <r>
    <n v="4098"/>
    <s v="CA-2011-116904"/>
    <x v="2"/>
    <x v="865"/>
    <d v="2011-09-28T00:00:00"/>
    <x v="1"/>
    <s v="SC-20095"/>
    <s v="Sanjit Chand"/>
    <x v="0"/>
    <s v="United States"/>
    <s v="Minneapolis"/>
    <x v="11"/>
    <n v="55407"/>
    <x v="2"/>
    <s v="OFF-ST-10000736"/>
    <x v="1"/>
    <x v="4"/>
    <s v="Carina Double Wide Media Storage Towers in Natural &amp; Black"/>
    <n v="404.90000000000003"/>
    <x v="2"/>
    <n v="0"/>
    <n v="16.195999999999984"/>
  </r>
  <r>
    <n v="4099"/>
    <s v="CA-2011-116904"/>
    <x v="2"/>
    <x v="865"/>
    <d v="2011-09-28T00:00:00"/>
    <x v="1"/>
    <s v="SC-20095"/>
    <s v="Sanjit Chand"/>
    <x v="0"/>
    <s v="United States"/>
    <s v="Minneapolis"/>
    <x v="11"/>
    <n v="55407"/>
    <x v="2"/>
    <s v="OFF-BI-10001120"/>
    <x v="1"/>
    <x v="8"/>
    <s v="Ibico EPK-21 Electric Binding System"/>
    <n v="9449.9500000000007"/>
    <x v="2"/>
    <n v="0"/>
    <n v="4630.4755000000005"/>
  </r>
  <r>
    <n v="4100"/>
    <s v="CA-2011-116904"/>
    <x v="2"/>
    <x v="865"/>
    <d v="2011-09-28T00:00:00"/>
    <x v="1"/>
    <s v="SC-20095"/>
    <s v="Sanjit Chand"/>
    <x v="0"/>
    <s v="United States"/>
    <s v="Minneapolis"/>
    <x v="11"/>
    <n v="55407"/>
    <x v="2"/>
    <s v="OFF-BI-10000301"/>
    <x v="1"/>
    <x v="8"/>
    <s v="GBC Instant Report Kit"/>
    <n v="12.94"/>
    <x v="0"/>
    <n v="0"/>
    <n v="6.47"/>
  </r>
  <r>
    <n v="4101"/>
    <s v="US-2014-102288"/>
    <x v="3"/>
    <x v="249"/>
    <d v="2014-06-24T00:00:00"/>
    <x v="1"/>
    <s v="ZC-21910"/>
    <s v="Zuschuss Carroll"/>
    <x v="0"/>
    <s v="United States"/>
    <s v="Houston"/>
    <x v="5"/>
    <n v="77095"/>
    <x v="2"/>
    <s v="OFF-AP-10004655"/>
    <x v="1"/>
    <x v="9"/>
    <s v="Holmes Visible Mist Ultrasonic Humidifier with 2.3-Gallon Output per Day, Replacement Filter"/>
    <n v="2.2639999999999993"/>
    <x v="7"/>
    <n v="0.8"/>
    <n v="-5.2072000000000012"/>
  </r>
  <r>
    <n v="4102"/>
    <s v="US-2014-102288"/>
    <x v="3"/>
    <x v="249"/>
    <d v="2014-06-24T00:00:00"/>
    <x v="1"/>
    <s v="ZC-21910"/>
    <s v="Zuschuss Carroll"/>
    <x v="0"/>
    <s v="United States"/>
    <s v="Houston"/>
    <x v="5"/>
    <n v="77095"/>
    <x v="2"/>
    <s v="OFF-AP-10002906"/>
    <x v="1"/>
    <x v="9"/>
    <s v="Hoover Replacement Belt for Commercial Guardsman Heavy-Duty Upright Vacuum"/>
    <n v="0.44399999999999995"/>
    <x v="7"/>
    <n v="0.8"/>
    <n v="-1.1100000000000003"/>
  </r>
  <r>
    <n v="4103"/>
    <s v="US-2014-102288"/>
    <x v="3"/>
    <x v="249"/>
    <d v="2014-06-24T00:00:00"/>
    <x v="1"/>
    <s v="ZC-21910"/>
    <s v="Zuschuss Carroll"/>
    <x v="0"/>
    <s v="United States"/>
    <s v="Houston"/>
    <x v="5"/>
    <n v="77095"/>
    <x v="2"/>
    <s v="OFF-PA-10000740"/>
    <x v="1"/>
    <x v="10"/>
    <s v="Xerox 1982"/>
    <n v="146.17600000000002"/>
    <x v="8"/>
    <n v="0.2"/>
    <n v="47.50719999999999"/>
  </r>
  <r>
    <n v="4104"/>
    <s v="CA-2014-137456"/>
    <x v="3"/>
    <x v="202"/>
    <d v="2014-12-22T00:00:00"/>
    <x v="3"/>
    <s v="RB-19465"/>
    <s v="Rick Bensley"/>
    <x v="2"/>
    <s v="United States"/>
    <s v="Fremont"/>
    <x v="8"/>
    <n v="68025"/>
    <x v="2"/>
    <s v="FUR-FU-10001940"/>
    <x v="0"/>
    <x v="5"/>
    <s v="Staples"/>
    <n v="15.92"/>
    <x v="0"/>
    <n v="0"/>
    <n v="7.0048000000000012"/>
  </r>
  <r>
    <n v="4105"/>
    <s v="US-2014-155999"/>
    <x v="3"/>
    <x v="783"/>
    <d v="2014-08-14T00:00:00"/>
    <x v="1"/>
    <s v="JK-15370"/>
    <s v="Jay Kimmel"/>
    <x v="0"/>
    <s v="United States"/>
    <s v="San Diego"/>
    <x v="1"/>
    <n v="92105"/>
    <x v="1"/>
    <s v="TEC-PH-10000439"/>
    <x v="2"/>
    <x v="7"/>
    <s v="GE DSL Phone Line Filter"/>
    <n v="159.96000000000004"/>
    <x v="2"/>
    <n v="0.2"/>
    <n v="17.995499999999979"/>
  </r>
  <r>
    <n v="4106"/>
    <s v="US-2014-155999"/>
    <x v="3"/>
    <x v="783"/>
    <d v="2014-08-14T00:00:00"/>
    <x v="1"/>
    <s v="JK-15370"/>
    <s v="Jay Kimmel"/>
    <x v="0"/>
    <s v="United States"/>
    <s v="San Diego"/>
    <x v="1"/>
    <n v="92105"/>
    <x v="1"/>
    <s v="OFF-BI-10000404"/>
    <x v="1"/>
    <x v="8"/>
    <s v="Avery Printable Repositionable Plastic Tabs"/>
    <n v="13.76"/>
    <x v="0"/>
    <n v="0.2"/>
    <n v="4.6440000000000001"/>
  </r>
  <r>
    <n v="4107"/>
    <s v="US-2013-148334"/>
    <x v="0"/>
    <x v="250"/>
    <d v="2013-08-27T00:00:00"/>
    <x v="1"/>
    <s v="DD-13570"/>
    <s v="Dorothy Dickinson"/>
    <x v="0"/>
    <s v="United States"/>
    <s v="Houston"/>
    <x v="5"/>
    <n v="77041"/>
    <x v="2"/>
    <s v="OFF-BI-10003676"/>
    <x v="1"/>
    <x v="8"/>
    <s v="GBC Standard Recycled Report Covers, Clear Plastic Sheets"/>
    <n v="4.3119999999999985"/>
    <x v="0"/>
    <n v="0.8"/>
    <n v="-6.8992000000000022"/>
  </r>
  <r>
    <n v="4108"/>
    <s v="CA-2012-105599"/>
    <x v="1"/>
    <x v="67"/>
    <d v="2012-09-07T00:00:00"/>
    <x v="3"/>
    <s v="MC-17275"/>
    <s v="Marc Crier"/>
    <x v="0"/>
    <s v="United States"/>
    <s v="New York City"/>
    <x v="15"/>
    <n v="10011"/>
    <x v="3"/>
    <s v="OFF-ST-10002486"/>
    <x v="1"/>
    <x v="4"/>
    <s v="Eldon Shelf Savers Cubes and Bins"/>
    <n v="13.96"/>
    <x v="0"/>
    <n v="0"/>
    <n v="0.27919999999999945"/>
  </r>
  <r>
    <n v="4109"/>
    <s v="CA-2012-105599"/>
    <x v="1"/>
    <x v="67"/>
    <d v="2012-09-07T00:00:00"/>
    <x v="3"/>
    <s v="MC-17275"/>
    <s v="Marc Crier"/>
    <x v="0"/>
    <s v="United States"/>
    <s v="New York City"/>
    <x v="15"/>
    <n v="10011"/>
    <x v="3"/>
    <s v="FUR-TA-10003837"/>
    <x v="0"/>
    <x v="3"/>
    <s v="Anderson Hickey Conga Table Tops &amp; Accessories"/>
    <n v="27.414000000000001"/>
    <x v="1"/>
    <n v="0.4"/>
    <n v="-14.163900000000005"/>
  </r>
  <r>
    <n v="4110"/>
    <s v="CA-2012-153717"/>
    <x v="1"/>
    <x v="707"/>
    <d v="2013-01-01T00:00:00"/>
    <x v="1"/>
    <s v="DL-13495"/>
    <s v="Dionis Lloyd"/>
    <x v="1"/>
    <s v="United States"/>
    <s v="Detroit"/>
    <x v="12"/>
    <n v="48227"/>
    <x v="2"/>
    <s v="TEC-PH-10002923"/>
    <x v="2"/>
    <x v="7"/>
    <s v="Logitech B530 USB Headset - headset - Full size, Binaural"/>
    <n v="73.98"/>
    <x v="0"/>
    <n v="0"/>
    <n v="19.974600000000002"/>
  </r>
  <r>
    <n v="4111"/>
    <s v="CA-2012-153717"/>
    <x v="1"/>
    <x v="707"/>
    <d v="2013-01-01T00:00:00"/>
    <x v="1"/>
    <s v="DL-13495"/>
    <s v="Dionis Lloyd"/>
    <x v="1"/>
    <s v="United States"/>
    <s v="Detroit"/>
    <x v="12"/>
    <n v="48227"/>
    <x v="2"/>
    <s v="FUR-BO-10004360"/>
    <x v="0"/>
    <x v="0"/>
    <s v="Rush Hierlooms Collection Rich Wood Bookcases"/>
    <n v="160.97999999999999"/>
    <x v="7"/>
    <n v="0"/>
    <n v="20.927400000000006"/>
  </r>
  <r>
    <n v="4112"/>
    <s v="CA-2012-153717"/>
    <x v="1"/>
    <x v="707"/>
    <d v="2013-01-01T00:00:00"/>
    <x v="1"/>
    <s v="DL-13495"/>
    <s v="Dionis Lloyd"/>
    <x v="1"/>
    <s v="United States"/>
    <s v="Detroit"/>
    <x v="12"/>
    <n v="48227"/>
    <x v="2"/>
    <s v="OFF-PA-10002160"/>
    <x v="1"/>
    <x v="10"/>
    <s v="Xerox 1978"/>
    <n v="17.34"/>
    <x v="1"/>
    <n v="0"/>
    <n v="8.4966000000000008"/>
  </r>
  <r>
    <n v="4113"/>
    <s v="CA-2012-153717"/>
    <x v="1"/>
    <x v="707"/>
    <d v="2013-01-01T00:00:00"/>
    <x v="1"/>
    <s v="DL-13495"/>
    <s v="Dionis Lloyd"/>
    <x v="1"/>
    <s v="United States"/>
    <s v="Detroit"/>
    <x v="12"/>
    <n v="48227"/>
    <x v="2"/>
    <s v="OFF-AR-10002375"/>
    <x v="1"/>
    <x v="6"/>
    <s v="Newell 351"/>
    <n v="3.28"/>
    <x v="7"/>
    <n v="0"/>
    <n v="0.9511999999999996"/>
  </r>
  <r>
    <n v="4114"/>
    <s v="CA-2012-116687"/>
    <x v="1"/>
    <x v="942"/>
    <d v="2012-05-07T00:00:00"/>
    <x v="1"/>
    <s v="NC-18625"/>
    <s v="Noah Childs"/>
    <x v="1"/>
    <s v="United States"/>
    <s v="Houston"/>
    <x v="5"/>
    <n v="77095"/>
    <x v="2"/>
    <s v="OFF-LA-10000443"/>
    <x v="1"/>
    <x v="2"/>
    <s v="Avery 501"/>
    <n v="8.8559999999999999"/>
    <x v="1"/>
    <n v="0.2"/>
    <n v="2.9888999999999997"/>
  </r>
  <r>
    <n v="4115"/>
    <s v="CA-2012-116687"/>
    <x v="1"/>
    <x v="942"/>
    <d v="2012-05-07T00:00:00"/>
    <x v="1"/>
    <s v="NC-18625"/>
    <s v="Noah Childs"/>
    <x v="1"/>
    <s v="United States"/>
    <s v="Houston"/>
    <x v="5"/>
    <n v="77095"/>
    <x v="2"/>
    <s v="TEC-PH-10001750"/>
    <x v="2"/>
    <x v="7"/>
    <s v="Samsung Rugby III"/>
    <n v="158.376"/>
    <x v="1"/>
    <n v="0.2"/>
    <n v="13.857900000000008"/>
  </r>
  <r>
    <n v="4116"/>
    <s v="CA-2013-163573"/>
    <x v="0"/>
    <x v="390"/>
    <d v="2013-11-28T00:00:00"/>
    <x v="2"/>
    <s v="AC-10450"/>
    <s v="Amy Cox"/>
    <x v="0"/>
    <s v="United States"/>
    <s v="Seattle"/>
    <x v="4"/>
    <n v="98105"/>
    <x v="1"/>
    <s v="OFF-BI-10004632"/>
    <x v="1"/>
    <x v="8"/>
    <s v="Ibico Hi-Tech Manual Binding System"/>
    <n v="1219.96"/>
    <x v="2"/>
    <n v="0.2"/>
    <n v="381.23749999999995"/>
  </r>
  <r>
    <n v="4117"/>
    <s v="CA-2012-153416"/>
    <x v="1"/>
    <x v="27"/>
    <d v="2012-11-29T00:00:00"/>
    <x v="1"/>
    <s v="TS-21340"/>
    <s v="Toby Swindell"/>
    <x v="0"/>
    <s v="United States"/>
    <s v="Los Angeles"/>
    <x v="1"/>
    <n v="90036"/>
    <x v="1"/>
    <s v="OFF-BI-10002813"/>
    <x v="1"/>
    <x v="8"/>
    <s v="Avery Reinforcements for Hole-Punch Pages"/>
    <n v="3.1680000000000001"/>
    <x v="0"/>
    <n v="0.2"/>
    <n v="0.99"/>
  </r>
  <r>
    <n v="4118"/>
    <s v="CA-2012-153416"/>
    <x v="1"/>
    <x v="27"/>
    <d v="2012-11-29T00:00:00"/>
    <x v="1"/>
    <s v="TS-21340"/>
    <s v="Toby Swindell"/>
    <x v="0"/>
    <s v="United States"/>
    <s v="Los Angeles"/>
    <x v="1"/>
    <n v="90036"/>
    <x v="1"/>
    <s v="OFF-PA-10002005"/>
    <x v="1"/>
    <x v="10"/>
    <s v="Xerox 225"/>
    <n v="19.440000000000001"/>
    <x v="1"/>
    <n v="0"/>
    <n v="9.3312000000000008"/>
  </r>
  <r>
    <n v="4119"/>
    <s v="CA-2012-153416"/>
    <x v="1"/>
    <x v="27"/>
    <d v="2012-11-29T00:00:00"/>
    <x v="1"/>
    <s v="TS-21340"/>
    <s v="Toby Swindell"/>
    <x v="0"/>
    <s v="United States"/>
    <s v="Los Angeles"/>
    <x v="1"/>
    <n v="90036"/>
    <x v="1"/>
    <s v="OFF-ST-10000060"/>
    <x v="1"/>
    <x v="4"/>
    <s v="Fellowes Bankers Box Staxonsteel Drawer File/Stacking System"/>
    <n v="454.86"/>
    <x v="3"/>
    <n v="0"/>
    <n v="54.583200000000019"/>
  </r>
  <r>
    <n v="4120"/>
    <s v="CA-2012-153416"/>
    <x v="1"/>
    <x v="27"/>
    <d v="2012-11-29T00:00:00"/>
    <x v="1"/>
    <s v="TS-21340"/>
    <s v="Toby Swindell"/>
    <x v="0"/>
    <s v="United States"/>
    <s v="Los Angeles"/>
    <x v="1"/>
    <n v="90036"/>
    <x v="1"/>
    <s v="OFF-BI-10002706"/>
    <x v="1"/>
    <x v="8"/>
    <s v="Avery Premier Heavy-Duty Binder with Round Locking Rings"/>
    <n v="91.391999999999996"/>
    <x v="8"/>
    <n v="0.2"/>
    <n v="29.702399999999997"/>
  </r>
  <r>
    <n v="4121"/>
    <s v="CA-2014-117394"/>
    <x v="3"/>
    <x v="507"/>
    <d v="2014-09-11T00:00:00"/>
    <x v="1"/>
    <s v="MM-17920"/>
    <s v="Michael Moore"/>
    <x v="0"/>
    <s v="United States"/>
    <s v="Philadelphia"/>
    <x v="9"/>
    <n v="19120"/>
    <x v="3"/>
    <s v="TEC-AC-10000199"/>
    <x v="2"/>
    <x v="11"/>
    <s v="Kingston Digital DataTraveler 8GB USB 2.0"/>
    <n v="19.040000000000003"/>
    <x v="4"/>
    <n v="0.2"/>
    <n v="-1.4279999999999999"/>
  </r>
  <r>
    <n v="4122"/>
    <s v="CA-2014-133823"/>
    <x v="3"/>
    <x v="943"/>
    <d v="2014-05-13T00:00:00"/>
    <x v="3"/>
    <s v="LP-17080"/>
    <s v="Liz Pelletier"/>
    <x v="0"/>
    <s v="United States"/>
    <s v="Seattle"/>
    <x v="4"/>
    <n v="98103"/>
    <x v="1"/>
    <s v="OFF-PA-10002870"/>
    <x v="1"/>
    <x v="10"/>
    <s v="Ampad Phone Message Book, Recycled, 400 Message Capacity, 5 ¾” x 11”"/>
    <n v="37.44"/>
    <x v="5"/>
    <n v="0"/>
    <n v="16.847999999999999"/>
  </r>
  <r>
    <n v="4123"/>
    <s v="CA-2014-133823"/>
    <x v="3"/>
    <x v="943"/>
    <d v="2014-05-13T00:00:00"/>
    <x v="3"/>
    <s v="LP-17080"/>
    <s v="Liz Pelletier"/>
    <x v="0"/>
    <s v="United States"/>
    <s v="Seattle"/>
    <x v="4"/>
    <n v="98103"/>
    <x v="1"/>
    <s v="OFF-LA-10004545"/>
    <x v="1"/>
    <x v="2"/>
    <s v="Avery 50"/>
    <n v="37.589999999999996"/>
    <x v="1"/>
    <n v="0"/>
    <n v="17.667299999999997"/>
  </r>
  <r>
    <n v="4124"/>
    <s v="CA-2014-133823"/>
    <x v="3"/>
    <x v="943"/>
    <d v="2014-05-13T00:00:00"/>
    <x v="3"/>
    <s v="LP-17080"/>
    <s v="Liz Pelletier"/>
    <x v="0"/>
    <s v="United States"/>
    <s v="Seattle"/>
    <x v="4"/>
    <n v="98103"/>
    <x v="1"/>
    <s v="OFF-BI-10000962"/>
    <x v="1"/>
    <x v="8"/>
    <s v="Acco Flexible ACCOHIDE Square Ring Data Binder, Dark Blue, 11 1/2&quot; X 14&quot; 7/8&quot;"/>
    <n v="26.032"/>
    <x v="0"/>
    <n v="0.2"/>
    <n v="9.4365999999999985"/>
  </r>
  <r>
    <n v="4125"/>
    <s v="CA-2011-127523"/>
    <x v="2"/>
    <x v="218"/>
    <d v="2011-05-18T00:00:00"/>
    <x v="1"/>
    <s v="BG-11695"/>
    <s v="Brooke Gillingham"/>
    <x v="1"/>
    <s v="United States"/>
    <s v="Watertown"/>
    <x v="15"/>
    <n v="13601"/>
    <x v="3"/>
    <s v="OFF-AP-10004249"/>
    <x v="1"/>
    <x v="9"/>
    <s v="Staples"/>
    <n v="35.910000000000004"/>
    <x v="1"/>
    <n v="0"/>
    <n v="9.6956999999999987"/>
  </r>
  <r>
    <n v="4126"/>
    <s v="CA-2014-123239"/>
    <x v="3"/>
    <x v="944"/>
    <d v="2014-08-01T00:00:00"/>
    <x v="0"/>
    <s v="MG-18145"/>
    <s v="Mike Gockenbach"/>
    <x v="0"/>
    <s v="United States"/>
    <s v="Jacksonville"/>
    <x v="2"/>
    <n v="32216"/>
    <x v="0"/>
    <s v="FUR-FU-10001602"/>
    <x v="0"/>
    <x v="5"/>
    <s v="Eldon Delta Triangular Chair Mat, 52&quot; x 58&quot;, Clear"/>
    <n v="91.032000000000011"/>
    <x v="1"/>
    <n v="0.2"/>
    <n v="-2.2758000000000109"/>
  </r>
  <r>
    <n v="4127"/>
    <s v="CA-2014-156769"/>
    <x v="3"/>
    <x v="636"/>
    <d v="2014-05-10T00:00:00"/>
    <x v="2"/>
    <s v="GZ-14470"/>
    <s v="Gary Zandusky"/>
    <x v="0"/>
    <s v="United States"/>
    <s v="Arlington"/>
    <x v="17"/>
    <n v="22204"/>
    <x v="0"/>
    <s v="OFF-AR-10003179"/>
    <x v="1"/>
    <x v="6"/>
    <s v="Dixon Ticonderoga Core-Lock Colored Pencils"/>
    <n v="54.66"/>
    <x v="5"/>
    <n v="0"/>
    <n v="18.037799999999997"/>
  </r>
  <r>
    <n v="4128"/>
    <s v="CA-2011-127299"/>
    <x v="2"/>
    <x v="111"/>
    <d v="2011-09-24T00:00:00"/>
    <x v="1"/>
    <s v="JL-15835"/>
    <s v="John Lee"/>
    <x v="0"/>
    <s v="United States"/>
    <s v="Charlotte"/>
    <x v="3"/>
    <n v="28205"/>
    <x v="0"/>
    <s v="OFF-ST-10003722"/>
    <x v="1"/>
    <x v="4"/>
    <s v="Project Tote Personal File"/>
    <n v="67.343999999999994"/>
    <x v="5"/>
    <n v="0.2"/>
    <n v="7.5761999999999894"/>
  </r>
  <r>
    <n v="4129"/>
    <s v="CA-2011-127299"/>
    <x v="2"/>
    <x v="111"/>
    <d v="2011-09-24T00:00:00"/>
    <x v="1"/>
    <s v="JL-15835"/>
    <s v="John Lee"/>
    <x v="0"/>
    <s v="United States"/>
    <s v="Charlotte"/>
    <x v="3"/>
    <n v="28205"/>
    <x v="0"/>
    <s v="TEC-MA-10001127"/>
    <x v="2"/>
    <x v="15"/>
    <s v="HP Designjet T520 Inkjet Large Format Printer - 24&quot; Color"/>
    <n v="2624.9850000000001"/>
    <x v="1"/>
    <n v="0.5"/>
    <n v="-944.99460000000045"/>
  </r>
  <r>
    <n v="4130"/>
    <s v="CA-2012-121272"/>
    <x v="1"/>
    <x v="368"/>
    <d v="2012-04-04T00:00:00"/>
    <x v="1"/>
    <s v="DO-13435"/>
    <s v="Denny Ordway"/>
    <x v="0"/>
    <s v="United States"/>
    <s v="Seattle"/>
    <x v="4"/>
    <n v="98103"/>
    <x v="1"/>
    <s v="OFF-AP-10001947"/>
    <x v="1"/>
    <x v="9"/>
    <s v="Acco 6 Outlet Guardian Premium Plus Surge Suppressor"/>
    <n v="73.28"/>
    <x v="4"/>
    <n v="0"/>
    <n v="21.251199999999997"/>
  </r>
  <r>
    <n v="4131"/>
    <s v="CA-2011-115336"/>
    <x v="2"/>
    <x v="728"/>
    <d v="2011-11-25T00:00:00"/>
    <x v="1"/>
    <s v="AB-10600"/>
    <s v="Ann Blume"/>
    <x v="1"/>
    <s v="United States"/>
    <s v="Chicago"/>
    <x v="10"/>
    <n v="60623"/>
    <x v="2"/>
    <s v="OFF-BI-10001107"/>
    <x v="1"/>
    <x v="8"/>
    <s v="GBC White Gloss Covers, Plain Front"/>
    <n v="14.479999999999997"/>
    <x v="2"/>
    <n v="0.8"/>
    <n v="-23.89200000000001"/>
  </r>
  <r>
    <n v="4132"/>
    <s v="CA-2012-111703"/>
    <x v="1"/>
    <x v="740"/>
    <d v="2012-07-09T00:00:00"/>
    <x v="1"/>
    <s v="KB-16315"/>
    <s v="Karl Braun"/>
    <x v="0"/>
    <s v="United States"/>
    <s v="Hollywood"/>
    <x v="2"/>
    <n v="33021"/>
    <x v="0"/>
    <s v="OFF-PA-10000349"/>
    <x v="1"/>
    <x v="10"/>
    <s v="Staples"/>
    <n v="11.952000000000002"/>
    <x v="1"/>
    <n v="0.2"/>
    <n v="4.0338000000000003"/>
  </r>
  <r>
    <n v="4133"/>
    <s v="CA-2012-111703"/>
    <x v="1"/>
    <x v="740"/>
    <d v="2012-07-09T00:00:00"/>
    <x v="1"/>
    <s v="KB-16315"/>
    <s v="Karl Braun"/>
    <x v="0"/>
    <s v="United States"/>
    <s v="Hollywood"/>
    <x v="2"/>
    <n v="33021"/>
    <x v="0"/>
    <s v="OFF-PA-10003349"/>
    <x v="1"/>
    <x v="10"/>
    <s v="Xerox 1957"/>
    <n v="15.552000000000003"/>
    <x v="1"/>
    <n v="0.2"/>
    <n v="5.6375999999999999"/>
  </r>
  <r>
    <n v="4134"/>
    <s v="CA-2011-128839"/>
    <x v="2"/>
    <x v="78"/>
    <d v="2011-09-13T00:00:00"/>
    <x v="1"/>
    <s v="TT-21070"/>
    <s v="Ted Trevino"/>
    <x v="0"/>
    <s v="United States"/>
    <s v="Chesapeake"/>
    <x v="17"/>
    <n v="23320"/>
    <x v="0"/>
    <s v="OFF-FA-10002280"/>
    <x v="1"/>
    <x v="13"/>
    <s v="Advantus Plastic Paper Clips"/>
    <n v="45"/>
    <x v="6"/>
    <n v="0"/>
    <n v="21.599999999999998"/>
  </r>
  <r>
    <n v="4135"/>
    <s v="CA-2011-128839"/>
    <x v="2"/>
    <x v="78"/>
    <d v="2011-09-13T00:00:00"/>
    <x v="1"/>
    <s v="TT-21070"/>
    <s v="Ted Trevino"/>
    <x v="0"/>
    <s v="United States"/>
    <s v="Chesapeake"/>
    <x v="17"/>
    <n v="23320"/>
    <x v="0"/>
    <s v="TEC-MA-10000029"/>
    <x v="2"/>
    <x v="15"/>
    <s v="Epson WorkForce WF-2530 All-in-One Printer, Copier Scanner"/>
    <n v="209.96999999999997"/>
    <x v="1"/>
    <n v="0"/>
    <n v="90.287100000000009"/>
  </r>
  <r>
    <n v="4136"/>
    <s v="CA-2014-105914"/>
    <x v="3"/>
    <x v="280"/>
    <d v="2014-10-09T00:00:00"/>
    <x v="1"/>
    <s v="PV-18985"/>
    <s v="Paul Van Hugh"/>
    <x v="2"/>
    <s v="United States"/>
    <s v="Los Angeles"/>
    <x v="1"/>
    <n v="90036"/>
    <x v="1"/>
    <s v="OFF-BI-10002854"/>
    <x v="1"/>
    <x v="8"/>
    <s v="Performers Binder/Pad Holder, Black"/>
    <n v="112.12000000000002"/>
    <x v="2"/>
    <n v="0.2"/>
    <n v="42.045000000000002"/>
  </r>
  <r>
    <n v="4137"/>
    <s v="CA-2014-105914"/>
    <x v="3"/>
    <x v="280"/>
    <d v="2014-10-09T00:00:00"/>
    <x v="1"/>
    <s v="PV-18985"/>
    <s v="Paul Van Hugh"/>
    <x v="2"/>
    <s v="United States"/>
    <s v="Los Angeles"/>
    <x v="1"/>
    <n v="90036"/>
    <x v="1"/>
    <s v="OFF-ST-10003716"/>
    <x v="1"/>
    <x v="4"/>
    <s v="Tennsco Double-Tier Lockers"/>
    <n v="1575.14"/>
    <x v="3"/>
    <n v="0"/>
    <n v="204.76820000000001"/>
  </r>
  <r>
    <n v="4138"/>
    <s v="CA-2014-110926"/>
    <x v="3"/>
    <x v="123"/>
    <d v="2014-11-24T00:00:00"/>
    <x v="1"/>
    <s v="DD-13570"/>
    <s v="Dorothy Dickinson"/>
    <x v="0"/>
    <s v="United States"/>
    <s v="Alexandria"/>
    <x v="17"/>
    <n v="22304"/>
    <x v="0"/>
    <s v="OFF-FA-10000624"/>
    <x v="1"/>
    <x v="13"/>
    <s v="OIC Binder Clips"/>
    <n v="25.060000000000002"/>
    <x v="3"/>
    <n v="0"/>
    <n v="12.530000000000001"/>
  </r>
  <r>
    <n v="4139"/>
    <s v="CA-2013-117226"/>
    <x v="0"/>
    <x v="945"/>
    <d v="2014-01-02T00:00:00"/>
    <x v="2"/>
    <s v="KD-16495"/>
    <s v="Keith Dawkins"/>
    <x v="1"/>
    <s v="United States"/>
    <s v="Deer Park"/>
    <x v="5"/>
    <n v="77536"/>
    <x v="2"/>
    <s v="OFF-BI-10004654"/>
    <x v="1"/>
    <x v="8"/>
    <s v="Avery Binding System Hidden Tab Executive Style Index Sets"/>
    <n v="6.9239999999999977"/>
    <x v="5"/>
    <n v="0.8"/>
    <n v="-10.385999999999999"/>
  </r>
  <r>
    <n v="4140"/>
    <s v="CA-2014-127313"/>
    <x v="3"/>
    <x v="96"/>
    <d v="2014-12-05T00:00:00"/>
    <x v="2"/>
    <s v="RA-19285"/>
    <s v="Ralph Arnett"/>
    <x v="0"/>
    <s v="United States"/>
    <s v="Philadelphia"/>
    <x v="9"/>
    <n v="19120"/>
    <x v="3"/>
    <s v="OFF-ST-10001228"/>
    <x v="1"/>
    <x v="4"/>
    <s v="Personal File Boxes with Fold-Down Carry Handle"/>
    <n v="37.392000000000003"/>
    <x v="1"/>
    <n v="0.2"/>
    <n v="2.336999999999998"/>
  </r>
  <r>
    <n v="4141"/>
    <s v="CA-2014-127313"/>
    <x v="3"/>
    <x v="96"/>
    <d v="2014-12-05T00:00:00"/>
    <x v="2"/>
    <s v="RA-19285"/>
    <s v="Ralph Arnett"/>
    <x v="0"/>
    <s v="United States"/>
    <s v="Philadelphia"/>
    <x v="9"/>
    <n v="19120"/>
    <x v="3"/>
    <s v="FUR-FU-10003798"/>
    <x v="0"/>
    <x v="5"/>
    <s v="Ultra Door Kickplate, 8&quot;H x 34&quot;W"/>
    <n v="79.12"/>
    <x v="2"/>
    <n v="0.2"/>
    <n v="13.845999999999997"/>
  </r>
  <r>
    <n v="4142"/>
    <s v="CA-2013-136287"/>
    <x v="0"/>
    <x v="900"/>
    <d v="2013-06-18T00:00:00"/>
    <x v="1"/>
    <s v="SS-20590"/>
    <s v="Sonia Sunley"/>
    <x v="0"/>
    <s v="United States"/>
    <s v="Wichita"/>
    <x v="41"/>
    <n v="67212"/>
    <x v="2"/>
    <s v="OFF-LA-10003148"/>
    <x v="1"/>
    <x v="2"/>
    <s v="Avery 51"/>
    <n v="18.899999999999999"/>
    <x v="1"/>
    <n v="0"/>
    <n v="8.6939999999999991"/>
  </r>
  <r>
    <n v="4143"/>
    <s v="US-2011-107699"/>
    <x v="2"/>
    <x v="946"/>
    <d v="2011-05-23T00:00:00"/>
    <x v="1"/>
    <s v="JH-15820"/>
    <s v="John Huston"/>
    <x v="0"/>
    <s v="United States"/>
    <s v="Midland"/>
    <x v="12"/>
    <n v="48640"/>
    <x v="2"/>
    <s v="OFF-BI-10001249"/>
    <x v="1"/>
    <x v="8"/>
    <s v="Avery Heavy-Duty EZD View Binder with Locking Rings"/>
    <n v="57.42"/>
    <x v="6"/>
    <n v="0"/>
    <n v="26.413199999999996"/>
  </r>
  <r>
    <n v="4144"/>
    <s v="CA-2014-112725"/>
    <x v="3"/>
    <x v="289"/>
    <d v="2014-02-07T00:00:00"/>
    <x v="1"/>
    <s v="EH-14125"/>
    <s v="Eugene Hildebrand"/>
    <x v="2"/>
    <s v="United States"/>
    <s v="San Francisco"/>
    <x v="1"/>
    <n v="94110"/>
    <x v="1"/>
    <s v="OFF-AR-10003759"/>
    <x v="1"/>
    <x v="6"/>
    <s v="Crayola Anti Dust Chalk, 12/Pack"/>
    <n v="12.74"/>
    <x v="3"/>
    <n v="0"/>
    <n v="5.7329999999999997"/>
  </r>
  <r>
    <n v="4145"/>
    <s v="CA-2014-112725"/>
    <x v="3"/>
    <x v="289"/>
    <d v="2014-02-07T00:00:00"/>
    <x v="1"/>
    <s v="EH-14125"/>
    <s v="Eugene Hildebrand"/>
    <x v="2"/>
    <s v="United States"/>
    <s v="San Francisco"/>
    <x v="1"/>
    <n v="94110"/>
    <x v="1"/>
    <s v="OFF-AR-10001227"/>
    <x v="1"/>
    <x v="6"/>
    <s v="Newell 338"/>
    <n v="8.82"/>
    <x v="1"/>
    <n v="0"/>
    <n v="2.3814000000000002"/>
  </r>
  <r>
    <n v="4146"/>
    <s v="CA-2014-112725"/>
    <x v="3"/>
    <x v="289"/>
    <d v="2014-02-07T00:00:00"/>
    <x v="1"/>
    <s v="EH-14125"/>
    <s v="Eugene Hildebrand"/>
    <x v="2"/>
    <s v="United States"/>
    <s v="San Francisco"/>
    <x v="1"/>
    <n v="94110"/>
    <x v="1"/>
    <s v="FUR-CH-10000863"/>
    <x v="0"/>
    <x v="1"/>
    <s v="Novimex Swivel Fabric Task Chair"/>
    <n v="120.78399999999999"/>
    <x v="7"/>
    <n v="0.2"/>
    <n v="-13.588200000000001"/>
  </r>
  <r>
    <n v="4147"/>
    <s v="CA-2012-136196"/>
    <x v="1"/>
    <x v="109"/>
    <d v="2012-12-04T00:00:00"/>
    <x v="1"/>
    <s v="TP-21415"/>
    <s v="Tom Prescott"/>
    <x v="0"/>
    <s v="United States"/>
    <s v="Freeport"/>
    <x v="15"/>
    <n v="11520"/>
    <x v="3"/>
    <s v="FUR-FU-10004017"/>
    <x v="0"/>
    <x v="5"/>
    <s v="Tenex Contemporary Contur Chairmats for Low and Medium Pile Carpet, Computer, 39&quot; x 49&quot;"/>
    <n v="322.59000000000003"/>
    <x v="1"/>
    <n v="0"/>
    <n v="64.518000000000001"/>
  </r>
  <r>
    <n v="4148"/>
    <s v="CA-2014-106068"/>
    <x v="3"/>
    <x v="436"/>
    <d v="2014-10-29T00:00:00"/>
    <x v="1"/>
    <s v="RB-19330"/>
    <s v="Randy Bradley"/>
    <x v="0"/>
    <s v="United States"/>
    <s v="Austin"/>
    <x v="5"/>
    <n v="78745"/>
    <x v="2"/>
    <s v="OFF-BI-10000962"/>
    <x v="1"/>
    <x v="8"/>
    <s v="Acco Flexible ACCOHIDE Square Ring Data Binder, Dark Blue, 11 1/2&quot; X 14&quot; 7/8&quot;"/>
    <n v="9.7619999999999969"/>
    <x v="1"/>
    <n v="0.8"/>
    <n v="-15.131100000000004"/>
  </r>
  <r>
    <n v="4149"/>
    <s v="CA-2014-106068"/>
    <x v="3"/>
    <x v="436"/>
    <d v="2014-10-29T00:00:00"/>
    <x v="1"/>
    <s v="RB-19330"/>
    <s v="Randy Bradley"/>
    <x v="0"/>
    <s v="United States"/>
    <s v="Austin"/>
    <x v="5"/>
    <n v="78745"/>
    <x v="2"/>
    <s v="OFF-ST-10004507"/>
    <x v="1"/>
    <x v="4"/>
    <s v="Advantus Rolling Storage Box"/>
    <n v="13.719999999999999"/>
    <x v="7"/>
    <n v="0.2"/>
    <n v="1.2004999999999999"/>
  </r>
  <r>
    <n v="4150"/>
    <s v="CA-2014-106068"/>
    <x v="3"/>
    <x v="436"/>
    <d v="2014-10-29T00:00:00"/>
    <x v="1"/>
    <s v="RB-19330"/>
    <s v="Randy Bradley"/>
    <x v="0"/>
    <s v="United States"/>
    <s v="Austin"/>
    <x v="5"/>
    <n v="78745"/>
    <x v="2"/>
    <s v="TEC-AC-10002942"/>
    <x v="2"/>
    <x v="11"/>
    <s v="WD My Passport Ultra 1TB Portable External Hard Drive"/>
    <n v="55.2"/>
    <x v="7"/>
    <n v="0.2"/>
    <n v="-2.0700000000000038"/>
  </r>
  <r>
    <n v="4151"/>
    <s v="CA-2014-106068"/>
    <x v="3"/>
    <x v="436"/>
    <d v="2014-10-29T00:00:00"/>
    <x v="1"/>
    <s v="RB-19330"/>
    <s v="Randy Bradley"/>
    <x v="0"/>
    <s v="United States"/>
    <s v="Austin"/>
    <x v="5"/>
    <n v="78745"/>
    <x v="2"/>
    <s v="OFF-ST-10002344"/>
    <x v="1"/>
    <x v="4"/>
    <s v="Carina 42&quot;Hx23 3/4&quot;W Media Storage Unit"/>
    <n v="259.13600000000002"/>
    <x v="4"/>
    <n v="0.2"/>
    <n v="-58.305599999999984"/>
  </r>
  <r>
    <n v="4152"/>
    <s v="CA-2014-100160"/>
    <x v="3"/>
    <x v="210"/>
    <d v="2014-09-12T00:00:00"/>
    <x v="1"/>
    <s v="CB-12025"/>
    <s v="Cassandra Brandow"/>
    <x v="0"/>
    <s v="United States"/>
    <s v="Philadelphia"/>
    <x v="9"/>
    <n v="19134"/>
    <x v="3"/>
    <s v="OFF-LA-10002475"/>
    <x v="1"/>
    <x v="2"/>
    <s v="Avery 519"/>
    <n v="29.24"/>
    <x v="2"/>
    <n v="0.2"/>
    <n v="9.8685000000000009"/>
  </r>
  <r>
    <n v="4153"/>
    <s v="CA-2014-100160"/>
    <x v="3"/>
    <x v="210"/>
    <d v="2014-09-12T00:00:00"/>
    <x v="1"/>
    <s v="CB-12025"/>
    <s v="Cassandra Brandow"/>
    <x v="0"/>
    <s v="United States"/>
    <s v="Philadelphia"/>
    <x v="9"/>
    <n v="19134"/>
    <x v="3"/>
    <s v="OFF-PA-10003072"/>
    <x v="1"/>
    <x v="10"/>
    <s v="Eureka Recycled Copy Paper 8 1/2&quot; x 11&quot;, Ream"/>
    <n v="15.552000000000003"/>
    <x v="1"/>
    <n v="0.2"/>
    <n v="5.4432"/>
  </r>
  <r>
    <n v="4154"/>
    <s v="CA-2014-100160"/>
    <x v="3"/>
    <x v="210"/>
    <d v="2014-09-12T00:00:00"/>
    <x v="1"/>
    <s v="CB-12025"/>
    <s v="Cassandra Brandow"/>
    <x v="0"/>
    <s v="United States"/>
    <s v="Philadelphia"/>
    <x v="9"/>
    <n v="19134"/>
    <x v="3"/>
    <s v="OFF-EN-10001509"/>
    <x v="1"/>
    <x v="12"/>
    <s v="Poly String Tie Envelopes"/>
    <n v="4.8960000000000008"/>
    <x v="1"/>
    <n v="0.2"/>
    <n v="1.6523999999999992"/>
  </r>
  <r>
    <n v="4155"/>
    <s v="CA-2013-139689"/>
    <x v="0"/>
    <x v="723"/>
    <d v="2014-01-04T00:00:00"/>
    <x v="1"/>
    <s v="MP-17965"/>
    <s v="Michael Paige"/>
    <x v="1"/>
    <s v="United States"/>
    <s v="Bristol"/>
    <x v="18"/>
    <n v="37620"/>
    <x v="0"/>
    <s v="OFF-BI-10004781"/>
    <x v="1"/>
    <x v="8"/>
    <s v="GBC Wire Binding Strips"/>
    <n v="38.088000000000001"/>
    <x v="4"/>
    <n v="0.7"/>
    <n v="-27.93119999999999"/>
  </r>
  <r>
    <n v="4156"/>
    <s v="CA-2013-139689"/>
    <x v="0"/>
    <x v="723"/>
    <d v="2014-01-04T00:00:00"/>
    <x v="1"/>
    <s v="MP-17965"/>
    <s v="Michael Paige"/>
    <x v="1"/>
    <s v="United States"/>
    <s v="Bristol"/>
    <x v="18"/>
    <n v="37620"/>
    <x v="0"/>
    <s v="OFF-BI-10000145"/>
    <x v="1"/>
    <x v="8"/>
    <s v="Zipper Ring Binder Pockets"/>
    <n v="2.8080000000000007"/>
    <x v="1"/>
    <n v="0.7"/>
    <n v="-1.9656000000000002"/>
  </r>
  <r>
    <n v="4157"/>
    <s v="CA-2012-101091"/>
    <x v="1"/>
    <x v="901"/>
    <d v="2012-12-09T00:00:00"/>
    <x v="0"/>
    <s v="SW-20245"/>
    <s v="Scot Wooten"/>
    <x v="0"/>
    <s v="United States"/>
    <s v="Philadelphia"/>
    <x v="9"/>
    <n v="19140"/>
    <x v="3"/>
    <s v="TEC-AC-10003280"/>
    <x v="2"/>
    <x v="11"/>
    <s v="Belkin F8E887 USB Wired Ergonomic Keyboard"/>
    <n v="47.984000000000002"/>
    <x v="0"/>
    <n v="0.2"/>
    <n v="0.59979999999999656"/>
  </r>
  <r>
    <n v="4158"/>
    <s v="CA-2012-101091"/>
    <x v="1"/>
    <x v="901"/>
    <d v="2012-12-09T00:00:00"/>
    <x v="0"/>
    <s v="SW-20245"/>
    <s v="Scot Wooten"/>
    <x v="0"/>
    <s v="United States"/>
    <s v="Philadelphia"/>
    <x v="9"/>
    <n v="19140"/>
    <x v="3"/>
    <s v="OFF-BI-10001107"/>
    <x v="1"/>
    <x v="8"/>
    <s v="GBC White Gloss Covers, Plain Front"/>
    <n v="26.064000000000007"/>
    <x v="5"/>
    <n v="0.7"/>
    <n v="-19.982399999999991"/>
  </r>
  <r>
    <n v="4159"/>
    <s v="CA-2011-126907"/>
    <x v="2"/>
    <x v="301"/>
    <d v="2011-11-08T00:00:00"/>
    <x v="1"/>
    <s v="SM-20950"/>
    <s v="Suzanne McNair"/>
    <x v="1"/>
    <s v="United States"/>
    <s v="Chicago"/>
    <x v="10"/>
    <n v="60610"/>
    <x v="2"/>
    <s v="OFF-PA-10000533"/>
    <x v="1"/>
    <x v="10"/>
    <s v="Southworth Parchment Paper &amp; Envelopes"/>
    <n v="15.696000000000002"/>
    <x v="1"/>
    <n v="0.2"/>
    <n v="5.1011999999999995"/>
  </r>
  <r>
    <n v="4160"/>
    <s v="US-2013-164588"/>
    <x v="0"/>
    <x v="947"/>
    <d v="2013-04-24T00:00:00"/>
    <x v="1"/>
    <s v="AP-10915"/>
    <s v="Arthur Prichep"/>
    <x v="0"/>
    <s v="United States"/>
    <s v="Columbus"/>
    <x v="32"/>
    <n v="31907"/>
    <x v="0"/>
    <s v="OFF-AR-10003056"/>
    <x v="1"/>
    <x v="6"/>
    <s v="Newell 341"/>
    <n v="12.84"/>
    <x v="1"/>
    <n v="0"/>
    <n v="3.7235999999999989"/>
  </r>
  <r>
    <n v="4161"/>
    <s v="CA-2014-115546"/>
    <x v="3"/>
    <x v="304"/>
    <d v="2014-05-19T00:00:00"/>
    <x v="1"/>
    <s v="AH-10465"/>
    <s v="Amy Hunt"/>
    <x v="0"/>
    <s v="United States"/>
    <s v="New York City"/>
    <x v="15"/>
    <n v="10035"/>
    <x v="3"/>
    <s v="TEC-PH-10002834"/>
    <x v="2"/>
    <x v="7"/>
    <s v="Google Nexus 5"/>
    <n v="539.97"/>
    <x v="1"/>
    <n v="0"/>
    <n v="134.99250000000001"/>
  </r>
  <r>
    <n v="4162"/>
    <s v="CA-2014-115546"/>
    <x v="3"/>
    <x v="304"/>
    <d v="2014-05-19T00:00:00"/>
    <x v="1"/>
    <s v="AH-10465"/>
    <s v="Amy Hunt"/>
    <x v="0"/>
    <s v="United States"/>
    <s v="New York City"/>
    <x v="15"/>
    <n v="10035"/>
    <x v="3"/>
    <s v="OFF-ST-10002214"/>
    <x v="1"/>
    <x v="4"/>
    <s v="X-Rack File for Hanging Folders"/>
    <n v="22.58"/>
    <x v="0"/>
    <n v="0"/>
    <n v="5.8707999999999991"/>
  </r>
  <r>
    <n v="4163"/>
    <s v="CA-2012-163587"/>
    <x v="1"/>
    <x v="948"/>
    <d v="2012-03-18T00:00:00"/>
    <x v="1"/>
    <s v="EP-13915"/>
    <s v="Emily Phan"/>
    <x v="0"/>
    <s v="United States"/>
    <s v="Dover"/>
    <x v="38"/>
    <n v="3820"/>
    <x v="3"/>
    <s v="OFF-LA-10004484"/>
    <x v="1"/>
    <x v="2"/>
    <s v="Avery 476"/>
    <n v="16.52"/>
    <x v="4"/>
    <n v="0"/>
    <n v="7.5991999999999997"/>
  </r>
  <r>
    <n v="4164"/>
    <s v="CA-2012-163587"/>
    <x v="1"/>
    <x v="948"/>
    <d v="2012-03-18T00:00:00"/>
    <x v="1"/>
    <s v="EP-13915"/>
    <s v="Emily Phan"/>
    <x v="0"/>
    <s v="United States"/>
    <s v="Dover"/>
    <x v="38"/>
    <n v="3820"/>
    <x v="3"/>
    <s v="OFF-BI-10003091"/>
    <x v="1"/>
    <x v="8"/>
    <s v="GBC DocuBind TL200 Manual Binding Machine"/>
    <n v="671.93999999999994"/>
    <x v="1"/>
    <n v="0"/>
    <n v="315.81179999999995"/>
  </r>
  <r>
    <n v="4165"/>
    <s v="US-2014-106131"/>
    <x v="3"/>
    <x v="424"/>
    <d v="2014-01-17T00:00:00"/>
    <x v="2"/>
    <s v="TP-21565"/>
    <s v="Tracy Poddar"/>
    <x v="1"/>
    <s v="United States"/>
    <s v="Aurora"/>
    <x v="22"/>
    <n v="80013"/>
    <x v="1"/>
    <s v="TEC-AC-10003027"/>
    <x v="2"/>
    <x v="11"/>
    <s v="Imation 8GB Mini TravelDrive USB 2.0 Flash Drive"/>
    <n v="169.06400000000002"/>
    <x v="3"/>
    <n v="0.2"/>
    <n v="-14.793099999999995"/>
  </r>
  <r>
    <n v="4166"/>
    <s v="US-2014-106131"/>
    <x v="3"/>
    <x v="424"/>
    <d v="2014-01-17T00:00:00"/>
    <x v="2"/>
    <s v="TP-21565"/>
    <s v="Tracy Poddar"/>
    <x v="1"/>
    <s v="United States"/>
    <s v="Aurora"/>
    <x v="22"/>
    <n v="80013"/>
    <x v="1"/>
    <s v="OFF-ST-10003638"/>
    <x v="1"/>
    <x v="4"/>
    <s v="Mobile Personal File Cube"/>
    <n v="168.624"/>
    <x v="6"/>
    <n v="0.2"/>
    <n v="14.754599999999996"/>
  </r>
  <r>
    <n v="4167"/>
    <s v="CA-2012-160213"/>
    <x v="1"/>
    <x v="936"/>
    <d v="2012-03-13T00:00:00"/>
    <x v="1"/>
    <s v="AR-10825"/>
    <s v="Anthony Rawles"/>
    <x v="1"/>
    <s v="United States"/>
    <s v="Long Beach"/>
    <x v="15"/>
    <n v="11561"/>
    <x v="3"/>
    <s v="OFF-PA-10003848"/>
    <x v="1"/>
    <x v="10"/>
    <s v="Xerox 1997"/>
    <n v="19.440000000000001"/>
    <x v="1"/>
    <n v="0"/>
    <n v="9.3312000000000008"/>
  </r>
  <r>
    <n v="4168"/>
    <s v="CA-2011-157924"/>
    <x v="2"/>
    <x v="856"/>
    <d v="2011-10-13T00:00:00"/>
    <x v="2"/>
    <s v="HA-14920"/>
    <s v="Helen Andreada"/>
    <x v="0"/>
    <s v="United States"/>
    <s v="Pasadena"/>
    <x v="1"/>
    <n v="91104"/>
    <x v="1"/>
    <s v="OFF-ST-10002352"/>
    <x v="1"/>
    <x v="4"/>
    <s v="Iris Project Case"/>
    <n v="31.92"/>
    <x v="4"/>
    <n v="0"/>
    <n v="8.299199999999999"/>
  </r>
  <r>
    <n v="4169"/>
    <s v="CA-2011-157924"/>
    <x v="2"/>
    <x v="856"/>
    <d v="2011-10-13T00:00:00"/>
    <x v="2"/>
    <s v="HA-14920"/>
    <s v="Helen Andreada"/>
    <x v="0"/>
    <s v="United States"/>
    <s v="Pasadena"/>
    <x v="1"/>
    <n v="91104"/>
    <x v="1"/>
    <s v="FUR-CH-10000229"/>
    <x v="0"/>
    <x v="1"/>
    <s v="Global Enterprise Series Seating High-Back Swivel/Tilt Chairs"/>
    <n v="433.56800000000004"/>
    <x v="0"/>
    <n v="0.2"/>
    <n v="-65.035200000000046"/>
  </r>
  <r>
    <n v="4170"/>
    <s v="CA-2012-100216"/>
    <x v="1"/>
    <x v="657"/>
    <d v="2012-04-14T00:00:00"/>
    <x v="2"/>
    <s v="HJ-14875"/>
    <s v="Heather Jas"/>
    <x v="2"/>
    <s v="United States"/>
    <s v="Mesa"/>
    <x v="16"/>
    <n v="85204"/>
    <x v="1"/>
    <s v="OFF-PA-10000788"/>
    <x v="1"/>
    <x v="10"/>
    <s v="Xerox 210"/>
    <n v="31.104000000000006"/>
    <x v="5"/>
    <n v="0.2"/>
    <n v="10.8864"/>
  </r>
  <r>
    <n v="4171"/>
    <s v="CA-2012-100216"/>
    <x v="1"/>
    <x v="657"/>
    <d v="2012-04-14T00:00:00"/>
    <x v="2"/>
    <s v="HJ-14875"/>
    <s v="Heather Jas"/>
    <x v="2"/>
    <s v="United States"/>
    <s v="Mesa"/>
    <x v="16"/>
    <n v="85204"/>
    <x v="1"/>
    <s v="OFF-PA-10002968"/>
    <x v="1"/>
    <x v="10"/>
    <s v="Xerox 1973"/>
    <n v="54.816000000000003"/>
    <x v="1"/>
    <n v="0.2"/>
    <n v="17.815199999999997"/>
  </r>
  <r>
    <n v="4172"/>
    <s v="CA-2014-100601"/>
    <x v="3"/>
    <x v="673"/>
    <d v="2014-11-21T00:00:00"/>
    <x v="1"/>
    <s v="JK-15370"/>
    <s v="Jay Kimmel"/>
    <x v="0"/>
    <s v="United States"/>
    <s v="Fresno"/>
    <x v="1"/>
    <n v="93727"/>
    <x v="1"/>
    <s v="OFF-ST-10002486"/>
    <x v="1"/>
    <x v="4"/>
    <s v="Eldon Shelf Savers Cubes and Bins"/>
    <n v="48.86"/>
    <x v="3"/>
    <n v="0"/>
    <n v="0.97719999999999807"/>
  </r>
  <r>
    <n v="4173"/>
    <s v="CA-2013-152163"/>
    <x v="0"/>
    <x v="949"/>
    <d v="2013-07-02T00:00:00"/>
    <x v="3"/>
    <s v="JF-15355"/>
    <s v="Jay Fein"/>
    <x v="0"/>
    <s v="United States"/>
    <s v="Columbia"/>
    <x v="20"/>
    <n v="29203"/>
    <x v="0"/>
    <s v="OFF-BI-10002215"/>
    <x v="1"/>
    <x v="8"/>
    <s v="Wilson Jones Hanging View Binder, White, 1&quot;"/>
    <n v="14.2"/>
    <x v="0"/>
    <n v="0"/>
    <n v="6.5319999999999991"/>
  </r>
  <r>
    <n v="4174"/>
    <s v="CA-2013-152163"/>
    <x v="0"/>
    <x v="949"/>
    <d v="2013-07-02T00:00:00"/>
    <x v="3"/>
    <s v="JF-15355"/>
    <s v="Jay Fein"/>
    <x v="0"/>
    <s v="United States"/>
    <s v="Columbia"/>
    <x v="20"/>
    <n v="29203"/>
    <x v="0"/>
    <s v="OFF-PA-10000788"/>
    <x v="1"/>
    <x v="10"/>
    <s v="Xerox 210"/>
    <n v="12.96"/>
    <x v="0"/>
    <n v="0"/>
    <n v="6.2208000000000006"/>
  </r>
  <r>
    <n v="4175"/>
    <s v="CA-2013-152163"/>
    <x v="0"/>
    <x v="949"/>
    <d v="2013-07-02T00:00:00"/>
    <x v="3"/>
    <s v="JF-15355"/>
    <s v="Jay Fein"/>
    <x v="0"/>
    <s v="United States"/>
    <s v="Columbia"/>
    <x v="20"/>
    <n v="29203"/>
    <x v="0"/>
    <s v="OFF-BI-10003364"/>
    <x v="1"/>
    <x v="8"/>
    <s v="Binding Machine Supplies"/>
    <n v="58.34"/>
    <x v="0"/>
    <n v="0"/>
    <n v="28.0032"/>
  </r>
  <r>
    <n v="4176"/>
    <s v="CA-2012-154340"/>
    <x v="1"/>
    <x v="239"/>
    <d v="2012-11-30T00:00:00"/>
    <x v="2"/>
    <s v="EK-13795"/>
    <s v="Eileen Kiefer"/>
    <x v="2"/>
    <s v="United States"/>
    <s v="Santa Ana"/>
    <x v="1"/>
    <n v="92704"/>
    <x v="1"/>
    <s v="OFF-AR-10003582"/>
    <x v="1"/>
    <x v="6"/>
    <s v="Boston Electric Pencil Sharpener, Model 1818, Charcoal Black"/>
    <n v="56.3"/>
    <x v="0"/>
    <n v="0"/>
    <n v="15.764000000000003"/>
  </r>
  <r>
    <n v="4177"/>
    <s v="CA-2011-128846"/>
    <x v="2"/>
    <x v="884"/>
    <d v="2011-04-12T00:00:00"/>
    <x v="1"/>
    <s v="RS-19765"/>
    <s v="Roland Schwarz"/>
    <x v="1"/>
    <s v="United States"/>
    <s v="Columbia"/>
    <x v="20"/>
    <n v="29203"/>
    <x v="0"/>
    <s v="TEC-PH-10003273"/>
    <x v="2"/>
    <x v="7"/>
    <s v="AT&amp;T TR1909W"/>
    <n v="629.94999999999993"/>
    <x v="2"/>
    <n v="0"/>
    <n v="163.78700000000003"/>
  </r>
  <r>
    <n v="4178"/>
    <s v="CA-2011-128846"/>
    <x v="2"/>
    <x v="884"/>
    <d v="2011-04-12T00:00:00"/>
    <x v="1"/>
    <s v="RS-19765"/>
    <s v="Roland Schwarz"/>
    <x v="1"/>
    <s v="United States"/>
    <s v="Columbia"/>
    <x v="20"/>
    <n v="29203"/>
    <x v="0"/>
    <s v="OFF-PA-10000100"/>
    <x v="1"/>
    <x v="10"/>
    <s v="Xerox 1945"/>
    <n v="122.97"/>
    <x v="1"/>
    <n v="0"/>
    <n v="60.255300000000005"/>
  </r>
  <r>
    <n v="4179"/>
    <s v="CA-2013-148593"/>
    <x v="0"/>
    <x v="950"/>
    <d v="2013-06-19T00:00:00"/>
    <x v="0"/>
    <s v="BD-11320"/>
    <s v="Bill Donatelli"/>
    <x v="0"/>
    <s v="United States"/>
    <s v="Los Angeles"/>
    <x v="1"/>
    <n v="90045"/>
    <x v="1"/>
    <s v="OFF-PA-10001776"/>
    <x v="1"/>
    <x v="10"/>
    <s v="Wirebound Message Books, Four 2 3/4&quot; x 5&quot; Forms per Page, 600 Sets per Book"/>
    <n v="46.349999999999994"/>
    <x v="2"/>
    <n v="0"/>
    <n v="21.784499999999998"/>
  </r>
  <r>
    <n v="4180"/>
    <s v="US-2014-119039"/>
    <x v="3"/>
    <x v="904"/>
    <d v="2014-03-11T00:00:00"/>
    <x v="1"/>
    <s v="BF-11170"/>
    <s v="Ben Ferrer"/>
    <x v="2"/>
    <s v="United States"/>
    <s v="San Francisco"/>
    <x v="1"/>
    <n v="94109"/>
    <x v="1"/>
    <s v="OFF-BI-10004182"/>
    <x v="1"/>
    <x v="8"/>
    <s v="Economy Binders"/>
    <n v="14.976000000000001"/>
    <x v="6"/>
    <n v="0.2"/>
    <n v="5.4288000000000007"/>
  </r>
  <r>
    <n v="4181"/>
    <s v="CA-2014-128426"/>
    <x v="3"/>
    <x v="566"/>
    <d v="2014-10-12T00:00:00"/>
    <x v="1"/>
    <s v="JK-15730"/>
    <s v="Joe Kamberova"/>
    <x v="0"/>
    <s v="United States"/>
    <s v="Houston"/>
    <x v="5"/>
    <n v="77036"/>
    <x v="2"/>
    <s v="OFF-BI-10000756"/>
    <x v="1"/>
    <x v="8"/>
    <s v="Storex DuraTech Recycled Plastic Frosted Binders"/>
    <n v="4.2399999999999993"/>
    <x v="2"/>
    <n v="0.8"/>
    <n v="-6.3599999999999994"/>
  </r>
  <r>
    <n v="4182"/>
    <s v="US-2014-136868"/>
    <x v="3"/>
    <x v="833"/>
    <d v="2014-10-13T00:00:00"/>
    <x v="1"/>
    <s v="CR-12820"/>
    <s v="Cyra Reiten"/>
    <x v="2"/>
    <s v="United States"/>
    <s v="New York City"/>
    <x v="15"/>
    <n v="10035"/>
    <x v="3"/>
    <s v="TEC-AC-10001539"/>
    <x v="2"/>
    <x v="11"/>
    <s v="Logitech G430 Surround Sound Gaming Headset with Dolby 7.1 Technology"/>
    <n v="319.95999999999998"/>
    <x v="4"/>
    <n v="0"/>
    <n v="115.18559999999999"/>
  </r>
  <r>
    <n v="4183"/>
    <s v="US-2014-136868"/>
    <x v="3"/>
    <x v="833"/>
    <d v="2014-10-13T00:00:00"/>
    <x v="1"/>
    <s v="CR-12820"/>
    <s v="Cyra Reiten"/>
    <x v="2"/>
    <s v="United States"/>
    <s v="New York City"/>
    <x v="15"/>
    <n v="10035"/>
    <x v="3"/>
    <s v="OFF-PA-10002377"/>
    <x v="1"/>
    <x v="10"/>
    <s v="Adams Telephone Message Book W/Dividers/Space For Phone Numbers, 5 1/4&quot;X8 1/2&quot;, 200/Messages"/>
    <n v="17.04"/>
    <x v="1"/>
    <n v="0"/>
    <n v="7.6679999999999993"/>
  </r>
  <r>
    <n v="4184"/>
    <s v="US-2014-136868"/>
    <x v="3"/>
    <x v="833"/>
    <d v="2014-10-13T00:00:00"/>
    <x v="1"/>
    <s v="CR-12820"/>
    <s v="Cyra Reiten"/>
    <x v="2"/>
    <s v="United States"/>
    <s v="New York City"/>
    <x v="15"/>
    <n v="10035"/>
    <x v="3"/>
    <s v="OFF-ST-10000991"/>
    <x v="1"/>
    <x v="4"/>
    <s v="Space Solutions HD Industrial Steel Shelving."/>
    <n v="344.90999999999997"/>
    <x v="1"/>
    <n v="0"/>
    <n v="10.347300000000004"/>
  </r>
  <r>
    <n v="4185"/>
    <s v="CA-2013-143749"/>
    <x v="0"/>
    <x v="5"/>
    <d v="2013-12-08T00:00:00"/>
    <x v="2"/>
    <s v="AG-10300"/>
    <s v="Aleksandra Gannaway"/>
    <x v="1"/>
    <s v="United States"/>
    <s v="Franklin"/>
    <x v="31"/>
    <n v="2038"/>
    <x v="3"/>
    <s v="FUR-BO-10002853"/>
    <x v="0"/>
    <x v="0"/>
    <s v="O'Sullivan 5-Shelf Heavy-Duty Bookcases"/>
    <n v="81.94"/>
    <x v="7"/>
    <n v="0"/>
    <n v="20.484999999999999"/>
  </r>
  <r>
    <n v="4186"/>
    <s v="CA-2013-111493"/>
    <x v="0"/>
    <x v="147"/>
    <d v="2013-10-23T00:00:00"/>
    <x v="2"/>
    <s v="CM-12160"/>
    <s v="Charles McCrossin"/>
    <x v="0"/>
    <s v="United States"/>
    <s v="Baltimore"/>
    <x v="39"/>
    <n v="21215"/>
    <x v="3"/>
    <s v="TEC-AC-10004510"/>
    <x v="2"/>
    <x v="11"/>
    <s v="Logitech Desktop MK120 Mouse and keyboard Combo"/>
    <n v="98.16"/>
    <x v="5"/>
    <n v="0"/>
    <n v="9.8159999999999954"/>
  </r>
  <r>
    <n v="4187"/>
    <s v="CA-2014-112536"/>
    <x v="3"/>
    <x v="796"/>
    <d v="2014-05-24T00:00:00"/>
    <x v="1"/>
    <s v="SG-20890"/>
    <s v="Susan Gilcrest"/>
    <x v="1"/>
    <s v="United States"/>
    <s v="Mcallen"/>
    <x v="5"/>
    <n v="78501"/>
    <x v="2"/>
    <s v="OFF-BI-10003712"/>
    <x v="1"/>
    <x v="8"/>
    <s v="Acco Pressboard Covers with Storage Hooks, 14 7/8&quot; x 11&quot;, Light Blue"/>
    <n v="6.8739999999999988"/>
    <x v="3"/>
    <n v="0.8"/>
    <n v="-10.654700000000002"/>
  </r>
  <r>
    <n v="4188"/>
    <s v="CA-2014-112536"/>
    <x v="3"/>
    <x v="796"/>
    <d v="2014-05-24T00:00:00"/>
    <x v="1"/>
    <s v="SG-20890"/>
    <s v="Susan Gilcrest"/>
    <x v="1"/>
    <s v="United States"/>
    <s v="Mcallen"/>
    <x v="5"/>
    <n v="78501"/>
    <x v="2"/>
    <s v="OFF-BI-10002571"/>
    <x v="1"/>
    <x v="8"/>
    <s v="Avery Framed View Binder, EZD Ring (Locking), Navy, 1 1/2&quot;"/>
    <n v="1.9959999999999996"/>
    <x v="7"/>
    <n v="0.8"/>
    <n v="-3.293400000000001"/>
  </r>
  <r>
    <n v="4189"/>
    <s v="CA-2014-112536"/>
    <x v="3"/>
    <x v="796"/>
    <d v="2014-05-24T00:00:00"/>
    <x v="1"/>
    <s v="SG-20890"/>
    <s v="Susan Gilcrest"/>
    <x v="1"/>
    <s v="United States"/>
    <s v="Mcallen"/>
    <x v="5"/>
    <n v="78501"/>
    <x v="2"/>
    <s v="OFF-ST-10004835"/>
    <x v="1"/>
    <x v="4"/>
    <s v="Plastic Stacking Crates &amp; Casters"/>
    <n v="8.9280000000000008"/>
    <x v="0"/>
    <n v="0.2"/>
    <n v="0.66959999999999997"/>
  </r>
  <r>
    <n v="4190"/>
    <s v="CA-2013-157714"/>
    <x v="0"/>
    <x v="182"/>
    <d v="2013-10-02T00:00:00"/>
    <x v="0"/>
    <s v="CS-12175"/>
    <s v="Charles Sheldon"/>
    <x v="1"/>
    <s v="United States"/>
    <s v="Iowa City"/>
    <x v="23"/>
    <n v="52240"/>
    <x v="2"/>
    <s v="OFF-PA-10004022"/>
    <x v="1"/>
    <x v="10"/>
    <s v="Hammermill Color Copier Paper (28Lb. and 96 Bright)"/>
    <n v="9.99"/>
    <x v="7"/>
    <n v="0"/>
    <n v="4.4954999999999998"/>
  </r>
  <r>
    <n v="4191"/>
    <s v="CA-2014-166709"/>
    <x v="3"/>
    <x v="701"/>
    <d v="2014-11-23T00:00:00"/>
    <x v="1"/>
    <s v="HL-15040"/>
    <s v="Hunter Lopez"/>
    <x v="0"/>
    <s v="United States"/>
    <s v="Newark"/>
    <x v="13"/>
    <n v="19711"/>
    <x v="3"/>
    <s v="TEC-CO-10004722"/>
    <x v="2"/>
    <x v="16"/>
    <s v="Canon imageCLASS 2200 Advanced Copier"/>
    <n v="10499.97"/>
    <x v="1"/>
    <n v="0"/>
    <n v="5039.9856"/>
  </r>
  <r>
    <n v="4192"/>
    <s v="CA-2012-129392"/>
    <x v="1"/>
    <x v="951"/>
    <d v="2012-07-08T00:00:00"/>
    <x v="3"/>
    <s v="DM-13015"/>
    <s v="Darrin Martin"/>
    <x v="0"/>
    <s v="United States"/>
    <s v="Houston"/>
    <x v="5"/>
    <n v="77070"/>
    <x v="2"/>
    <s v="OFF-PA-10004248"/>
    <x v="1"/>
    <x v="10"/>
    <s v="Xerox 1990"/>
    <n v="21.12"/>
    <x v="2"/>
    <n v="0.2"/>
    <n v="6.5999999999999988"/>
  </r>
  <r>
    <n v="4193"/>
    <s v="CA-2012-150875"/>
    <x v="1"/>
    <x v="547"/>
    <d v="2012-11-20T00:00:00"/>
    <x v="1"/>
    <s v="HK-14890"/>
    <s v="Heather Kirkland"/>
    <x v="1"/>
    <s v="United States"/>
    <s v="Boise"/>
    <x v="45"/>
    <n v="83704"/>
    <x v="1"/>
    <s v="FUR-TA-10000577"/>
    <x v="0"/>
    <x v="3"/>
    <s v="Bretford CR4500 Series Slim Rectangular Table"/>
    <n v="696.42"/>
    <x v="0"/>
    <n v="0"/>
    <n v="160.17660000000001"/>
  </r>
  <r>
    <n v="4194"/>
    <s v="CA-2012-150875"/>
    <x v="1"/>
    <x v="547"/>
    <d v="2012-11-20T00:00:00"/>
    <x v="1"/>
    <s v="HK-14890"/>
    <s v="Heather Kirkland"/>
    <x v="1"/>
    <s v="United States"/>
    <s v="Boise"/>
    <x v="45"/>
    <n v="83704"/>
    <x v="1"/>
    <s v="TEC-PH-10001254"/>
    <x v="2"/>
    <x v="7"/>
    <s v="Jabra BIZ 2300 Duo QD Duo Corded Headset"/>
    <n v="304.77600000000001"/>
    <x v="1"/>
    <n v="0.2"/>
    <n v="22.858199999999982"/>
  </r>
  <r>
    <n v="4195"/>
    <s v="CA-2012-154200"/>
    <x v="1"/>
    <x v="652"/>
    <d v="2012-06-22T00:00:00"/>
    <x v="1"/>
    <s v="BG-11740"/>
    <s v="Bruce Geld"/>
    <x v="0"/>
    <s v="United States"/>
    <s v="San Diego"/>
    <x v="1"/>
    <n v="92105"/>
    <x v="1"/>
    <s v="OFF-AR-10001044"/>
    <x v="1"/>
    <x v="6"/>
    <s v="BOSTON Ranger #55 Pencil Sharpener, Black"/>
    <n v="51.98"/>
    <x v="0"/>
    <n v="0"/>
    <n v="15.074199999999998"/>
  </r>
  <r>
    <n v="4196"/>
    <s v="CA-2013-124233"/>
    <x v="0"/>
    <x v="143"/>
    <d v="2013-04-15T00:00:00"/>
    <x v="1"/>
    <s v="CK-12595"/>
    <s v="Clytie Kelty"/>
    <x v="0"/>
    <s v="United States"/>
    <s v="Los Angeles"/>
    <x v="1"/>
    <n v="90032"/>
    <x v="1"/>
    <s v="FUR-FU-10002597"/>
    <x v="0"/>
    <x v="5"/>
    <s v="C-Line Magnetic Cubicle Keepers, Clear Polypropylene"/>
    <n v="24.700000000000003"/>
    <x v="2"/>
    <n v="0"/>
    <n v="10.374000000000001"/>
  </r>
  <r>
    <n v="4197"/>
    <s v="US-2012-134271"/>
    <x v="1"/>
    <x v="24"/>
    <d v="2012-04-23T00:00:00"/>
    <x v="0"/>
    <s v="RF-19735"/>
    <s v="Roland Fjeld"/>
    <x v="0"/>
    <s v="United States"/>
    <s v="New York City"/>
    <x v="15"/>
    <n v="10024"/>
    <x v="3"/>
    <s v="OFF-LA-10004093"/>
    <x v="1"/>
    <x v="2"/>
    <s v="Avery 486"/>
    <n v="21.93"/>
    <x v="1"/>
    <n v="0"/>
    <n v="10.307099999999998"/>
  </r>
  <r>
    <n v="4198"/>
    <s v="US-2013-161683"/>
    <x v="0"/>
    <x v="275"/>
    <d v="2013-12-09T00:00:00"/>
    <x v="1"/>
    <s v="CJ-12010"/>
    <s v="Caroline Jumper"/>
    <x v="0"/>
    <s v="United States"/>
    <s v="Philadelphia"/>
    <x v="9"/>
    <n v="19134"/>
    <x v="3"/>
    <s v="OFF-AP-10000179"/>
    <x v="1"/>
    <x v="9"/>
    <s v="Honeywell Enviracaire Portable HEPA Air Cleaner for up to 10 x 16 Room"/>
    <n v="394.81600000000003"/>
    <x v="4"/>
    <n v="0.2"/>
    <n v="93.768799999999999"/>
  </r>
  <r>
    <n v="4199"/>
    <s v="US-2013-161683"/>
    <x v="0"/>
    <x v="275"/>
    <d v="2013-12-09T00:00:00"/>
    <x v="1"/>
    <s v="CJ-12010"/>
    <s v="Caroline Jumper"/>
    <x v="0"/>
    <s v="United States"/>
    <s v="Philadelphia"/>
    <x v="9"/>
    <n v="19134"/>
    <x v="3"/>
    <s v="OFF-BI-10001072"/>
    <x v="1"/>
    <x v="8"/>
    <s v="GBC Clear Cover, 8-1/2 x 11, unpunched, 25 covers per pack"/>
    <n v="18.192000000000004"/>
    <x v="4"/>
    <n v="0.7"/>
    <n v="-14.553600000000003"/>
  </r>
  <r>
    <n v="4200"/>
    <s v="CA-2012-143105"/>
    <x v="1"/>
    <x v="895"/>
    <d v="2012-12-10T00:00:00"/>
    <x v="3"/>
    <s v="MA-17560"/>
    <s v="Matt Abelman"/>
    <x v="2"/>
    <s v="United States"/>
    <s v="New York City"/>
    <x v="15"/>
    <n v="10024"/>
    <x v="3"/>
    <s v="OFF-LA-10004093"/>
    <x v="1"/>
    <x v="2"/>
    <s v="Avery 486"/>
    <n v="7.31"/>
    <x v="7"/>
    <n v="0"/>
    <n v="3.4356999999999998"/>
  </r>
  <r>
    <n v="4201"/>
    <s v="CA-2012-143105"/>
    <x v="1"/>
    <x v="895"/>
    <d v="2012-12-10T00:00:00"/>
    <x v="3"/>
    <s v="MA-17560"/>
    <s v="Matt Abelman"/>
    <x v="2"/>
    <s v="United States"/>
    <s v="New York City"/>
    <x v="15"/>
    <n v="10024"/>
    <x v="3"/>
    <s v="TEC-CO-10002095"/>
    <x v="2"/>
    <x v="16"/>
    <s v="Hewlett Packard 610 Color Digital Copier / Printer"/>
    <n v="799.98400000000004"/>
    <x v="0"/>
    <n v="0.2"/>
    <n v="249.99499999999998"/>
  </r>
  <r>
    <n v="4202"/>
    <s v="CA-2012-143105"/>
    <x v="1"/>
    <x v="895"/>
    <d v="2012-12-10T00:00:00"/>
    <x v="3"/>
    <s v="MA-17560"/>
    <s v="Matt Abelman"/>
    <x v="2"/>
    <s v="United States"/>
    <s v="New York City"/>
    <x v="15"/>
    <n v="10024"/>
    <x v="3"/>
    <s v="OFF-PA-10002713"/>
    <x v="1"/>
    <x v="10"/>
    <s v="Adams Phone Message Book, 200 Message Capacity, 8 1/16” x 11”"/>
    <n v="41.28"/>
    <x v="5"/>
    <n v="0"/>
    <n v="18.988799999999998"/>
  </r>
  <r>
    <n v="4203"/>
    <s v="CA-2012-143105"/>
    <x v="1"/>
    <x v="895"/>
    <d v="2012-12-10T00:00:00"/>
    <x v="3"/>
    <s v="MA-17560"/>
    <s v="Matt Abelman"/>
    <x v="2"/>
    <s v="United States"/>
    <s v="New York City"/>
    <x v="15"/>
    <n v="10024"/>
    <x v="3"/>
    <s v="OFF-PA-10002254"/>
    <x v="1"/>
    <x v="10"/>
    <s v="Xerox 1883"/>
    <n v="184.66"/>
    <x v="3"/>
    <n v="0"/>
    <n v="84.943599999999989"/>
  </r>
  <r>
    <n v="4204"/>
    <s v="CA-2011-145387"/>
    <x v="2"/>
    <x v="656"/>
    <d v="2011-11-02T00:00:00"/>
    <x v="0"/>
    <s v="AM-10705"/>
    <s v="Anne McFarland"/>
    <x v="0"/>
    <s v="United States"/>
    <s v="Cranston"/>
    <x v="34"/>
    <n v="2920"/>
    <x v="3"/>
    <s v="OFF-AR-10001683"/>
    <x v="1"/>
    <x v="6"/>
    <s v="Lumber Crayons"/>
    <n v="49.25"/>
    <x v="2"/>
    <n v="0"/>
    <n v="18.715000000000003"/>
  </r>
  <r>
    <n v="4205"/>
    <s v="CA-2011-145387"/>
    <x v="2"/>
    <x v="656"/>
    <d v="2011-11-02T00:00:00"/>
    <x v="0"/>
    <s v="AM-10705"/>
    <s v="Anne McFarland"/>
    <x v="0"/>
    <s v="United States"/>
    <s v="Cranston"/>
    <x v="34"/>
    <n v="2920"/>
    <x v="3"/>
    <s v="OFF-PA-10002195"/>
    <x v="1"/>
    <x v="10"/>
    <s v="RSVP Cards &amp; Envelopes, Blank White, 8-1/2&quot; X 11&quot;, 24 Cards/25 Envelopes/Set"/>
    <n v="10.16"/>
    <x v="0"/>
    <n v="0"/>
    <n v="4.7751999999999999"/>
  </r>
  <r>
    <n v="4206"/>
    <s v="CA-2011-145387"/>
    <x v="2"/>
    <x v="656"/>
    <d v="2011-11-02T00:00:00"/>
    <x v="0"/>
    <s v="AM-10705"/>
    <s v="Anne McFarland"/>
    <x v="0"/>
    <s v="United States"/>
    <s v="Cranston"/>
    <x v="34"/>
    <n v="2920"/>
    <x v="3"/>
    <s v="FUR-FU-10002364"/>
    <x v="0"/>
    <x v="5"/>
    <s v="Eldon Expressions Wood Desk Accessories, Oak"/>
    <n v="14.76"/>
    <x v="0"/>
    <n v="0"/>
    <n v="4.2803999999999984"/>
  </r>
  <r>
    <n v="4207"/>
    <s v="CA-2011-145387"/>
    <x v="2"/>
    <x v="656"/>
    <d v="2011-11-02T00:00:00"/>
    <x v="0"/>
    <s v="AM-10705"/>
    <s v="Anne McFarland"/>
    <x v="0"/>
    <s v="United States"/>
    <s v="Cranston"/>
    <x v="34"/>
    <n v="2920"/>
    <x v="3"/>
    <s v="OFF-BI-10004001"/>
    <x v="1"/>
    <x v="8"/>
    <s v="GBC Recycled VeloBinder Covers"/>
    <n v="34.08"/>
    <x v="0"/>
    <n v="0"/>
    <n v="15.676799999999997"/>
  </r>
  <r>
    <n v="4208"/>
    <s v="CA-2011-145387"/>
    <x v="2"/>
    <x v="656"/>
    <d v="2011-11-02T00:00:00"/>
    <x v="0"/>
    <s v="AM-10705"/>
    <s v="Anne McFarland"/>
    <x v="0"/>
    <s v="United States"/>
    <s v="Cranston"/>
    <x v="34"/>
    <n v="2920"/>
    <x v="3"/>
    <s v="FUR-FU-10000023"/>
    <x v="0"/>
    <x v="5"/>
    <s v="Eldon Wave Desk Accessories"/>
    <n v="17.669999999999998"/>
    <x v="1"/>
    <n v="0"/>
    <n v="7.7748000000000008"/>
  </r>
  <r>
    <n v="4209"/>
    <s v="CA-2011-145387"/>
    <x v="2"/>
    <x v="656"/>
    <d v="2011-11-02T00:00:00"/>
    <x v="0"/>
    <s v="AM-10705"/>
    <s v="Anne McFarland"/>
    <x v="0"/>
    <s v="United States"/>
    <s v="Cranston"/>
    <x v="34"/>
    <n v="2920"/>
    <x v="3"/>
    <s v="FUR-CH-10002320"/>
    <x v="0"/>
    <x v="1"/>
    <s v="Hon Pagoda Stacking Chairs"/>
    <n v="1604.9"/>
    <x v="2"/>
    <n v="0"/>
    <n v="481.46999999999991"/>
  </r>
  <r>
    <n v="4210"/>
    <s v="CA-2011-145387"/>
    <x v="2"/>
    <x v="656"/>
    <d v="2011-11-02T00:00:00"/>
    <x v="0"/>
    <s v="AM-10705"/>
    <s v="Anne McFarland"/>
    <x v="0"/>
    <s v="United States"/>
    <s v="Cranston"/>
    <x v="34"/>
    <n v="2920"/>
    <x v="3"/>
    <s v="FUR-TA-10003238"/>
    <x v="0"/>
    <x v="3"/>
    <s v="Chromcraft Bull-Nose Wood 48&quot; x 96&quot; Rectangular Conference Tables"/>
    <n v="385.68599999999998"/>
    <x v="7"/>
    <n v="0.3"/>
    <n v="-60.607800000000026"/>
  </r>
  <r>
    <n v="4211"/>
    <s v="CA-2014-109715"/>
    <x v="3"/>
    <x v="34"/>
    <d v="2014-12-15T00:00:00"/>
    <x v="1"/>
    <s v="AH-10585"/>
    <s v="Angele Hood"/>
    <x v="0"/>
    <s v="United States"/>
    <s v="Chicago"/>
    <x v="10"/>
    <n v="60623"/>
    <x v="2"/>
    <s v="OFF-PA-10004965"/>
    <x v="1"/>
    <x v="10"/>
    <s v="Xerox 1921"/>
    <n v="15.984000000000002"/>
    <x v="0"/>
    <n v="0.2"/>
    <n v="4.9949999999999992"/>
  </r>
  <r>
    <n v="4212"/>
    <s v="CA-2011-166457"/>
    <x v="2"/>
    <x v="952"/>
    <d v="2011-05-09T00:00:00"/>
    <x v="0"/>
    <s v="PF-19120"/>
    <s v="Peter Fuller"/>
    <x v="0"/>
    <s v="United States"/>
    <s v="Richmond"/>
    <x v="0"/>
    <n v="40475"/>
    <x v="0"/>
    <s v="OFF-PA-10003016"/>
    <x v="1"/>
    <x v="10"/>
    <s v="Adams &quot;While You Were Out&quot; Message Pads"/>
    <n v="9.42"/>
    <x v="1"/>
    <n v="0"/>
    <n v="4.238999999999999"/>
  </r>
  <r>
    <n v="4213"/>
    <s v="CA-2011-166457"/>
    <x v="2"/>
    <x v="952"/>
    <d v="2011-05-09T00:00:00"/>
    <x v="0"/>
    <s v="PF-19120"/>
    <s v="Peter Fuller"/>
    <x v="0"/>
    <s v="United States"/>
    <s v="Richmond"/>
    <x v="0"/>
    <n v="40475"/>
    <x v="0"/>
    <s v="OFF-AR-10003651"/>
    <x v="1"/>
    <x v="6"/>
    <s v="Newell 350"/>
    <n v="6.56"/>
    <x v="0"/>
    <n v="0"/>
    <n v="1.9023999999999992"/>
  </r>
  <r>
    <n v="4214"/>
    <s v="CA-2011-166457"/>
    <x v="2"/>
    <x v="952"/>
    <d v="2011-05-09T00:00:00"/>
    <x v="0"/>
    <s v="PF-19120"/>
    <s v="Peter Fuller"/>
    <x v="0"/>
    <s v="United States"/>
    <s v="Richmond"/>
    <x v="0"/>
    <n v="40475"/>
    <x v="0"/>
    <s v="OFF-PA-10001363"/>
    <x v="1"/>
    <x v="10"/>
    <s v="Xerox 1933"/>
    <n v="24.56"/>
    <x v="0"/>
    <n v="0"/>
    <n v="11.543199999999999"/>
  </r>
  <r>
    <n v="4215"/>
    <s v="CA-2013-164637"/>
    <x v="0"/>
    <x v="758"/>
    <d v="2013-03-09T00:00:00"/>
    <x v="1"/>
    <s v="RD-19480"/>
    <s v="Rick Duston"/>
    <x v="0"/>
    <s v="United States"/>
    <s v="Mishawaka"/>
    <x v="14"/>
    <n v="46544"/>
    <x v="2"/>
    <s v="OFF-BI-10003876"/>
    <x v="1"/>
    <x v="8"/>
    <s v="Green Canvas Binder for 8-1/2&quot; x 14&quot; Sheets"/>
    <n v="128.39999999999998"/>
    <x v="1"/>
    <n v="0"/>
    <n v="64.199999999999989"/>
  </r>
  <r>
    <n v="4216"/>
    <s v="CA-2011-103590"/>
    <x v="2"/>
    <x v="953"/>
    <d v="2011-12-04T00:00:00"/>
    <x v="1"/>
    <s v="JL-15505"/>
    <s v="Jeremy Lonsdale"/>
    <x v="0"/>
    <s v="United States"/>
    <s v="Mount Vernon"/>
    <x v="15"/>
    <n v="10550"/>
    <x v="3"/>
    <s v="OFF-EN-10004007"/>
    <x v="1"/>
    <x v="12"/>
    <s v="Park Ridge Embossed Executive Business Envelopes"/>
    <n v="62.28"/>
    <x v="4"/>
    <n v="0"/>
    <n v="29.271599999999999"/>
  </r>
  <r>
    <n v="4217"/>
    <s v="CA-2012-111234"/>
    <x v="1"/>
    <x v="954"/>
    <d v="2012-02-22T00:00:00"/>
    <x v="1"/>
    <s v="AB-10600"/>
    <s v="Ann Blume"/>
    <x v="1"/>
    <s v="United States"/>
    <s v="Los Angeles"/>
    <x v="1"/>
    <n v="90004"/>
    <x v="1"/>
    <s v="OFF-LA-10002271"/>
    <x v="1"/>
    <x v="2"/>
    <s v="Smead Alpha-Z Color-Coded Second Alphabetical Labels and Starter Set"/>
    <n v="9.24"/>
    <x v="1"/>
    <n v="0"/>
    <n v="4.4352"/>
  </r>
  <r>
    <n v="4218"/>
    <s v="CA-2014-149881"/>
    <x v="3"/>
    <x v="719"/>
    <d v="2014-04-04T00:00:00"/>
    <x v="2"/>
    <s v="NC-18535"/>
    <s v="Nick Crebassa"/>
    <x v="1"/>
    <s v="United States"/>
    <s v="San Francisco"/>
    <x v="1"/>
    <n v="94110"/>
    <x v="1"/>
    <s v="FUR-BO-10003894"/>
    <x v="0"/>
    <x v="0"/>
    <s v="Safco Value Mate Steel Bookcase, Baked Enamel Finish on Steel, Black"/>
    <n v="482.66399999999999"/>
    <x v="8"/>
    <n v="0.15"/>
    <n v="85.175999999999974"/>
  </r>
  <r>
    <n v="4219"/>
    <s v="CA-2014-149881"/>
    <x v="3"/>
    <x v="719"/>
    <d v="2014-04-04T00:00:00"/>
    <x v="2"/>
    <s v="NC-18535"/>
    <s v="Nick Crebassa"/>
    <x v="1"/>
    <s v="United States"/>
    <s v="San Francisco"/>
    <x v="1"/>
    <n v="94110"/>
    <x v="1"/>
    <s v="TEC-MA-10000418"/>
    <x v="2"/>
    <x v="15"/>
    <s v="Cubify CubeX 3D Printer Double Head Print"/>
    <n v="4799.9839999999995"/>
    <x v="0"/>
    <n v="0.2"/>
    <n v="359.99879999999962"/>
  </r>
  <r>
    <n v="4220"/>
    <s v="CA-2014-134565"/>
    <x v="3"/>
    <x v="532"/>
    <d v="2014-06-14T00:00:00"/>
    <x v="0"/>
    <s v="TB-21400"/>
    <s v="Tom Boeckenhauer"/>
    <x v="0"/>
    <s v="United States"/>
    <s v="Seattle"/>
    <x v="4"/>
    <n v="98103"/>
    <x v="1"/>
    <s v="OFF-PA-10004243"/>
    <x v="1"/>
    <x v="10"/>
    <s v="Xerox 1939"/>
    <n v="37.94"/>
    <x v="0"/>
    <n v="0"/>
    <n v="18.211199999999998"/>
  </r>
  <r>
    <n v="4221"/>
    <s v="CA-2014-134565"/>
    <x v="3"/>
    <x v="532"/>
    <d v="2014-06-14T00:00:00"/>
    <x v="0"/>
    <s v="TB-21400"/>
    <s v="Tom Boeckenhauer"/>
    <x v="0"/>
    <s v="United States"/>
    <s v="Seattle"/>
    <x v="4"/>
    <n v="98103"/>
    <x v="1"/>
    <s v="OFF-BI-10001759"/>
    <x v="1"/>
    <x v="8"/>
    <s v="Acco Pressboard Covers with Storage Hooks, 14 7/8&quot; x 11&quot;, Dark Blue"/>
    <n v="18.288"/>
    <x v="5"/>
    <n v="0.2"/>
    <n v="6.6293999999999995"/>
  </r>
  <r>
    <n v="4222"/>
    <s v="CA-2014-134565"/>
    <x v="3"/>
    <x v="532"/>
    <d v="2014-06-14T00:00:00"/>
    <x v="0"/>
    <s v="TB-21400"/>
    <s v="Tom Boeckenhauer"/>
    <x v="0"/>
    <s v="United States"/>
    <s v="Seattle"/>
    <x v="4"/>
    <n v="98103"/>
    <x v="1"/>
    <s v="TEC-MA-10001570"/>
    <x v="2"/>
    <x v="15"/>
    <s v="Cisco Desktop Collaboration Experience DX650 IP Video Phone"/>
    <n v="385.80000000000007"/>
    <x v="2"/>
    <n v="0.2"/>
    <n v="130.20749999999998"/>
  </r>
  <r>
    <n v="4223"/>
    <s v="CA-2014-134565"/>
    <x v="3"/>
    <x v="532"/>
    <d v="2014-06-14T00:00:00"/>
    <x v="0"/>
    <s v="TB-21400"/>
    <s v="Tom Boeckenhauer"/>
    <x v="0"/>
    <s v="United States"/>
    <s v="Seattle"/>
    <x v="4"/>
    <n v="98103"/>
    <x v="1"/>
    <s v="OFF-ST-10004804"/>
    <x v="1"/>
    <x v="4"/>
    <s v="Belkin 19&quot; Vented Equipment Shelf, Black"/>
    <n v="102.96"/>
    <x v="0"/>
    <n v="0"/>
    <n v="1.0296000000000021"/>
  </r>
  <r>
    <n v="4224"/>
    <s v="CA-2014-134565"/>
    <x v="3"/>
    <x v="532"/>
    <d v="2014-06-14T00:00:00"/>
    <x v="0"/>
    <s v="TB-21400"/>
    <s v="Tom Boeckenhauer"/>
    <x v="0"/>
    <s v="United States"/>
    <s v="Seattle"/>
    <x v="4"/>
    <n v="98103"/>
    <x v="1"/>
    <s v="FUR-BO-10001519"/>
    <x v="0"/>
    <x v="0"/>
    <s v="O'Sullivan 3-Shelf Heavy-Duty Bookcases"/>
    <n v="174.42000000000002"/>
    <x v="1"/>
    <n v="0"/>
    <n v="41.860800000000005"/>
  </r>
  <r>
    <n v="4225"/>
    <s v="CA-2013-108644"/>
    <x v="0"/>
    <x v="955"/>
    <d v="2013-10-04T00:00:00"/>
    <x v="2"/>
    <s v="SJ-20215"/>
    <s v="Sarah Jordon"/>
    <x v="0"/>
    <s v="United States"/>
    <s v="Quincy"/>
    <x v="10"/>
    <n v="62301"/>
    <x v="2"/>
    <s v="OFF-BI-10000343"/>
    <x v="1"/>
    <x v="8"/>
    <s v="Pressboard Covers with Storage Hooks, 9 1/2&quot; x 11&quot;, Light Blue"/>
    <n v="1.9639999999999995"/>
    <x v="0"/>
    <n v="0.8"/>
    <n v="-3.2406000000000006"/>
  </r>
  <r>
    <n v="4226"/>
    <s v="US-2011-102631"/>
    <x v="2"/>
    <x v="736"/>
    <d v="2011-12-17T00:00:00"/>
    <x v="1"/>
    <s v="EB-13840"/>
    <s v="Ellis Ballard"/>
    <x v="1"/>
    <s v="United States"/>
    <s v="Chicago"/>
    <x v="10"/>
    <n v="60623"/>
    <x v="2"/>
    <s v="FUR-FU-10003930"/>
    <x v="0"/>
    <x v="5"/>
    <s v="Howard Miller 12-3/4 Diameter Accuwave DS  Wall Clock"/>
    <n v="94.427999999999997"/>
    <x v="1"/>
    <n v="0.6"/>
    <n v="-42.492599999999982"/>
  </r>
  <r>
    <n v="4227"/>
    <s v="CA-2014-120327"/>
    <x v="3"/>
    <x v="343"/>
    <d v="2014-11-17T00:00:00"/>
    <x v="1"/>
    <s v="WB-21850"/>
    <s v="William Brown"/>
    <x v="0"/>
    <s v="United States"/>
    <s v="Urbandale"/>
    <x v="23"/>
    <n v="50322"/>
    <x v="2"/>
    <s v="OFF-FA-10004854"/>
    <x v="1"/>
    <x v="13"/>
    <s v="Vinyl Coated Wire Paper Clips in Organizer Box, 800/Box"/>
    <n v="45.92"/>
    <x v="4"/>
    <n v="0"/>
    <n v="21.5824"/>
  </r>
  <r>
    <n v="4228"/>
    <s v="CA-2012-154970"/>
    <x v="1"/>
    <x v="956"/>
    <d v="2012-01-10T00:00:00"/>
    <x v="1"/>
    <s v="SR-20740"/>
    <s v="Steven Roelle"/>
    <x v="2"/>
    <s v="United States"/>
    <s v="Seattle"/>
    <x v="4"/>
    <n v="98103"/>
    <x v="1"/>
    <s v="FUR-CH-10003396"/>
    <x v="0"/>
    <x v="1"/>
    <s v="Global Deluxe Steno Chair"/>
    <n v="61.584000000000003"/>
    <x v="7"/>
    <n v="0.2"/>
    <n v="-6.9282000000000039"/>
  </r>
  <r>
    <n v="4229"/>
    <s v="CA-2013-113803"/>
    <x v="0"/>
    <x v="830"/>
    <d v="2013-03-27T00:00:00"/>
    <x v="2"/>
    <s v="VG-21805"/>
    <s v="Vivek Grady"/>
    <x v="1"/>
    <s v="United States"/>
    <s v="Richmond"/>
    <x v="14"/>
    <n v="47374"/>
    <x v="2"/>
    <s v="OFF-PA-10001994"/>
    <x v="1"/>
    <x v="10"/>
    <s v="Ink Jet Note and Greeting Cards, 8-1/2&quot; x 5-1/2&quot; Card Size"/>
    <n v="22.48"/>
    <x v="7"/>
    <n v="0"/>
    <n v="10.3408"/>
  </r>
  <r>
    <n v="4230"/>
    <s v="CA-2014-100223"/>
    <x v="3"/>
    <x v="957"/>
    <d v="2014-07-11T00:00:00"/>
    <x v="1"/>
    <s v="LS-16945"/>
    <s v="Linda Southworth"/>
    <x v="1"/>
    <s v="United States"/>
    <s v="Dallas"/>
    <x v="5"/>
    <n v="75220"/>
    <x v="2"/>
    <s v="FUR-FU-10003601"/>
    <x v="0"/>
    <x v="5"/>
    <s v="Deflect-o RollaMat Studded, Beveled Mat for Medium Pile Carpeting"/>
    <n v="332.02800000000002"/>
    <x v="6"/>
    <n v="0.6"/>
    <n v="-348.62940000000003"/>
  </r>
  <r>
    <n v="4231"/>
    <s v="CA-2014-100223"/>
    <x v="3"/>
    <x v="957"/>
    <d v="2014-07-11T00:00:00"/>
    <x v="1"/>
    <s v="LS-16945"/>
    <s v="Linda Southworth"/>
    <x v="1"/>
    <s v="United States"/>
    <s v="Dallas"/>
    <x v="5"/>
    <n v="75220"/>
    <x v="2"/>
    <s v="OFF-BI-10003429"/>
    <x v="1"/>
    <x v="8"/>
    <s v="Cardinal HOLDit! Binder Insert Strips,Extra Strips"/>
    <n v="11.393999999999998"/>
    <x v="6"/>
    <n v="0.8"/>
    <n v="-17.660699999999999"/>
  </r>
  <r>
    <n v="4232"/>
    <s v="CA-2014-100223"/>
    <x v="3"/>
    <x v="957"/>
    <d v="2014-07-11T00:00:00"/>
    <x v="1"/>
    <s v="LS-16945"/>
    <s v="Linda Southworth"/>
    <x v="1"/>
    <s v="United States"/>
    <s v="Dallas"/>
    <x v="5"/>
    <n v="75220"/>
    <x v="2"/>
    <s v="OFF-PA-10000232"/>
    <x v="1"/>
    <x v="10"/>
    <s v="Xerox 1975"/>
    <n v="15.552000000000003"/>
    <x v="1"/>
    <n v="0.2"/>
    <n v="5.6375999999999999"/>
  </r>
  <r>
    <n v="4233"/>
    <s v="CA-2014-100223"/>
    <x v="3"/>
    <x v="957"/>
    <d v="2014-07-11T00:00:00"/>
    <x v="1"/>
    <s v="LS-16945"/>
    <s v="Linda Southworth"/>
    <x v="1"/>
    <s v="United States"/>
    <s v="Dallas"/>
    <x v="5"/>
    <n v="75220"/>
    <x v="2"/>
    <s v="OFF-PA-10002195"/>
    <x v="1"/>
    <x v="10"/>
    <s v="Xerox 1966"/>
    <n v="31.104000000000006"/>
    <x v="5"/>
    <n v="0.2"/>
    <n v="11.2752"/>
  </r>
  <r>
    <n v="4234"/>
    <s v="CA-2014-100223"/>
    <x v="3"/>
    <x v="957"/>
    <d v="2014-07-11T00:00:00"/>
    <x v="1"/>
    <s v="LS-16945"/>
    <s v="Linda Southworth"/>
    <x v="1"/>
    <s v="United States"/>
    <s v="Dallas"/>
    <x v="5"/>
    <n v="75220"/>
    <x v="2"/>
    <s v="OFF-BI-10004492"/>
    <x v="1"/>
    <x v="8"/>
    <s v="Tuf-Vin Binders"/>
    <n v="6.3159999999999981"/>
    <x v="7"/>
    <n v="0.8"/>
    <n v="-10.421400000000002"/>
  </r>
  <r>
    <n v="4235"/>
    <s v="CA-2011-168823"/>
    <x v="2"/>
    <x v="158"/>
    <d v="2011-09-24T00:00:00"/>
    <x v="2"/>
    <s v="MA-17560"/>
    <s v="Matt Abelman"/>
    <x v="2"/>
    <s v="United States"/>
    <s v="Philadelphia"/>
    <x v="9"/>
    <n v="19143"/>
    <x v="3"/>
    <s v="OFF-PA-10004000"/>
    <x v="1"/>
    <x v="10"/>
    <s v="While You Were Out Pads, 50 per Pad, 4 x 5 1/4, Green Cycle"/>
    <n v="11.352000000000002"/>
    <x v="1"/>
    <n v="0.2"/>
    <n v="4.1151"/>
  </r>
  <r>
    <n v="4236"/>
    <s v="CA-2011-168823"/>
    <x v="2"/>
    <x v="158"/>
    <d v="2011-09-24T00:00:00"/>
    <x v="2"/>
    <s v="MA-17560"/>
    <s v="Matt Abelman"/>
    <x v="2"/>
    <s v="United States"/>
    <s v="Philadelphia"/>
    <x v="9"/>
    <n v="19143"/>
    <x v="3"/>
    <s v="OFF-LA-10004425"/>
    <x v="1"/>
    <x v="2"/>
    <s v="Staples"/>
    <n v="20.808000000000003"/>
    <x v="6"/>
    <n v="0.2"/>
    <n v="7.0226999999999995"/>
  </r>
  <r>
    <n v="4237"/>
    <s v="CA-2013-162404"/>
    <x v="0"/>
    <x v="310"/>
    <d v="2013-07-28T00:00:00"/>
    <x v="1"/>
    <s v="NF-18475"/>
    <s v="Neil Französisch"/>
    <x v="2"/>
    <s v="United States"/>
    <s v="Rockford"/>
    <x v="10"/>
    <n v="61107"/>
    <x v="2"/>
    <s v="OFF-BI-10000948"/>
    <x v="1"/>
    <x v="8"/>
    <s v="GBC Laser Imprintable Binding System Covers, Desert Sand"/>
    <n v="11.415999999999997"/>
    <x v="4"/>
    <n v="0.8"/>
    <n v="-18.836400000000005"/>
  </r>
  <r>
    <n v="4238"/>
    <s v="CA-2014-104024"/>
    <x v="3"/>
    <x v="635"/>
    <d v="2014-09-04T00:00:00"/>
    <x v="0"/>
    <s v="MD-17860"/>
    <s v="Michael Dominguez"/>
    <x v="1"/>
    <s v="United States"/>
    <s v="Philadelphia"/>
    <x v="9"/>
    <n v="19134"/>
    <x v="3"/>
    <s v="OFF-AR-10001972"/>
    <x v="1"/>
    <x v="6"/>
    <s v="Newell 323"/>
    <n v="9.4080000000000013"/>
    <x v="3"/>
    <n v="0.2"/>
    <n v="0.70560000000000045"/>
  </r>
  <r>
    <n v="4239"/>
    <s v="CA-2014-147144"/>
    <x v="3"/>
    <x v="606"/>
    <d v="2014-03-29T00:00:00"/>
    <x v="2"/>
    <s v="MZ-17335"/>
    <s v="Maria Zettner"/>
    <x v="2"/>
    <s v="United States"/>
    <s v="Seattle"/>
    <x v="4"/>
    <n v="98105"/>
    <x v="1"/>
    <s v="OFF-AR-10004587"/>
    <x v="1"/>
    <x v="6"/>
    <s v="Boston 1827 Commercial Additional Cutter, Drive Gear &amp; Gear Rack for 1606"/>
    <n v="19.829999999999998"/>
    <x v="7"/>
    <n v="0"/>
    <n v="5.9489999999999981"/>
  </r>
  <r>
    <n v="4240"/>
    <s v="CA-2014-158673"/>
    <x v="3"/>
    <x v="614"/>
    <d v="2015-01-05T00:00:00"/>
    <x v="1"/>
    <s v="KB-16600"/>
    <s v="Ken Brennan"/>
    <x v="1"/>
    <s v="United States"/>
    <s v="Grand Rapids"/>
    <x v="12"/>
    <n v="49505"/>
    <x v="2"/>
    <s v="OFF-PA-10000994"/>
    <x v="1"/>
    <x v="10"/>
    <s v="Xerox 1915"/>
    <n v="209.7"/>
    <x v="0"/>
    <n v="0"/>
    <n v="100.65599999999999"/>
  </r>
  <r>
    <n v="4241"/>
    <s v="CA-2011-133704"/>
    <x v="2"/>
    <x v="59"/>
    <d v="2011-09-26T00:00:00"/>
    <x v="1"/>
    <s v="MA-17995"/>
    <s v="Michelle Arnett"/>
    <x v="2"/>
    <s v="United States"/>
    <s v="Los Angeles"/>
    <x v="1"/>
    <n v="90004"/>
    <x v="1"/>
    <s v="OFF-AP-10001366"/>
    <x v="1"/>
    <x v="9"/>
    <s v="Staples"/>
    <n v="43.92"/>
    <x v="4"/>
    <n v="0"/>
    <n v="11.858400000000003"/>
  </r>
  <r>
    <n v="4242"/>
    <s v="CA-2011-133704"/>
    <x v="2"/>
    <x v="59"/>
    <d v="2011-09-26T00:00:00"/>
    <x v="1"/>
    <s v="MA-17995"/>
    <s v="Michelle Arnett"/>
    <x v="2"/>
    <s v="United States"/>
    <s v="Los Angeles"/>
    <x v="1"/>
    <n v="90004"/>
    <x v="1"/>
    <s v="OFF-BI-10001636"/>
    <x v="1"/>
    <x v="8"/>
    <s v="Ibico Plastic and Wire Spiral Binding Combs"/>
    <n v="20.231999999999999"/>
    <x v="1"/>
    <n v="0.2"/>
    <n v="6.5753999999999984"/>
  </r>
  <r>
    <n v="4243"/>
    <s v="CA-2013-159142"/>
    <x v="0"/>
    <x v="958"/>
    <d v="2013-04-06T00:00:00"/>
    <x v="2"/>
    <s v="ME-17320"/>
    <s v="Maria Etezadi"/>
    <x v="2"/>
    <s v="United States"/>
    <s v="Springfield"/>
    <x v="17"/>
    <n v="22153"/>
    <x v="0"/>
    <s v="TEC-PH-10001448"/>
    <x v="2"/>
    <x v="7"/>
    <s v="Anker Astro 15000mAh USB Portable Charger"/>
    <n v="149.97"/>
    <x v="1"/>
    <n v="0"/>
    <n v="5.9987999999999815"/>
  </r>
  <r>
    <n v="4244"/>
    <s v="CA-2013-159142"/>
    <x v="0"/>
    <x v="958"/>
    <d v="2013-04-06T00:00:00"/>
    <x v="2"/>
    <s v="ME-17320"/>
    <s v="Maria Etezadi"/>
    <x v="2"/>
    <s v="United States"/>
    <s v="Springfield"/>
    <x v="17"/>
    <n v="22153"/>
    <x v="0"/>
    <s v="OFF-PA-10001776"/>
    <x v="1"/>
    <x v="10"/>
    <s v="Wirebound Message Books, Four 2 3/4&quot; x 5&quot; Forms per Page, 600 Sets per Book"/>
    <n v="27.81"/>
    <x v="1"/>
    <n v="0"/>
    <n v="13.070699999999999"/>
  </r>
  <r>
    <n v="4245"/>
    <s v="CA-2011-138436"/>
    <x v="2"/>
    <x v="959"/>
    <d v="2011-03-30T00:00:00"/>
    <x v="1"/>
    <s v="JD-15895"/>
    <s v="Jonathan Doherty"/>
    <x v="1"/>
    <s v="United States"/>
    <s v="Los Angeles"/>
    <x v="1"/>
    <n v="90036"/>
    <x v="1"/>
    <s v="TEC-AC-10002323"/>
    <x v="2"/>
    <x v="11"/>
    <s v="SanDisk Ultra 32 GB MicroSDHC Class 10 Memory Card"/>
    <n v="66.300000000000011"/>
    <x v="1"/>
    <n v="0"/>
    <n v="8.6190000000000033"/>
  </r>
  <r>
    <n v="4246"/>
    <s v="CA-2014-117702"/>
    <x v="3"/>
    <x v="354"/>
    <d v="2014-12-05T00:00:00"/>
    <x v="1"/>
    <s v="LS-16975"/>
    <s v="Lindsay Shagiari"/>
    <x v="2"/>
    <s v="United States"/>
    <s v="Baltimore"/>
    <x v="39"/>
    <n v="21215"/>
    <x v="3"/>
    <s v="OFF-AR-10004582"/>
    <x v="1"/>
    <x v="6"/>
    <s v="BIC Brite Liner Grip Highlighters"/>
    <n v="1.64"/>
    <x v="7"/>
    <n v="0"/>
    <n v="0.73799999999999988"/>
  </r>
  <r>
    <n v="4247"/>
    <s v="CA-2014-117702"/>
    <x v="3"/>
    <x v="354"/>
    <d v="2014-12-05T00:00:00"/>
    <x v="1"/>
    <s v="LS-16975"/>
    <s v="Lindsay Shagiari"/>
    <x v="2"/>
    <s v="United States"/>
    <s v="Baltimore"/>
    <x v="39"/>
    <n v="21215"/>
    <x v="3"/>
    <s v="FUR-FU-10000576"/>
    <x v="0"/>
    <x v="5"/>
    <s v="Luxo Professional Fluorescent Magnifier Lamp with Clamp-Mount Base"/>
    <n v="1049.2"/>
    <x v="2"/>
    <n v="0"/>
    <n v="272.79200000000003"/>
  </r>
  <r>
    <n v="4248"/>
    <s v="CA-2014-117702"/>
    <x v="3"/>
    <x v="354"/>
    <d v="2014-12-05T00:00:00"/>
    <x v="1"/>
    <s v="LS-16975"/>
    <s v="Lindsay Shagiari"/>
    <x v="2"/>
    <s v="United States"/>
    <s v="Baltimore"/>
    <x v="39"/>
    <n v="21215"/>
    <x v="3"/>
    <s v="FUR-FU-10004270"/>
    <x v="0"/>
    <x v="5"/>
    <s v="Eldon Image Series Desk Accessories, Burgundy"/>
    <n v="20.9"/>
    <x v="2"/>
    <n v="0"/>
    <n v="7.5239999999999991"/>
  </r>
  <r>
    <n v="4249"/>
    <s v="CA-2013-157336"/>
    <x v="0"/>
    <x v="49"/>
    <d v="2013-12-06T00:00:00"/>
    <x v="0"/>
    <s v="SJ-20500"/>
    <s v="Shirley Jackson"/>
    <x v="0"/>
    <s v="United States"/>
    <s v="Fairfield"/>
    <x v="29"/>
    <n v="6824"/>
    <x v="3"/>
    <s v="OFF-BI-10004236"/>
    <x v="1"/>
    <x v="8"/>
    <s v="XtraLife ClearVue Slant-D Ring Binder, White, 3&quot;"/>
    <n v="88.08"/>
    <x v="5"/>
    <n v="0"/>
    <n v="40.516799999999996"/>
  </r>
  <r>
    <n v="4250"/>
    <s v="CA-2013-157336"/>
    <x v="0"/>
    <x v="49"/>
    <d v="2013-12-06T00:00:00"/>
    <x v="0"/>
    <s v="SJ-20500"/>
    <s v="Shirley Jackson"/>
    <x v="0"/>
    <s v="United States"/>
    <s v="Fairfield"/>
    <x v="29"/>
    <n v="6824"/>
    <x v="3"/>
    <s v="FUR-CH-10004997"/>
    <x v="0"/>
    <x v="1"/>
    <s v="Hon Every-Day Series Multi-Task Chairs"/>
    <n v="751.92"/>
    <x v="4"/>
    <n v="0"/>
    <n v="150.38400000000001"/>
  </r>
  <r>
    <n v="4251"/>
    <s v="CA-2011-168130"/>
    <x v="2"/>
    <x v="111"/>
    <d v="2011-09-19T00:00:00"/>
    <x v="3"/>
    <s v="BS-11365"/>
    <s v="Bill Shonely"/>
    <x v="1"/>
    <s v="United States"/>
    <s v="New York City"/>
    <x v="15"/>
    <n v="10011"/>
    <x v="3"/>
    <s v="FUR-CH-10000988"/>
    <x v="0"/>
    <x v="1"/>
    <s v="Hon Olson Stacker Stools"/>
    <n v="887.10299999999995"/>
    <x v="3"/>
    <n v="0.1"/>
    <n v="177.42059999999998"/>
  </r>
  <r>
    <n v="4252"/>
    <s v="CA-2012-155068"/>
    <x v="1"/>
    <x v="924"/>
    <d v="2012-10-23T00:00:00"/>
    <x v="3"/>
    <s v="RA-19285"/>
    <s v="Ralph Arnett"/>
    <x v="0"/>
    <s v="United States"/>
    <s v="Lakeland"/>
    <x v="2"/>
    <n v="33801"/>
    <x v="0"/>
    <s v="TEC-PH-10004897"/>
    <x v="2"/>
    <x v="7"/>
    <s v="Mediabridge Sport Armband iPhone 5s"/>
    <n v="55.944000000000003"/>
    <x v="3"/>
    <n v="0.2"/>
    <n v="-13.286700000000002"/>
  </r>
  <r>
    <n v="4253"/>
    <s v="CA-2012-155068"/>
    <x v="1"/>
    <x v="924"/>
    <d v="2012-10-23T00:00:00"/>
    <x v="3"/>
    <s v="RA-19285"/>
    <s v="Ralph Arnett"/>
    <x v="0"/>
    <s v="United States"/>
    <s v="Lakeland"/>
    <x v="2"/>
    <n v="33801"/>
    <x v="0"/>
    <s v="OFF-AR-10002656"/>
    <x v="1"/>
    <x v="6"/>
    <s v="Sanford Liquid Accent Highlighters"/>
    <n v="10.688000000000001"/>
    <x v="0"/>
    <n v="0.2"/>
    <n v="2.271199999999999"/>
  </r>
  <r>
    <n v="4254"/>
    <s v="CA-2012-155068"/>
    <x v="1"/>
    <x v="924"/>
    <d v="2012-10-23T00:00:00"/>
    <x v="3"/>
    <s v="RA-19285"/>
    <s v="Ralph Arnett"/>
    <x v="0"/>
    <s v="United States"/>
    <s v="Lakeland"/>
    <x v="2"/>
    <n v="33801"/>
    <x v="0"/>
    <s v="TEC-PH-10004924"/>
    <x v="2"/>
    <x v="7"/>
    <s v="SKILCRAFT Telephone Shoulder Rest, 2&quot; x 6.5&quot; x 2.5&quot;, Black"/>
    <n v="11.824"/>
    <x v="0"/>
    <n v="0.2"/>
    <n v="1.0346000000000006"/>
  </r>
  <r>
    <n v="4255"/>
    <s v="CA-2014-163160"/>
    <x v="3"/>
    <x v="119"/>
    <d v="2014-10-17T00:00:00"/>
    <x v="2"/>
    <s v="TS-21610"/>
    <s v="Troy Staebel"/>
    <x v="0"/>
    <s v="United States"/>
    <s v="Freeport"/>
    <x v="10"/>
    <n v="61032"/>
    <x v="2"/>
    <s v="OFF-PA-10003127"/>
    <x v="1"/>
    <x v="10"/>
    <s v="Staples"/>
    <n v="63.311999999999998"/>
    <x v="1"/>
    <n v="0.2"/>
    <n v="20.576399999999996"/>
  </r>
  <r>
    <n v="4256"/>
    <s v="CA-2014-163160"/>
    <x v="3"/>
    <x v="119"/>
    <d v="2014-10-17T00:00:00"/>
    <x v="2"/>
    <s v="TS-21610"/>
    <s v="Troy Staebel"/>
    <x v="0"/>
    <s v="United States"/>
    <s v="Freeport"/>
    <x v="10"/>
    <n v="61032"/>
    <x v="2"/>
    <s v="OFF-BI-10000778"/>
    <x v="1"/>
    <x v="8"/>
    <s v="GBC VeloBinder Electric Binding Machine"/>
    <n v="96.783999999999978"/>
    <x v="4"/>
    <n v="0.8"/>
    <n v="-145.17600000000002"/>
  </r>
  <r>
    <n v="4257"/>
    <s v="CA-2014-163160"/>
    <x v="3"/>
    <x v="119"/>
    <d v="2014-10-17T00:00:00"/>
    <x v="2"/>
    <s v="TS-21610"/>
    <s v="Troy Staebel"/>
    <x v="0"/>
    <s v="United States"/>
    <s v="Freeport"/>
    <x v="10"/>
    <n v="61032"/>
    <x v="2"/>
    <s v="FUR-FU-10001424"/>
    <x v="0"/>
    <x v="5"/>
    <s v="Dax Clear Box Frame"/>
    <n v="10.476000000000001"/>
    <x v="1"/>
    <n v="0.6"/>
    <n v="-6.8094000000000037"/>
  </r>
  <r>
    <n v="4258"/>
    <s v="CA-2012-101924"/>
    <x v="1"/>
    <x v="406"/>
    <d v="2012-09-09T00:00:00"/>
    <x v="1"/>
    <s v="KB-16585"/>
    <s v="Ken Black"/>
    <x v="1"/>
    <s v="United States"/>
    <s v="Medford"/>
    <x v="21"/>
    <n v="97504"/>
    <x v="1"/>
    <s v="OFF-BI-10000962"/>
    <x v="1"/>
    <x v="8"/>
    <s v="Acco Flexible ACCOHIDE Square Ring Data Binder, Dark Blue, 11 1/2&quot; X 14&quot; 7/8&quot;"/>
    <n v="9.7620000000000005"/>
    <x v="0"/>
    <n v="0.7"/>
    <n v="-6.833400000000001"/>
  </r>
  <r>
    <n v="4259"/>
    <s v="CA-2013-124793"/>
    <x v="0"/>
    <x v="560"/>
    <d v="2013-03-17T00:00:00"/>
    <x v="2"/>
    <s v="MM-18280"/>
    <s v="Muhammed MacIntyre"/>
    <x v="1"/>
    <s v="United States"/>
    <s v="Seattle"/>
    <x v="4"/>
    <n v="98103"/>
    <x v="1"/>
    <s v="FUR-CH-10002880"/>
    <x v="0"/>
    <x v="1"/>
    <s v="Global High-Back Leather Tilter, Burgundy"/>
    <n v="196.78399999999999"/>
    <x v="0"/>
    <n v="0.2"/>
    <n v="-22.138200000000012"/>
  </r>
  <r>
    <n v="4260"/>
    <s v="CA-2014-118367"/>
    <x v="3"/>
    <x v="960"/>
    <d v="2014-11-03T00:00:00"/>
    <x v="0"/>
    <s v="LO-17170"/>
    <s v="Lori Olson"/>
    <x v="1"/>
    <s v="United States"/>
    <s v="New York City"/>
    <x v="15"/>
    <n v="10035"/>
    <x v="3"/>
    <s v="OFF-EN-10004386"/>
    <x v="1"/>
    <x v="12"/>
    <s v="Recycled Interoffice Envelopes with String and Button Closure, 10 x 13"/>
    <n v="47.98"/>
    <x v="0"/>
    <n v="0"/>
    <n v="23.99"/>
  </r>
  <r>
    <n v="4261"/>
    <s v="CA-2014-164819"/>
    <x v="3"/>
    <x v="453"/>
    <d v="2014-10-20T00:00:00"/>
    <x v="0"/>
    <s v="RS-19420"/>
    <s v="Ricardo Sperren"/>
    <x v="1"/>
    <s v="United States"/>
    <s v="Fairfield"/>
    <x v="29"/>
    <n v="6824"/>
    <x v="3"/>
    <s v="OFF-LA-10001045"/>
    <x v="1"/>
    <x v="2"/>
    <s v="Permanent Self-Adhesive File Folder Labels for Typewriters by Universal"/>
    <n v="13.049999999999999"/>
    <x v="2"/>
    <n v="0"/>
    <n v="6.0029999999999992"/>
  </r>
  <r>
    <n v="4262"/>
    <s v="CA-2014-158344"/>
    <x v="3"/>
    <x v="783"/>
    <d v="2014-08-12T00:00:00"/>
    <x v="1"/>
    <s v="CC-12475"/>
    <s v="Cindy Chapman"/>
    <x v="0"/>
    <s v="United States"/>
    <s v="Moorhead"/>
    <x v="11"/>
    <n v="56560"/>
    <x v="2"/>
    <s v="TEC-AC-10002006"/>
    <x v="2"/>
    <x v="11"/>
    <s v="Memorex Micro Travel Drive 16 GB"/>
    <n v="63.96"/>
    <x v="4"/>
    <n v="0"/>
    <n v="19.827599999999997"/>
  </r>
  <r>
    <n v="4263"/>
    <s v="CA-2014-123351"/>
    <x v="3"/>
    <x v="296"/>
    <d v="2014-09-26T00:00:00"/>
    <x v="1"/>
    <s v="KT-16480"/>
    <s v="Kean Thornton"/>
    <x v="0"/>
    <s v="United States"/>
    <s v="Columbus"/>
    <x v="32"/>
    <n v="31907"/>
    <x v="0"/>
    <s v="OFF-AP-10001242"/>
    <x v="1"/>
    <x v="9"/>
    <s v="APC 7 Outlet Network SurgeArrest Surge Protector"/>
    <n v="80.48"/>
    <x v="7"/>
    <n v="0"/>
    <n v="24.143999999999998"/>
  </r>
  <r>
    <n v="4264"/>
    <s v="CA-2014-110429"/>
    <x v="3"/>
    <x v="132"/>
    <d v="2014-11-09T00:00:00"/>
    <x v="1"/>
    <s v="DM-13015"/>
    <s v="Darrin Martin"/>
    <x v="0"/>
    <s v="United States"/>
    <s v="Philadelphia"/>
    <x v="9"/>
    <n v="19143"/>
    <x v="3"/>
    <s v="OFF-BI-10000216"/>
    <x v="1"/>
    <x v="8"/>
    <s v="Mead 1st Gear 2&quot; Zipper Binder, Asst. Colors"/>
    <n v="11.673000000000002"/>
    <x v="1"/>
    <n v="0.7"/>
    <n v="-7.782"/>
  </r>
  <r>
    <n v="4265"/>
    <s v="US-2013-131611"/>
    <x v="0"/>
    <x v="732"/>
    <d v="2013-11-10T00:00:00"/>
    <x v="1"/>
    <s v="EP-13915"/>
    <s v="Emily Phan"/>
    <x v="0"/>
    <s v="United States"/>
    <s v="Houston"/>
    <x v="5"/>
    <n v="77036"/>
    <x v="2"/>
    <s v="FUR-TA-10002774"/>
    <x v="0"/>
    <x v="3"/>
    <s v="Laminate Occasional Tables"/>
    <n v="863.12799999999993"/>
    <x v="8"/>
    <n v="0.3"/>
    <n v="-160.29520000000008"/>
  </r>
  <r>
    <n v="4266"/>
    <s v="US-2013-131611"/>
    <x v="0"/>
    <x v="732"/>
    <d v="2013-11-10T00:00:00"/>
    <x v="1"/>
    <s v="EP-13915"/>
    <s v="Emily Phan"/>
    <x v="0"/>
    <s v="United States"/>
    <s v="Houston"/>
    <x v="5"/>
    <n v="77036"/>
    <x v="2"/>
    <s v="OFF-BI-10004364"/>
    <x v="1"/>
    <x v="8"/>
    <s v="Storex Dura Pro Binders"/>
    <n v="3.5639999999999992"/>
    <x v="1"/>
    <n v="0.8"/>
    <n v="-6.2370000000000019"/>
  </r>
  <r>
    <n v="4267"/>
    <s v="US-2013-131611"/>
    <x v="0"/>
    <x v="732"/>
    <d v="2013-11-10T00:00:00"/>
    <x v="1"/>
    <s v="EP-13915"/>
    <s v="Emily Phan"/>
    <x v="0"/>
    <s v="United States"/>
    <s v="Houston"/>
    <x v="5"/>
    <n v="77036"/>
    <x v="2"/>
    <s v="FUR-BO-10000780"/>
    <x v="0"/>
    <x v="0"/>
    <s v="O'Sullivan Plantations 2-Door Library in Landvery Oak"/>
    <n v="956.6647999999999"/>
    <x v="3"/>
    <n v="0.32"/>
    <n v="-225.09759999999991"/>
  </r>
  <r>
    <n v="4268"/>
    <s v="US-2013-131611"/>
    <x v="0"/>
    <x v="732"/>
    <d v="2013-11-10T00:00:00"/>
    <x v="1"/>
    <s v="EP-13915"/>
    <s v="Emily Phan"/>
    <x v="0"/>
    <s v="United States"/>
    <s v="Houston"/>
    <x v="5"/>
    <n v="77036"/>
    <x v="2"/>
    <s v="OFF-BI-10001989"/>
    <x v="1"/>
    <x v="8"/>
    <s v="Premium Transparent Presentation Covers by GBC"/>
    <n v="12.587999999999997"/>
    <x v="1"/>
    <n v="0.8"/>
    <n v="-20.140800000000006"/>
  </r>
  <r>
    <n v="4269"/>
    <s v="US-2013-131611"/>
    <x v="0"/>
    <x v="732"/>
    <d v="2013-11-10T00:00:00"/>
    <x v="1"/>
    <s v="EP-13915"/>
    <s v="Emily Phan"/>
    <x v="0"/>
    <s v="United States"/>
    <s v="Houston"/>
    <x v="5"/>
    <n v="77036"/>
    <x v="2"/>
    <s v="TEC-AC-10004001"/>
    <x v="2"/>
    <x v="11"/>
    <s v="Logitech Wireless Headset H600 Over-The-Head Design"/>
    <n v="171.96"/>
    <x v="2"/>
    <n v="0.2"/>
    <n v="45.139500000000005"/>
  </r>
  <r>
    <n v="4270"/>
    <s v="US-2014-124821"/>
    <x v="3"/>
    <x v="643"/>
    <d v="2014-06-30T00:00:00"/>
    <x v="0"/>
    <s v="AM-10705"/>
    <s v="Anne McFarland"/>
    <x v="0"/>
    <s v="United States"/>
    <s v="Seattle"/>
    <x v="4"/>
    <n v="98115"/>
    <x v="1"/>
    <s v="FUR-TA-10000688"/>
    <x v="0"/>
    <x v="3"/>
    <s v="Chromcraft Bull-Nose Wood Round Conference Table Top, Wood Base"/>
    <n v="871.4"/>
    <x v="4"/>
    <n v="0"/>
    <n v="148.13799999999992"/>
  </r>
  <r>
    <n v="4271"/>
    <s v="CA-2012-166975"/>
    <x v="1"/>
    <x v="650"/>
    <d v="2012-11-30T00:00:00"/>
    <x v="1"/>
    <s v="SH-20635"/>
    <s v="Stefanie Holloman"/>
    <x v="1"/>
    <s v="United States"/>
    <s v="Jackson"/>
    <x v="18"/>
    <n v="38301"/>
    <x v="0"/>
    <s v="FUR-FU-10003930"/>
    <x v="0"/>
    <x v="5"/>
    <s v="Howard Miller 12-3/4 Diameter Accuwave DS  Wall Clock"/>
    <n v="692.47199999999998"/>
    <x v="10"/>
    <n v="0.2"/>
    <n v="190.42980000000006"/>
  </r>
  <r>
    <n v="4272"/>
    <s v="CA-2013-123806"/>
    <x v="0"/>
    <x v="390"/>
    <d v="2013-11-28T00:00:00"/>
    <x v="0"/>
    <s v="LA-16780"/>
    <s v="Laura Armstrong"/>
    <x v="1"/>
    <s v="United States"/>
    <s v="Baltimore"/>
    <x v="39"/>
    <n v="21215"/>
    <x v="3"/>
    <s v="FUR-FU-10000965"/>
    <x v="0"/>
    <x v="5"/>
    <s v="Howard Miller 11-1/2&quot; Diameter Ridgewood Wall Clock"/>
    <n v="207.76"/>
    <x v="4"/>
    <n v="0"/>
    <n v="85.181600000000003"/>
  </r>
  <r>
    <n v="4273"/>
    <s v="US-2014-158505"/>
    <x v="3"/>
    <x v="246"/>
    <d v="2014-07-22T00:00:00"/>
    <x v="3"/>
    <s v="SF-20200"/>
    <s v="Sarah Foster"/>
    <x v="0"/>
    <s v="United States"/>
    <s v="Murray"/>
    <x v="7"/>
    <n v="84107"/>
    <x v="1"/>
    <s v="TEC-PH-10004071"/>
    <x v="2"/>
    <x v="7"/>
    <s v="PayAnywhere Card Reader"/>
    <n v="71.928000000000011"/>
    <x v="6"/>
    <n v="0.2"/>
    <n v="6.2936999999999976"/>
  </r>
  <r>
    <n v="4274"/>
    <s v="US-2014-158505"/>
    <x v="3"/>
    <x v="246"/>
    <d v="2014-07-22T00:00:00"/>
    <x v="3"/>
    <s v="SF-20200"/>
    <s v="Sarah Foster"/>
    <x v="0"/>
    <s v="United States"/>
    <s v="Murray"/>
    <x v="7"/>
    <n v="84107"/>
    <x v="1"/>
    <s v="OFF-AR-10001044"/>
    <x v="1"/>
    <x v="6"/>
    <s v="BOSTON Ranger #55 Pencil Sharpener, Black"/>
    <n v="25.99"/>
    <x v="7"/>
    <n v="0"/>
    <n v="7.5370999999999988"/>
  </r>
  <r>
    <n v="4275"/>
    <s v="CA-2012-142692"/>
    <x v="1"/>
    <x v="924"/>
    <d v="2012-10-28T00:00:00"/>
    <x v="1"/>
    <s v="AG-10495"/>
    <s v="Andrew Gjertsen"/>
    <x v="1"/>
    <s v="United States"/>
    <s v="Seattle"/>
    <x v="4"/>
    <n v="98105"/>
    <x v="1"/>
    <s v="OFF-BI-10004140"/>
    <x v="1"/>
    <x v="8"/>
    <s v="Avery Non-Stick Binders"/>
    <n v="3.5920000000000005"/>
    <x v="7"/>
    <n v="0.2"/>
    <n v="1.1224999999999996"/>
  </r>
  <r>
    <n v="4276"/>
    <s v="CA-2012-123456"/>
    <x v="1"/>
    <x v="584"/>
    <d v="2012-07-13T00:00:00"/>
    <x v="1"/>
    <s v="KN-16450"/>
    <s v="Kean Nguyen"/>
    <x v="1"/>
    <s v="United States"/>
    <s v="Dallas"/>
    <x v="5"/>
    <n v="75220"/>
    <x v="2"/>
    <s v="OFF-AP-10002684"/>
    <x v="1"/>
    <x v="9"/>
    <s v="Acco 7-Outlet Masterpiece Power Center, Wihtout Fax/Phone Line Protection"/>
    <n v="48.631999999999991"/>
    <x v="0"/>
    <n v="0.8"/>
    <n v="-121.58000000000004"/>
  </r>
  <r>
    <n v="4277"/>
    <s v="CA-2014-151358"/>
    <x v="3"/>
    <x v="238"/>
    <d v="2014-08-23T00:00:00"/>
    <x v="1"/>
    <s v="NF-18595"/>
    <s v="Nicole Fjeld"/>
    <x v="2"/>
    <s v="United States"/>
    <s v="Seattle"/>
    <x v="4"/>
    <n v="98105"/>
    <x v="1"/>
    <s v="OFF-ST-10000046"/>
    <x v="1"/>
    <x v="4"/>
    <s v="Fellowes Super Stor/Drawer Files"/>
    <n v="323.10000000000002"/>
    <x v="0"/>
    <n v="0"/>
    <n v="61.38900000000001"/>
  </r>
  <r>
    <n v="4278"/>
    <s v="US-2013-107440"/>
    <x v="0"/>
    <x v="947"/>
    <d v="2013-04-21T00:00:00"/>
    <x v="1"/>
    <s v="BS-11365"/>
    <s v="Bill Shonely"/>
    <x v="1"/>
    <s v="United States"/>
    <s v="Lakewood"/>
    <x v="30"/>
    <n v="8701"/>
    <x v="3"/>
    <s v="TEC-MA-10001047"/>
    <x v="2"/>
    <x v="15"/>
    <s v="3D Systems Cube Printer, 2nd Generation, Magenta"/>
    <n v="9099.93"/>
    <x v="3"/>
    <n v="0"/>
    <n v="2365.9817999999996"/>
  </r>
  <r>
    <n v="4279"/>
    <s v="US-2013-107440"/>
    <x v="0"/>
    <x v="947"/>
    <d v="2013-04-21T00:00:00"/>
    <x v="1"/>
    <s v="BS-11365"/>
    <s v="Bill Shonely"/>
    <x v="1"/>
    <s v="United States"/>
    <s v="Lakewood"/>
    <x v="30"/>
    <n v="8701"/>
    <x v="3"/>
    <s v="FUR-FU-10000550"/>
    <x v="0"/>
    <x v="5"/>
    <s v="Stacking Trays by OIC"/>
    <n v="9.9600000000000009"/>
    <x v="0"/>
    <n v="0"/>
    <n v="3.2867999999999995"/>
  </r>
  <r>
    <n v="4280"/>
    <s v="US-2013-107440"/>
    <x v="0"/>
    <x v="947"/>
    <d v="2013-04-21T00:00:00"/>
    <x v="1"/>
    <s v="BS-11365"/>
    <s v="Bill Shonely"/>
    <x v="1"/>
    <s v="United States"/>
    <s v="Lakewood"/>
    <x v="30"/>
    <n v="8701"/>
    <x v="3"/>
    <s v="OFF-BI-10002432"/>
    <x v="1"/>
    <x v="8"/>
    <s v="Wilson Jones Standard D-Ring Binders"/>
    <n v="25.299999999999997"/>
    <x v="2"/>
    <n v="0"/>
    <n v="11.890999999999998"/>
  </r>
  <r>
    <n v="4281"/>
    <s v="CA-2011-166989"/>
    <x v="2"/>
    <x v="687"/>
    <d v="2011-11-18T00:00:00"/>
    <x v="1"/>
    <s v="RM-19675"/>
    <s v="Robert Marley"/>
    <x v="2"/>
    <s v="United States"/>
    <s v="New York City"/>
    <x v="15"/>
    <n v="10011"/>
    <x v="3"/>
    <s v="OFF-PA-10004470"/>
    <x v="1"/>
    <x v="10"/>
    <s v="Adams Write n' Stick Phone Message Book, 11&quot; X 5 1/4&quot;, 200 Messages"/>
    <n v="11.36"/>
    <x v="0"/>
    <n v="0"/>
    <n v="5.2255999999999991"/>
  </r>
  <r>
    <n v="4282"/>
    <s v="CA-2011-166989"/>
    <x v="2"/>
    <x v="687"/>
    <d v="2011-11-18T00:00:00"/>
    <x v="1"/>
    <s v="RM-19675"/>
    <s v="Robert Marley"/>
    <x v="2"/>
    <s v="United States"/>
    <s v="New York City"/>
    <x v="15"/>
    <n v="10011"/>
    <x v="3"/>
    <s v="FUR-CH-10001797"/>
    <x v="0"/>
    <x v="1"/>
    <s v="Safco Chair Connectors, 6/Carton"/>
    <n v="69.263999999999996"/>
    <x v="0"/>
    <n v="0.1"/>
    <n v="14.62239999999999"/>
  </r>
  <r>
    <n v="4283"/>
    <s v="CA-2011-103100"/>
    <x v="2"/>
    <x v="414"/>
    <d v="2011-12-23T00:00:00"/>
    <x v="2"/>
    <s v="AB-10105"/>
    <s v="Adrian Barton"/>
    <x v="0"/>
    <s v="United States"/>
    <s v="Indianapolis"/>
    <x v="14"/>
    <n v="46203"/>
    <x v="2"/>
    <s v="OFF-LA-10003720"/>
    <x v="1"/>
    <x v="2"/>
    <s v="Avery 487"/>
    <n v="3.69"/>
    <x v="7"/>
    <n v="0"/>
    <n v="1.7343"/>
  </r>
  <r>
    <n v="4284"/>
    <s v="CA-2011-103100"/>
    <x v="2"/>
    <x v="414"/>
    <d v="2011-12-23T00:00:00"/>
    <x v="2"/>
    <s v="AB-10105"/>
    <s v="Adrian Barton"/>
    <x v="0"/>
    <s v="United States"/>
    <s v="Indianapolis"/>
    <x v="14"/>
    <n v="46203"/>
    <x v="2"/>
    <s v="OFF-BI-10004600"/>
    <x v="1"/>
    <x v="8"/>
    <s v="Ibico Ibimaster 300 Manual Binding System"/>
    <n v="1103.97"/>
    <x v="1"/>
    <n v="0"/>
    <n v="496.78649999999993"/>
  </r>
  <r>
    <n v="4285"/>
    <s v="CA-2012-105690"/>
    <x v="1"/>
    <x v="82"/>
    <d v="2012-11-26T00:00:00"/>
    <x v="0"/>
    <s v="CA-11965"/>
    <s v="Carol Adams"/>
    <x v="1"/>
    <s v="United States"/>
    <s v="Port Arthur"/>
    <x v="5"/>
    <n v="77642"/>
    <x v="2"/>
    <s v="FUR-BO-10003965"/>
    <x v="0"/>
    <x v="0"/>
    <s v="O'Sullivan Manor Hill 2-Door Library in Brianna Oak"/>
    <n v="246.13279999999997"/>
    <x v="0"/>
    <n v="0.32"/>
    <n v="-76.011599999999973"/>
  </r>
  <r>
    <n v="4286"/>
    <s v="CA-2012-105690"/>
    <x v="1"/>
    <x v="82"/>
    <d v="2012-11-26T00:00:00"/>
    <x v="0"/>
    <s v="CA-11965"/>
    <s v="Carol Adams"/>
    <x v="1"/>
    <s v="United States"/>
    <s v="Port Arthur"/>
    <x v="5"/>
    <n v="77642"/>
    <x v="2"/>
    <s v="OFF-LA-10000240"/>
    <x v="1"/>
    <x v="2"/>
    <s v="Self-Adhesive Address Labels for Typewriters by Universal"/>
    <n v="11.696"/>
    <x v="0"/>
    <n v="0.2"/>
    <n v="3.9473999999999996"/>
  </r>
  <r>
    <n v="4287"/>
    <s v="CA-2012-105690"/>
    <x v="1"/>
    <x v="82"/>
    <d v="2012-11-26T00:00:00"/>
    <x v="0"/>
    <s v="CA-11965"/>
    <s v="Carol Adams"/>
    <x v="1"/>
    <s v="United States"/>
    <s v="Port Arthur"/>
    <x v="5"/>
    <n v="77642"/>
    <x v="2"/>
    <s v="TEC-CO-10001571"/>
    <x v="2"/>
    <x v="16"/>
    <s v="Sharp 1540cs Digital Laser Copier"/>
    <n v="439.99200000000002"/>
    <x v="7"/>
    <n v="0.2"/>
    <n v="164.99700000000001"/>
  </r>
  <r>
    <n v="4288"/>
    <s v="CA-2014-127516"/>
    <x v="3"/>
    <x v="116"/>
    <d v="2015-01-04T00:00:00"/>
    <x v="1"/>
    <s v="EH-14005"/>
    <s v="Erica Hernandez"/>
    <x v="2"/>
    <s v="United States"/>
    <s v="Nashville"/>
    <x v="18"/>
    <n v="37211"/>
    <x v="0"/>
    <s v="OFF-ST-10000736"/>
    <x v="1"/>
    <x v="4"/>
    <s v="Carina Double Wide Media Storage Towers in Natural &amp; Black"/>
    <n v="64.784000000000006"/>
    <x v="7"/>
    <n v="0.2"/>
    <n v="-12.956800000000005"/>
  </r>
  <r>
    <n v="4289"/>
    <s v="US-2012-117184"/>
    <x v="1"/>
    <x v="961"/>
    <d v="2012-05-21T00:00:00"/>
    <x v="1"/>
    <s v="ON-18715"/>
    <s v="Odella Nelson"/>
    <x v="1"/>
    <s v="United States"/>
    <s v="Houston"/>
    <x v="5"/>
    <n v="77095"/>
    <x v="2"/>
    <s v="OFF-BI-10002082"/>
    <x v="1"/>
    <x v="8"/>
    <s v="GBC Twin Loop Wire Binding Elements"/>
    <n v="33.279999999999994"/>
    <x v="2"/>
    <n v="0.8"/>
    <n v="-49.92"/>
  </r>
  <r>
    <n v="4290"/>
    <s v="US-2012-117184"/>
    <x v="1"/>
    <x v="961"/>
    <d v="2012-05-21T00:00:00"/>
    <x v="1"/>
    <s v="ON-18715"/>
    <s v="Odella Nelson"/>
    <x v="1"/>
    <s v="United States"/>
    <s v="Houston"/>
    <x v="5"/>
    <n v="77095"/>
    <x v="2"/>
    <s v="OFF-PA-10002250"/>
    <x v="1"/>
    <x v="10"/>
    <s v="Things To Do Today Pad"/>
    <n v="14.088000000000001"/>
    <x v="1"/>
    <n v="0.2"/>
    <n v="4.9307999999999996"/>
  </r>
  <r>
    <n v="4291"/>
    <s v="CA-2014-102407"/>
    <x v="3"/>
    <x v="34"/>
    <d v="2014-12-14T00:00:00"/>
    <x v="0"/>
    <s v="AT-10435"/>
    <s v="Alyssa Tate"/>
    <x v="2"/>
    <s v="United States"/>
    <s v="Los Angeles"/>
    <x v="1"/>
    <n v="90004"/>
    <x v="1"/>
    <s v="OFF-AR-10000122"/>
    <x v="1"/>
    <x v="6"/>
    <s v="Newell 314"/>
    <n v="11.16"/>
    <x v="0"/>
    <n v="0"/>
    <n v="2.7899999999999991"/>
  </r>
  <r>
    <n v="4292"/>
    <s v="CA-2014-102407"/>
    <x v="3"/>
    <x v="34"/>
    <d v="2014-12-14T00:00:00"/>
    <x v="0"/>
    <s v="AT-10435"/>
    <s v="Alyssa Tate"/>
    <x v="2"/>
    <s v="United States"/>
    <s v="Los Angeles"/>
    <x v="1"/>
    <n v="90004"/>
    <x v="1"/>
    <s v="FUR-TA-10003748"/>
    <x v="0"/>
    <x v="3"/>
    <s v="Bevis 36 x 72 Conference Tables"/>
    <n v="896.32799999999997"/>
    <x v="6"/>
    <n v="0.2"/>
    <n v="22.408199999999994"/>
  </r>
  <r>
    <n v="4293"/>
    <s v="CA-2014-102407"/>
    <x v="3"/>
    <x v="34"/>
    <d v="2014-12-14T00:00:00"/>
    <x v="0"/>
    <s v="AT-10435"/>
    <s v="Alyssa Tate"/>
    <x v="2"/>
    <s v="United States"/>
    <s v="Los Angeles"/>
    <x v="1"/>
    <n v="90004"/>
    <x v="1"/>
    <s v="OFF-AP-10001394"/>
    <x v="1"/>
    <x v="9"/>
    <s v="Harmony Air Purifier"/>
    <n v="189"/>
    <x v="7"/>
    <n v="0"/>
    <n v="68.039999999999992"/>
  </r>
  <r>
    <n v="4294"/>
    <s v="CA-2014-130967"/>
    <x v="3"/>
    <x v="434"/>
    <d v="2014-03-17T00:00:00"/>
    <x v="1"/>
    <s v="EB-13870"/>
    <s v="Emily Burns"/>
    <x v="0"/>
    <s v="United States"/>
    <s v="Philadelphia"/>
    <x v="9"/>
    <n v="19140"/>
    <x v="3"/>
    <s v="TEC-PH-10004896"/>
    <x v="2"/>
    <x v="7"/>
    <s v="Nokia Lumia 521 (T-Mobile)"/>
    <n v="53.981999999999999"/>
    <x v="1"/>
    <n v="0.4"/>
    <n v="-10.796399999999995"/>
  </r>
  <r>
    <n v="4295"/>
    <s v="CA-2014-101581"/>
    <x v="3"/>
    <x v="760"/>
    <d v="2014-10-28T00:00:00"/>
    <x v="1"/>
    <s v="DW-13195"/>
    <s v="David Wiener"/>
    <x v="1"/>
    <s v="United States"/>
    <s v="Redmond"/>
    <x v="21"/>
    <n v="97756"/>
    <x v="1"/>
    <s v="FUR-TA-10002607"/>
    <x v="0"/>
    <x v="3"/>
    <s v="KI Conference Tables"/>
    <n v="177.22499999999999"/>
    <x v="2"/>
    <n v="0.5"/>
    <n v="-120.51299999999998"/>
  </r>
  <r>
    <n v="4296"/>
    <s v="CA-2014-169124"/>
    <x v="3"/>
    <x v="445"/>
    <d v="2014-07-11T00:00:00"/>
    <x v="1"/>
    <s v="MB-17305"/>
    <s v="Maria Bertelson"/>
    <x v="0"/>
    <s v="United States"/>
    <s v="Citrus Heights"/>
    <x v="1"/>
    <n v="95610"/>
    <x v="1"/>
    <s v="FUR-FU-10001215"/>
    <x v="0"/>
    <x v="5"/>
    <s v="Howard Miller 11-1/2&quot; Diameter Brentwood Wall Clock"/>
    <n v="129.39000000000001"/>
    <x v="1"/>
    <n v="0"/>
    <n v="54.343800000000009"/>
  </r>
  <r>
    <n v="4297"/>
    <s v="CA-2014-117261"/>
    <x v="3"/>
    <x v="507"/>
    <d v="2014-09-11T00:00:00"/>
    <x v="1"/>
    <s v="TH-21235"/>
    <s v="Tiffany House"/>
    <x v="1"/>
    <s v="United States"/>
    <s v="Los Angeles"/>
    <x v="1"/>
    <n v="90032"/>
    <x v="1"/>
    <s v="OFF-ST-10000419"/>
    <x v="1"/>
    <x v="4"/>
    <s v="Rogers Jumbo File, Granite"/>
    <n v="54.32"/>
    <x v="4"/>
    <n v="0"/>
    <n v="0.54319999999999879"/>
  </r>
  <r>
    <n v="4298"/>
    <s v="CA-2014-129021"/>
    <x v="3"/>
    <x v="962"/>
    <d v="2014-08-27T00:00:00"/>
    <x v="0"/>
    <s v="PO-18850"/>
    <s v="Patrick O'Brill"/>
    <x v="0"/>
    <s v="United States"/>
    <s v="Tallahassee"/>
    <x v="2"/>
    <n v="32303"/>
    <x v="0"/>
    <s v="TEC-PH-10001459"/>
    <x v="2"/>
    <x v="7"/>
    <s v="Samsung Galaxy Mega 6.3"/>
    <n v="4367.8960000000006"/>
    <x v="11"/>
    <n v="0.2"/>
    <n v="327.59220000000005"/>
  </r>
  <r>
    <n v="4299"/>
    <s v="CA-2014-129021"/>
    <x v="3"/>
    <x v="962"/>
    <d v="2014-08-27T00:00:00"/>
    <x v="0"/>
    <s v="PO-18850"/>
    <s v="Patrick O'Brill"/>
    <x v="0"/>
    <s v="United States"/>
    <s v="Tallahassee"/>
    <x v="2"/>
    <n v="32303"/>
    <x v="0"/>
    <s v="OFF-PA-10000241"/>
    <x v="1"/>
    <x v="10"/>
    <s v="IBM Multi-Purpose Copy Paper, 8 1/2 x 11&quot;, Case"/>
    <n v="49.568000000000005"/>
    <x v="0"/>
    <n v="0.2"/>
    <n v="15.489999999999997"/>
  </r>
  <r>
    <n v="4300"/>
    <s v="CA-2014-129021"/>
    <x v="3"/>
    <x v="962"/>
    <d v="2014-08-27T00:00:00"/>
    <x v="0"/>
    <s v="PO-18850"/>
    <s v="Patrick O'Brill"/>
    <x v="0"/>
    <s v="United States"/>
    <s v="Tallahassee"/>
    <x v="2"/>
    <n v="32303"/>
    <x v="0"/>
    <s v="OFF-AP-10003040"/>
    <x v="1"/>
    <x v="9"/>
    <s v="Fellowes 8 Outlet Superior Workstation Surge Protector w/o Phone/Fax/Modem Protection"/>
    <n v="161.376"/>
    <x v="5"/>
    <n v="0.2"/>
    <n v="12.103199999999994"/>
  </r>
  <r>
    <n v="4301"/>
    <s v="CA-2014-129021"/>
    <x v="3"/>
    <x v="962"/>
    <d v="2014-08-27T00:00:00"/>
    <x v="0"/>
    <s v="PO-18850"/>
    <s v="Patrick O'Brill"/>
    <x v="0"/>
    <s v="United States"/>
    <s v="Tallahassee"/>
    <x v="2"/>
    <n v="32303"/>
    <x v="0"/>
    <s v="FUR-FU-10001852"/>
    <x v="0"/>
    <x v="5"/>
    <s v="Eldon Regeneration Recycled Desk Accessories, Smoke"/>
    <n v="2.7840000000000003"/>
    <x v="0"/>
    <n v="0.2"/>
    <n v="0.41759999999999986"/>
  </r>
  <r>
    <n v="4302"/>
    <s v="CA-2014-129021"/>
    <x v="3"/>
    <x v="962"/>
    <d v="2014-08-27T00:00:00"/>
    <x v="0"/>
    <s v="PO-18850"/>
    <s v="Patrick O'Brill"/>
    <x v="0"/>
    <s v="United States"/>
    <s v="Tallahassee"/>
    <x v="2"/>
    <n v="32303"/>
    <x v="0"/>
    <s v="OFF-PA-10000141"/>
    <x v="1"/>
    <x v="10"/>
    <s v="Ampad Evidence Wirebond Steno Books, 6&quot; x 9&quot;"/>
    <n v="8.7200000000000006"/>
    <x v="2"/>
    <n v="0.2"/>
    <n v="2.9429999999999992"/>
  </r>
  <r>
    <n v="4303"/>
    <s v="CA-2011-123253"/>
    <x v="2"/>
    <x v="963"/>
    <d v="2011-08-25T00:00:00"/>
    <x v="0"/>
    <s v="DE-13255"/>
    <s v="Deanra Eno"/>
    <x v="2"/>
    <s v="United States"/>
    <s v="Lakewood"/>
    <x v="24"/>
    <n v="44107"/>
    <x v="3"/>
    <s v="OFF-AR-10002804"/>
    <x v="1"/>
    <x v="6"/>
    <s v="Faber Castell Col-Erase Pencils"/>
    <n v="3.9119999999999999"/>
    <x v="7"/>
    <n v="0.2"/>
    <n v="1.0269000000000001"/>
  </r>
  <r>
    <n v="4304"/>
    <s v="CA-2013-121601"/>
    <x v="0"/>
    <x v="964"/>
    <d v="2013-10-05T00:00:00"/>
    <x v="3"/>
    <s v="MO-17500"/>
    <s v="Mary O'Rourke"/>
    <x v="0"/>
    <s v="United States"/>
    <s v="The Colony"/>
    <x v="5"/>
    <n v="75056"/>
    <x v="2"/>
    <s v="OFF-EN-10003862"/>
    <x v="1"/>
    <x v="12"/>
    <s v="Laser &amp; Ink Jet Business Envelopes"/>
    <n v="59.751999999999995"/>
    <x v="3"/>
    <n v="0.2"/>
    <n v="19.4194"/>
  </r>
  <r>
    <n v="4305"/>
    <s v="CA-2011-162278"/>
    <x v="2"/>
    <x v="965"/>
    <d v="2011-10-30T00:00:00"/>
    <x v="0"/>
    <s v="AH-10585"/>
    <s v="Angele Hood"/>
    <x v="0"/>
    <s v="United States"/>
    <s v="Seattle"/>
    <x v="4"/>
    <n v="98105"/>
    <x v="1"/>
    <s v="FUR-FU-10000448"/>
    <x v="0"/>
    <x v="5"/>
    <s v="Tenex Chairmats For Use With Carpeted Floors"/>
    <n v="63.92"/>
    <x v="4"/>
    <n v="0"/>
    <n v="3.195999999999998"/>
  </r>
  <r>
    <n v="4306"/>
    <s v="CA-2011-162278"/>
    <x v="2"/>
    <x v="965"/>
    <d v="2011-10-30T00:00:00"/>
    <x v="0"/>
    <s v="AH-10585"/>
    <s v="Angele Hood"/>
    <x v="0"/>
    <s v="United States"/>
    <s v="Seattle"/>
    <x v="4"/>
    <n v="98105"/>
    <x v="1"/>
    <s v="TEC-PH-10000526"/>
    <x v="2"/>
    <x v="7"/>
    <s v="Vtech CS6719"/>
    <n v="383.96000000000004"/>
    <x v="2"/>
    <n v="0.2"/>
    <n v="38.396000000000015"/>
  </r>
  <r>
    <n v="4307"/>
    <s v="CA-2013-161095"/>
    <x v="0"/>
    <x v="931"/>
    <d v="2013-06-29T00:00:00"/>
    <x v="3"/>
    <s v="CS-12250"/>
    <s v="Chris Selesnick"/>
    <x v="1"/>
    <s v="United States"/>
    <s v="Los Angeles"/>
    <x v="1"/>
    <n v="90032"/>
    <x v="1"/>
    <s v="OFF-BI-10002764"/>
    <x v="1"/>
    <x v="8"/>
    <s v="Recycled Pressboard Report Cover with Reinforced Top Hinge"/>
    <n v="7.7520000000000007"/>
    <x v="1"/>
    <n v="0.2"/>
    <n v="2.8100999999999998"/>
  </r>
  <r>
    <n v="4308"/>
    <s v="CA-2013-161095"/>
    <x v="0"/>
    <x v="931"/>
    <d v="2013-06-29T00:00:00"/>
    <x v="3"/>
    <s v="CS-12250"/>
    <s v="Chris Selesnick"/>
    <x v="1"/>
    <s v="United States"/>
    <s v="Los Angeles"/>
    <x v="1"/>
    <n v="90032"/>
    <x v="1"/>
    <s v="OFF-BI-10001524"/>
    <x v="1"/>
    <x v="8"/>
    <s v="GBC Premium Transparent Covers with Diagonal Lined Pattern"/>
    <n v="33.568000000000005"/>
    <x v="0"/>
    <n v="0.2"/>
    <n v="11.748799999999997"/>
  </r>
  <r>
    <n v="4309"/>
    <s v="CA-2011-125829"/>
    <x v="2"/>
    <x v="130"/>
    <d v="2011-11-11T00:00:00"/>
    <x v="1"/>
    <s v="WB-21850"/>
    <s v="William Brown"/>
    <x v="0"/>
    <s v="United States"/>
    <s v="Los Angeles"/>
    <x v="1"/>
    <n v="90045"/>
    <x v="1"/>
    <s v="TEC-PH-10001079"/>
    <x v="2"/>
    <x v="7"/>
    <s v="Polycom SoundPoint Pro SE-225 Corded phone"/>
    <n v="666.34400000000005"/>
    <x v="3"/>
    <n v="0.2"/>
    <n v="66.634399999999971"/>
  </r>
  <r>
    <n v="4310"/>
    <s v="CA-2011-125829"/>
    <x v="2"/>
    <x v="130"/>
    <d v="2011-11-11T00:00:00"/>
    <x v="1"/>
    <s v="WB-21850"/>
    <s v="William Brown"/>
    <x v="0"/>
    <s v="United States"/>
    <s v="Los Angeles"/>
    <x v="1"/>
    <n v="90045"/>
    <x v="1"/>
    <s v="FUR-TA-10002041"/>
    <x v="0"/>
    <x v="3"/>
    <s v="Bevis Round Conference Table Top, X-Base"/>
    <n v="573.72799999999995"/>
    <x v="4"/>
    <n v="0.2"/>
    <n v="-64.544399999999968"/>
  </r>
  <r>
    <n v="4311"/>
    <s v="CA-2011-125829"/>
    <x v="2"/>
    <x v="130"/>
    <d v="2011-11-11T00:00:00"/>
    <x v="1"/>
    <s v="WB-21850"/>
    <s v="William Brown"/>
    <x v="0"/>
    <s v="United States"/>
    <s v="Los Angeles"/>
    <x v="1"/>
    <n v="90045"/>
    <x v="1"/>
    <s v="OFF-BI-10001036"/>
    <x v="1"/>
    <x v="8"/>
    <s v="Cardinal EasyOpen D-Ring Binders"/>
    <n v="21.936000000000003"/>
    <x v="1"/>
    <n v="0.2"/>
    <n v="8.2259999999999991"/>
  </r>
  <r>
    <n v="4312"/>
    <s v="CA-2011-125829"/>
    <x v="2"/>
    <x v="130"/>
    <d v="2011-11-11T00:00:00"/>
    <x v="1"/>
    <s v="WB-21850"/>
    <s v="William Brown"/>
    <x v="0"/>
    <s v="United States"/>
    <s v="Los Angeles"/>
    <x v="1"/>
    <n v="90045"/>
    <x v="1"/>
    <s v="OFF-PA-10000223"/>
    <x v="1"/>
    <x v="10"/>
    <s v="Xerox 2000"/>
    <n v="19.440000000000001"/>
    <x v="1"/>
    <n v="0"/>
    <n v="9.3312000000000008"/>
  </r>
  <r>
    <n v="4313"/>
    <s v="CA-2011-125829"/>
    <x v="2"/>
    <x v="130"/>
    <d v="2011-11-11T00:00:00"/>
    <x v="1"/>
    <s v="WB-21850"/>
    <s v="William Brown"/>
    <x v="0"/>
    <s v="United States"/>
    <s v="Los Angeles"/>
    <x v="1"/>
    <n v="90045"/>
    <x v="1"/>
    <s v="TEC-MA-10003246"/>
    <x v="2"/>
    <x v="15"/>
    <s v="Hewlett-Packard Deskjet D4360 Printer"/>
    <n v="447.96800000000007"/>
    <x v="4"/>
    <n v="0.2"/>
    <n v="139.98999999999995"/>
  </r>
  <r>
    <n v="4314"/>
    <s v="CA-2011-123127"/>
    <x v="2"/>
    <x v="78"/>
    <d v="2011-09-12T00:00:00"/>
    <x v="1"/>
    <s v="SP-20620"/>
    <s v="Stefania Perrino"/>
    <x v="1"/>
    <s v="United States"/>
    <s v="Long Beach"/>
    <x v="15"/>
    <n v="11561"/>
    <x v="3"/>
    <s v="OFF-AP-10001962"/>
    <x v="1"/>
    <x v="9"/>
    <s v="Black &amp; Decker Filter for Double Action Dustbuster Cordless Vac BLDV7210"/>
    <n v="16.78"/>
    <x v="0"/>
    <n v="0"/>
    <n v="4.1950000000000003"/>
  </r>
  <r>
    <n v="4315"/>
    <s v="CA-2012-115945"/>
    <x v="1"/>
    <x v="608"/>
    <d v="2012-07-01T00:00:00"/>
    <x v="1"/>
    <s v="AB-10165"/>
    <s v="Alan Barnes"/>
    <x v="0"/>
    <s v="United States"/>
    <s v="Los Angeles"/>
    <x v="1"/>
    <n v="90045"/>
    <x v="1"/>
    <s v="OFF-AR-10004062"/>
    <x v="1"/>
    <x v="6"/>
    <s v="Staples"/>
    <n v="20.96"/>
    <x v="0"/>
    <n v="0"/>
    <n v="5.24"/>
  </r>
  <r>
    <n v="4316"/>
    <s v="CA-2012-115945"/>
    <x v="1"/>
    <x v="608"/>
    <d v="2012-07-01T00:00:00"/>
    <x v="1"/>
    <s v="AB-10165"/>
    <s v="Alan Barnes"/>
    <x v="0"/>
    <s v="United States"/>
    <s v="Los Angeles"/>
    <x v="1"/>
    <n v="90045"/>
    <x v="1"/>
    <s v="OFF-BI-10004330"/>
    <x v="1"/>
    <x v="8"/>
    <s v="GBC Velobind Prepunched Cover Sets, Regency Series"/>
    <n v="88.751999999999995"/>
    <x v="1"/>
    <n v="0.2"/>
    <n v="27.734999999999996"/>
  </r>
  <r>
    <n v="4317"/>
    <s v="CA-2012-115945"/>
    <x v="1"/>
    <x v="608"/>
    <d v="2012-07-01T00:00:00"/>
    <x v="1"/>
    <s v="AB-10165"/>
    <s v="Alan Barnes"/>
    <x v="0"/>
    <s v="United States"/>
    <s v="Los Angeles"/>
    <x v="1"/>
    <n v="90045"/>
    <x v="1"/>
    <s v="OFF-ST-10001963"/>
    <x v="1"/>
    <x v="4"/>
    <s v="Tennsco Regal Shelving Units"/>
    <n v="304.23"/>
    <x v="1"/>
    <n v="0"/>
    <n v="9.126899999999992"/>
  </r>
  <r>
    <n v="4318"/>
    <s v="CA-2012-136735"/>
    <x v="1"/>
    <x v="353"/>
    <d v="2012-08-02T00:00:00"/>
    <x v="1"/>
    <s v="HA-14920"/>
    <s v="Helen Andreada"/>
    <x v="0"/>
    <s v="United States"/>
    <s v="San Francisco"/>
    <x v="1"/>
    <n v="94110"/>
    <x v="1"/>
    <s v="OFF-EN-10002230"/>
    <x v="1"/>
    <x v="12"/>
    <s v="Airmail Envelopes"/>
    <n v="167.86"/>
    <x v="0"/>
    <n v="0"/>
    <n v="78.894199999999998"/>
  </r>
  <r>
    <n v="4319"/>
    <s v="US-2014-136189"/>
    <x v="3"/>
    <x v="226"/>
    <d v="2014-12-12T00:00:00"/>
    <x v="1"/>
    <s v="DC-13285"/>
    <s v="Debra Catini"/>
    <x v="0"/>
    <s v="United States"/>
    <s v="Richmond"/>
    <x v="17"/>
    <n v="23223"/>
    <x v="0"/>
    <s v="FUR-FU-10000175"/>
    <x v="0"/>
    <x v="5"/>
    <s v="DAX Wood Document Frame."/>
    <n v="82.38"/>
    <x v="5"/>
    <n v="0"/>
    <n v="25.537799999999997"/>
  </r>
  <r>
    <n v="4320"/>
    <s v="CA-2011-152345"/>
    <x v="2"/>
    <x v="282"/>
    <d v="2012-01-03T00:00:00"/>
    <x v="0"/>
    <s v="ST-20530"/>
    <s v="Shui Tom"/>
    <x v="0"/>
    <s v="United States"/>
    <s v="Albuquerque"/>
    <x v="27"/>
    <n v="87105"/>
    <x v="1"/>
    <s v="TEC-PH-10004897"/>
    <x v="2"/>
    <x v="7"/>
    <s v="Mediabridge Sport Armband iPhone 5s"/>
    <n v="23.976000000000003"/>
    <x v="1"/>
    <n v="0.2"/>
    <n v="-5.694300000000001"/>
  </r>
  <r>
    <n v="4321"/>
    <s v="CA-2011-152345"/>
    <x v="2"/>
    <x v="282"/>
    <d v="2012-01-03T00:00:00"/>
    <x v="0"/>
    <s v="ST-20530"/>
    <s v="Shui Tom"/>
    <x v="0"/>
    <s v="United States"/>
    <s v="Albuquerque"/>
    <x v="27"/>
    <n v="87105"/>
    <x v="1"/>
    <s v="OFF-ST-10003123"/>
    <x v="1"/>
    <x v="4"/>
    <s v="Fellowes Bases and Tops For Staxonsteel/High-Stak Systems"/>
    <n v="33.29"/>
    <x v="7"/>
    <n v="0"/>
    <n v="7.9895999999999994"/>
  </r>
  <r>
    <n v="4322"/>
    <s v="US-2012-147662"/>
    <x v="1"/>
    <x v="966"/>
    <d v="2012-02-19T00:00:00"/>
    <x v="1"/>
    <s v="KB-16315"/>
    <s v="Karl Braun"/>
    <x v="0"/>
    <s v="United States"/>
    <s v="Akron"/>
    <x v="24"/>
    <n v="44312"/>
    <x v="3"/>
    <s v="OFF-BI-10001658"/>
    <x v="1"/>
    <x v="8"/>
    <s v="GBC Standard Therm-A-Bind Covers"/>
    <n v="14.952000000000004"/>
    <x v="0"/>
    <n v="0.7"/>
    <n v="-11.961599999999997"/>
  </r>
  <r>
    <n v="4323"/>
    <s v="US-2012-147662"/>
    <x v="1"/>
    <x v="966"/>
    <d v="2012-02-19T00:00:00"/>
    <x v="1"/>
    <s v="KB-16315"/>
    <s v="Karl Braun"/>
    <x v="0"/>
    <s v="United States"/>
    <s v="Akron"/>
    <x v="24"/>
    <n v="44312"/>
    <x v="3"/>
    <s v="TEC-PH-10002834"/>
    <x v="2"/>
    <x v="7"/>
    <s v="Google Nexus 5"/>
    <n v="323.98199999999997"/>
    <x v="1"/>
    <n v="0.4"/>
    <n v="-80.995500000000021"/>
  </r>
  <r>
    <n v="4324"/>
    <s v="US-2012-147662"/>
    <x v="1"/>
    <x v="966"/>
    <d v="2012-02-19T00:00:00"/>
    <x v="1"/>
    <s v="KB-16315"/>
    <s v="Karl Braun"/>
    <x v="0"/>
    <s v="United States"/>
    <s v="Akron"/>
    <x v="24"/>
    <n v="44312"/>
    <x v="3"/>
    <s v="OFF-BI-10002160"/>
    <x v="1"/>
    <x v="8"/>
    <s v="Acco Hanging Data Binders"/>
    <n v="2.2860000000000005"/>
    <x v="0"/>
    <n v="0.7"/>
    <n v="-1.6763999999999997"/>
  </r>
  <r>
    <n v="4325"/>
    <s v="US-2012-147662"/>
    <x v="1"/>
    <x v="966"/>
    <d v="2012-02-19T00:00:00"/>
    <x v="1"/>
    <s v="KB-16315"/>
    <s v="Karl Braun"/>
    <x v="0"/>
    <s v="United States"/>
    <s v="Akron"/>
    <x v="24"/>
    <n v="44312"/>
    <x v="3"/>
    <s v="OFF-AR-10004999"/>
    <x v="1"/>
    <x v="6"/>
    <s v="Newell 315"/>
    <n v="14.352000000000002"/>
    <x v="1"/>
    <n v="0.2"/>
    <n v="0.8969999999999998"/>
  </r>
  <r>
    <n v="4326"/>
    <s v="US-2012-147662"/>
    <x v="1"/>
    <x v="966"/>
    <d v="2012-02-19T00:00:00"/>
    <x v="1"/>
    <s v="KB-16315"/>
    <s v="Karl Braun"/>
    <x v="0"/>
    <s v="United States"/>
    <s v="Akron"/>
    <x v="24"/>
    <n v="44312"/>
    <x v="3"/>
    <s v="TEC-AC-10003280"/>
    <x v="2"/>
    <x v="11"/>
    <s v="Belkin F8E887 USB Wired Ergonomic Keyboard"/>
    <n v="71.975999999999999"/>
    <x v="1"/>
    <n v="0.2"/>
    <n v="0.89969999999999573"/>
  </r>
  <r>
    <n v="4327"/>
    <s v="CA-2013-153346"/>
    <x v="0"/>
    <x v="967"/>
    <d v="2013-01-27T00:00:00"/>
    <x v="2"/>
    <s v="TB-21355"/>
    <s v="Todd Boyes"/>
    <x v="1"/>
    <s v="United States"/>
    <s v="Plainfield"/>
    <x v="30"/>
    <n v="7060"/>
    <x v="3"/>
    <s v="OFF-AR-10000315"/>
    <x v="1"/>
    <x v="6"/>
    <s v="Dixon Ticonderoga Maple Cedar Pencil, #2"/>
    <n v="9.2099999999999991"/>
    <x v="1"/>
    <n v="0"/>
    <n v="2.3025000000000002"/>
  </r>
  <r>
    <n v="4328"/>
    <s v="CA-2013-153346"/>
    <x v="0"/>
    <x v="967"/>
    <d v="2013-01-27T00:00:00"/>
    <x v="2"/>
    <s v="TB-21355"/>
    <s v="Todd Boyes"/>
    <x v="1"/>
    <s v="United States"/>
    <s v="Plainfield"/>
    <x v="30"/>
    <n v="7060"/>
    <x v="3"/>
    <s v="OFF-PA-10000007"/>
    <x v="1"/>
    <x v="10"/>
    <s v="Telephone Message Books with Fax/Mobile Section, 4 1/4&quot; x 6&quot;"/>
    <n v="18"/>
    <x v="2"/>
    <n v="0"/>
    <n v="8.2799999999999994"/>
  </r>
  <r>
    <n v="4329"/>
    <s v="CA-2014-118360"/>
    <x v="3"/>
    <x v="719"/>
    <d v="2014-04-08T00:00:00"/>
    <x v="1"/>
    <s v="JC-15775"/>
    <s v="John Castell"/>
    <x v="0"/>
    <s v="United States"/>
    <s v="New York City"/>
    <x v="15"/>
    <n v="10011"/>
    <x v="3"/>
    <s v="OFF-PA-10000791"/>
    <x v="1"/>
    <x v="10"/>
    <s v="Wirebound Message Books, Four 2 3/4 x 5 Forms per Page, 200 Sets per Book"/>
    <n v="42.929999999999993"/>
    <x v="6"/>
    <n v="0"/>
    <n v="19.318499999999997"/>
  </r>
  <r>
    <n v="4330"/>
    <s v="CA-2014-149853"/>
    <x v="3"/>
    <x v="621"/>
    <d v="2014-10-10T00:00:00"/>
    <x v="1"/>
    <s v="PO-18850"/>
    <s v="Patrick O'Brill"/>
    <x v="0"/>
    <s v="United States"/>
    <s v="Hialeah"/>
    <x v="2"/>
    <n v="33012"/>
    <x v="0"/>
    <s v="OFF-PA-10000556"/>
    <x v="1"/>
    <x v="10"/>
    <s v="Xerox 208"/>
    <n v="15.552000000000003"/>
    <x v="1"/>
    <n v="0.2"/>
    <n v="5.4432"/>
  </r>
  <r>
    <n v="4331"/>
    <s v="CA-2014-149853"/>
    <x v="3"/>
    <x v="621"/>
    <d v="2014-10-10T00:00:00"/>
    <x v="1"/>
    <s v="PO-18850"/>
    <s v="Patrick O'Brill"/>
    <x v="0"/>
    <s v="United States"/>
    <s v="Hialeah"/>
    <x v="2"/>
    <n v="33012"/>
    <x v="0"/>
    <s v="OFF-AP-10000804"/>
    <x v="1"/>
    <x v="9"/>
    <s v="Hoover Portapower Portable Vacuum"/>
    <n v="17.920000000000002"/>
    <x v="2"/>
    <n v="0.2"/>
    <n v="1.1200000000000001"/>
  </r>
  <r>
    <n v="4332"/>
    <s v="CA-2014-107909"/>
    <x v="3"/>
    <x v="853"/>
    <d v="2014-09-07T00:00:00"/>
    <x v="1"/>
    <s v="SS-20875"/>
    <s v="Sung Shariari"/>
    <x v="0"/>
    <s v="United States"/>
    <s v="Redmond"/>
    <x v="4"/>
    <n v="98052"/>
    <x v="1"/>
    <s v="TEC-AC-10001998"/>
    <x v="2"/>
    <x v="11"/>
    <s v="Logitech LS21 Speaker System - PC Multimedia - 2.1-CH - Wired"/>
    <n v="19.989999999999998"/>
    <x v="7"/>
    <n v="0"/>
    <n v="6.796599999999998"/>
  </r>
  <r>
    <n v="4333"/>
    <s v="CA-2014-107909"/>
    <x v="3"/>
    <x v="853"/>
    <d v="2014-09-07T00:00:00"/>
    <x v="1"/>
    <s v="SS-20875"/>
    <s v="Sung Shariari"/>
    <x v="0"/>
    <s v="United States"/>
    <s v="Redmond"/>
    <x v="4"/>
    <n v="98052"/>
    <x v="1"/>
    <s v="OFF-BI-10003476"/>
    <x v="1"/>
    <x v="8"/>
    <s v="Avery Metallic Poly Binders"/>
    <n v="22.92"/>
    <x v="2"/>
    <n v="0.2"/>
    <n v="8.0219999999999985"/>
  </r>
  <r>
    <n v="4334"/>
    <s v="CA-2012-112375"/>
    <x v="1"/>
    <x v="379"/>
    <d v="2012-12-27T00:00:00"/>
    <x v="1"/>
    <s v="RD-19720"/>
    <s v="Roger Demir"/>
    <x v="0"/>
    <s v="United States"/>
    <s v="Daytona Beach"/>
    <x v="2"/>
    <n v="32114"/>
    <x v="0"/>
    <s v="TEC-AC-10003237"/>
    <x v="2"/>
    <x v="11"/>
    <s v="Memorex Micro Travel Drive 4 GB"/>
    <n v="50.88"/>
    <x v="5"/>
    <n v="0.2"/>
    <n v="14.628000000000005"/>
  </r>
  <r>
    <n v="4335"/>
    <s v="CA-2012-112375"/>
    <x v="1"/>
    <x v="379"/>
    <d v="2012-12-27T00:00:00"/>
    <x v="1"/>
    <s v="RD-19720"/>
    <s v="Roger Demir"/>
    <x v="0"/>
    <s v="United States"/>
    <s v="Daytona Beach"/>
    <x v="2"/>
    <n v="32114"/>
    <x v="0"/>
    <s v="OFF-EN-10003798"/>
    <x v="1"/>
    <x v="12"/>
    <s v="Recycled Interoffice Envelopes with Re-Use-A-Seal Closure, 10 x 13"/>
    <n v="27.312000000000001"/>
    <x v="0"/>
    <n v="0.2"/>
    <n v="9.2178000000000004"/>
  </r>
  <r>
    <n v="4336"/>
    <s v="CA-2012-154795"/>
    <x v="1"/>
    <x v="139"/>
    <d v="2012-12-24T00:00:00"/>
    <x v="1"/>
    <s v="GZ-14470"/>
    <s v="Gary Zandusky"/>
    <x v="0"/>
    <s v="United States"/>
    <s v="Bullhead City"/>
    <x v="16"/>
    <n v="86442"/>
    <x v="1"/>
    <s v="OFF-EN-10003068"/>
    <x v="1"/>
    <x v="12"/>
    <s v="#6 3/4 Gummed Flap White Envelopes"/>
    <n v="7.9200000000000008"/>
    <x v="7"/>
    <n v="0.2"/>
    <n v="2.7719999999999994"/>
  </r>
  <r>
    <n v="4337"/>
    <s v="CA-2012-154795"/>
    <x v="1"/>
    <x v="139"/>
    <d v="2012-12-24T00:00:00"/>
    <x v="1"/>
    <s v="GZ-14470"/>
    <s v="Gary Zandusky"/>
    <x v="0"/>
    <s v="United States"/>
    <s v="Bullhead City"/>
    <x v="16"/>
    <n v="86442"/>
    <x v="1"/>
    <s v="FUR-FU-10002088"/>
    <x v="0"/>
    <x v="5"/>
    <s v="Nu-Dell Float Frame 11 x 14 1/2"/>
    <n v="14.368000000000002"/>
    <x v="0"/>
    <n v="0.2"/>
    <n v="3.9512"/>
  </r>
  <r>
    <n v="4338"/>
    <s v="CA-2012-125234"/>
    <x v="1"/>
    <x v="154"/>
    <d v="2012-12-01T00:00:00"/>
    <x v="1"/>
    <s v="SN-20710"/>
    <s v="Steve Nguyen"/>
    <x v="2"/>
    <s v="United States"/>
    <s v="Los Angeles"/>
    <x v="1"/>
    <n v="90049"/>
    <x v="1"/>
    <s v="TEC-AC-10000158"/>
    <x v="2"/>
    <x v="11"/>
    <s v="Sony 64GB Class 10 Micro SDHC R40 Memory Card"/>
    <n v="107.97"/>
    <x v="1"/>
    <n v="0"/>
    <n v="22.6737"/>
  </r>
  <r>
    <n v="4339"/>
    <s v="CA-2012-125234"/>
    <x v="1"/>
    <x v="154"/>
    <d v="2012-12-01T00:00:00"/>
    <x v="1"/>
    <s v="SN-20710"/>
    <s v="Steve Nguyen"/>
    <x v="2"/>
    <s v="United States"/>
    <s v="Los Angeles"/>
    <x v="1"/>
    <n v="90049"/>
    <x v="1"/>
    <s v="OFF-PA-10000482"/>
    <x v="1"/>
    <x v="10"/>
    <s v="Snap-A-Way Black Print Carbonless Ruled Speed Letter, Triplicate"/>
    <n v="113.82"/>
    <x v="1"/>
    <n v="0"/>
    <n v="53.495399999999989"/>
  </r>
  <r>
    <n v="4340"/>
    <s v="CA-2014-133501"/>
    <x v="3"/>
    <x v="151"/>
    <d v="2014-09-02T00:00:00"/>
    <x v="1"/>
    <s v="DK-12895"/>
    <s v="Dana Kaydos"/>
    <x v="0"/>
    <s v="United States"/>
    <s v="Franklin"/>
    <x v="18"/>
    <n v="37064"/>
    <x v="0"/>
    <s v="OFF-PA-10004888"/>
    <x v="1"/>
    <x v="10"/>
    <s v="Xerox 217"/>
    <n v="5.1840000000000011"/>
    <x v="7"/>
    <n v="0.2"/>
    <n v="1.8144"/>
  </r>
  <r>
    <n v="4341"/>
    <s v="US-2011-129609"/>
    <x v="2"/>
    <x v="579"/>
    <d v="2011-03-22T00:00:00"/>
    <x v="3"/>
    <s v="VM-21835"/>
    <s v="Vivian Mathis"/>
    <x v="0"/>
    <s v="United States"/>
    <s v="Portage"/>
    <x v="14"/>
    <n v="46368"/>
    <x v="2"/>
    <s v="OFF-AR-10003478"/>
    <x v="1"/>
    <x v="6"/>
    <s v="Avery Hi-Liter EverBold Pen Style Fluorescent Highlighters, 4/Pack"/>
    <n v="16.28"/>
    <x v="0"/>
    <n v="0"/>
    <n v="6.5120000000000005"/>
  </r>
  <r>
    <n v="4342"/>
    <s v="CA-2014-130309"/>
    <x v="3"/>
    <x v="94"/>
    <d v="2014-12-22T00:00:00"/>
    <x v="1"/>
    <s v="GB-14575"/>
    <s v="Giulietta Baptist"/>
    <x v="0"/>
    <s v="United States"/>
    <s v="Arlington"/>
    <x v="17"/>
    <n v="22204"/>
    <x v="0"/>
    <s v="OFF-ST-10003208"/>
    <x v="1"/>
    <x v="4"/>
    <s v="Adjustable Depth Letter/Legal Cart"/>
    <n v="544.38"/>
    <x v="1"/>
    <n v="0"/>
    <n v="157.87019999999993"/>
  </r>
  <r>
    <n v="4343"/>
    <s v="CA-2014-105410"/>
    <x v="3"/>
    <x v="498"/>
    <d v="2014-03-23T00:00:00"/>
    <x v="2"/>
    <s v="ND-18370"/>
    <s v="Natalie DeCherney"/>
    <x v="0"/>
    <s v="United States"/>
    <s v="San Francisco"/>
    <x v="1"/>
    <n v="94110"/>
    <x v="1"/>
    <s v="OFF-BI-10004970"/>
    <x v="1"/>
    <x v="8"/>
    <s v="ACCOHIDE 3-Ring Binder, Blue, 1&quot;"/>
    <n v="19.824000000000002"/>
    <x v="5"/>
    <n v="0.2"/>
    <n v="6.690599999999999"/>
  </r>
  <r>
    <n v="4344"/>
    <s v="CA-2014-105410"/>
    <x v="3"/>
    <x v="498"/>
    <d v="2014-03-23T00:00:00"/>
    <x v="2"/>
    <s v="ND-18370"/>
    <s v="Natalie DeCherney"/>
    <x v="0"/>
    <s v="United States"/>
    <s v="San Francisco"/>
    <x v="1"/>
    <n v="94110"/>
    <x v="1"/>
    <s v="TEC-PH-10000038"/>
    <x v="2"/>
    <x v="7"/>
    <s v="Jawbone MINI JAMBOX Wireless Bluetooth Speaker"/>
    <n v="657.50400000000002"/>
    <x v="5"/>
    <n v="0.2"/>
    <n v="-131.50080000000005"/>
  </r>
  <r>
    <n v="4345"/>
    <s v="CA-2014-105410"/>
    <x v="3"/>
    <x v="498"/>
    <d v="2014-03-23T00:00:00"/>
    <x v="2"/>
    <s v="ND-18370"/>
    <s v="Natalie DeCherney"/>
    <x v="0"/>
    <s v="United States"/>
    <s v="San Francisco"/>
    <x v="1"/>
    <n v="94110"/>
    <x v="1"/>
    <s v="TEC-AC-10001552"/>
    <x v="2"/>
    <x v="11"/>
    <s v="Logitech K350 2.4Ghz Wireless Keyboard"/>
    <n v="99.54"/>
    <x v="0"/>
    <n v="0"/>
    <n v="10.949399999999997"/>
  </r>
  <r>
    <n v="4346"/>
    <s v="CA-2014-105410"/>
    <x v="3"/>
    <x v="498"/>
    <d v="2014-03-23T00:00:00"/>
    <x v="2"/>
    <s v="ND-18370"/>
    <s v="Natalie DeCherney"/>
    <x v="0"/>
    <s v="United States"/>
    <s v="San Francisco"/>
    <x v="1"/>
    <n v="94110"/>
    <x v="1"/>
    <s v="TEC-AC-10002926"/>
    <x v="2"/>
    <x v="11"/>
    <s v="Logitech Wireless Marathon Mouse M705"/>
    <n v="199.96"/>
    <x v="4"/>
    <n v="0"/>
    <n v="85.982800000000012"/>
  </r>
  <r>
    <n v="4347"/>
    <s v="CA-2013-120355"/>
    <x v="0"/>
    <x v="31"/>
    <d v="2013-09-26T00:00:00"/>
    <x v="1"/>
    <s v="MM-17260"/>
    <s v="Magdelene Morse"/>
    <x v="0"/>
    <s v="United States"/>
    <s v="New Rochelle"/>
    <x v="15"/>
    <n v="10801"/>
    <x v="3"/>
    <s v="FUR-CH-10001394"/>
    <x v="0"/>
    <x v="1"/>
    <s v="Global Leather Executive Chair"/>
    <n v="631.78200000000004"/>
    <x v="0"/>
    <n v="0.1"/>
    <n v="140.39599999999993"/>
  </r>
  <r>
    <n v="4348"/>
    <s v="CA-2013-120355"/>
    <x v="0"/>
    <x v="31"/>
    <d v="2013-09-26T00:00:00"/>
    <x v="1"/>
    <s v="MM-17260"/>
    <s v="Magdelene Morse"/>
    <x v="0"/>
    <s v="United States"/>
    <s v="New Rochelle"/>
    <x v="15"/>
    <n v="10801"/>
    <x v="3"/>
    <s v="FUR-FU-10004053"/>
    <x v="0"/>
    <x v="5"/>
    <s v="DAX Two-Tone Silver Metal Document Frame"/>
    <n v="60.72"/>
    <x v="1"/>
    <n v="0"/>
    <n v="26.1096"/>
  </r>
  <r>
    <n v="4349"/>
    <s v="CA-2014-169894"/>
    <x v="3"/>
    <x v="221"/>
    <d v="2014-11-30T00:00:00"/>
    <x v="0"/>
    <s v="MV-17485"/>
    <s v="Mark Van Huff"/>
    <x v="0"/>
    <s v="United States"/>
    <s v="Mesa"/>
    <x v="16"/>
    <n v="85204"/>
    <x v="1"/>
    <s v="OFF-BI-10004230"/>
    <x v="1"/>
    <x v="8"/>
    <s v="GBC Recycled Grain Textured Covers"/>
    <n v="20.724000000000004"/>
    <x v="0"/>
    <n v="0.7"/>
    <n v="-15.197599999999994"/>
  </r>
  <r>
    <n v="4350"/>
    <s v="CA-2014-169894"/>
    <x v="3"/>
    <x v="221"/>
    <d v="2014-11-30T00:00:00"/>
    <x v="0"/>
    <s v="MV-17485"/>
    <s v="Mark Van Huff"/>
    <x v="0"/>
    <s v="United States"/>
    <s v="Mesa"/>
    <x v="16"/>
    <n v="85204"/>
    <x v="1"/>
    <s v="OFF-ST-10000060"/>
    <x v="1"/>
    <x v="4"/>
    <s v="Fellowes Bankers Box Staxonsteel Drawer File/Stacking System"/>
    <n v="415.87200000000007"/>
    <x v="8"/>
    <n v="0.2"/>
    <n v="-41.587199999999996"/>
  </r>
  <r>
    <n v="4351"/>
    <s v="US-2014-100482"/>
    <x v="3"/>
    <x v="645"/>
    <d v="2014-04-16T00:00:00"/>
    <x v="1"/>
    <s v="JL-15130"/>
    <s v="Jack Lebron"/>
    <x v="0"/>
    <s v="United States"/>
    <s v="Lancaster"/>
    <x v="24"/>
    <n v="43130"/>
    <x v="3"/>
    <s v="OFF-ST-10001325"/>
    <x v="1"/>
    <x v="4"/>
    <s v="Sterilite Officeware Hinged File Box"/>
    <n v="16.768000000000001"/>
    <x v="0"/>
    <n v="0.2"/>
    <n v="1.4672000000000001"/>
  </r>
  <r>
    <n v="4352"/>
    <s v="US-2014-100482"/>
    <x v="3"/>
    <x v="645"/>
    <d v="2014-04-16T00:00:00"/>
    <x v="1"/>
    <s v="JL-15130"/>
    <s v="Jack Lebron"/>
    <x v="0"/>
    <s v="United States"/>
    <s v="Lancaster"/>
    <x v="24"/>
    <n v="43130"/>
    <x v="3"/>
    <s v="TEC-AC-10003441"/>
    <x v="2"/>
    <x v="11"/>
    <s v="Kingston Digital DataTraveler 32GB USB 2.0"/>
    <n v="27.12"/>
    <x v="0"/>
    <n v="0.2"/>
    <n v="-4.7460000000000013"/>
  </r>
  <r>
    <n v="4353"/>
    <s v="CA-2014-107748"/>
    <x v="3"/>
    <x v="389"/>
    <d v="2014-12-13T00:00:00"/>
    <x v="0"/>
    <s v="AG-10330"/>
    <s v="Alex Grayson"/>
    <x v="0"/>
    <s v="United States"/>
    <s v="Stockton"/>
    <x v="1"/>
    <n v="95207"/>
    <x v="1"/>
    <s v="TEC-PH-10003215"/>
    <x v="2"/>
    <x v="7"/>
    <s v="Jackery Bar Premium Fast-charging Portable Charger"/>
    <n v="95.84"/>
    <x v="4"/>
    <n v="0.2"/>
    <n v="34.741999999999997"/>
  </r>
  <r>
    <n v="4354"/>
    <s v="CA-2014-107748"/>
    <x v="3"/>
    <x v="389"/>
    <d v="2014-12-13T00:00:00"/>
    <x v="0"/>
    <s v="AG-10330"/>
    <s v="Alex Grayson"/>
    <x v="0"/>
    <s v="United States"/>
    <s v="Stockton"/>
    <x v="1"/>
    <n v="95207"/>
    <x v="1"/>
    <s v="OFF-PA-10002005"/>
    <x v="1"/>
    <x v="10"/>
    <s v="Xerox 225"/>
    <n v="12.96"/>
    <x v="0"/>
    <n v="0"/>
    <n v="6.2208000000000006"/>
  </r>
  <r>
    <n v="4355"/>
    <s v="CA-2014-153654"/>
    <x v="3"/>
    <x v="221"/>
    <d v="2014-11-27T00:00:00"/>
    <x v="0"/>
    <s v="MD-17860"/>
    <s v="Michael Dominguez"/>
    <x v="1"/>
    <s v="United States"/>
    <s v="Asheville"/>
    <x v="3"/>
    <n v="28806"/>
    <x v="0"/>
    <s v="OFF-BI-10004465"/>
    <x v="1"/>
    <x v="8"/>
    <s v="Avery Durable Slant Ring Binders"/>
    <n v="19.008000000000003"/>
    <x v="8"/>
    <n v="0.7"/>
    <n v="-12.671999999999997"/>
  </r>
  <r>
    <n v="4356"/>
    <s v="CA-2012-155600"/>
    <x v="1"/>
    <x v="784"/>
    <d v="2012-12-07T00:00:00"/>
    <x v="0"/>
    <s v="RO-19780"/>
    <s v="Rose O'Brian"/>
    <x v="0"/>
    <s v="United States"/>
    <s v="Clarksville"/>
    <x v="18"/>
    <n v="37042"/>
    <x v="0"/>
    <s v="OFF-BI-10000545"/>
    <x v="1"/>
    <x v="8"/>
    <s v="GBC Ibimaster 500 Manual ProClick Binding System"/>
    <n v="1598.0580000000002"/>
    <x v="3"/>
    <n v="0.7"/>
    <n v="-1065.3719999999998"/>
  </r>
  <r>
    <n v="4357"/>
    <s v="CA-2012-155600"/>
    <x v="1"/>
    <x v="784"/>
    <d v="2012-12-07T00:00:00"/>
    <x v="0"/>
    <s v="RO-19780"/>
    <s v="Rose O'Brian"/>
    <x v="0"/>
    <s v="United States"/>
    <s v="Clarksville"/>
    <x v="18"/>
    <n v="37042"/>
    <x v="0"/>
    <s v="OFF-AR-10003752"/>
    <x v="1"/>
    <x v="6"/>
    <s v="Deluxe Chalkboard Eraser Cleaner"/>
    <n v="36.96"/>
    <x v="4"/>
    <n v="0.2"/>
    <n v="12.011999999999999"/>
  </r>
  <r>
    <n v="4358"/>
    <s v="CA-2014-162565"/>
    <x v="3"/>
    <x v="157"/>
    <d v="2014-12-12T00:00:00"/>
    <x v="3"/>
    <s v="RR-19315"/>
    <s v="Ralph Ritter"/>
    <x v="0"/>
    <s v="United States"/>
    <s v="Aurora"/>
    <x v="10"/>
    <n v="60505"/>
    <x v="2"/>
    <s v="OFF-PA-10001937"/>
    <x v="1"/>
    <x v="10"/>
    <s v="Xerox 21"/>
    <n v="10.368000000000002"/>
    <x v="0"/>
    <n v="0.2"/>
    <n v="3.6288"/>
  </r>
  <r>
    <n v="4359"/>
    <s v="CA-2014-162565"/>
    <x v="3"/>
    <x v="157"/>
    <d v="2014-12-12T00:00:00"/>
    <x v="3"/>
    <s v="RR-19315"/>
    <s v="Ralph Ritter"/>
    <x v="0"/>
    <s v="United States"/>
    <s v="Aurora"/>
    <x v="10"/>
    <n v="60505"/>
    <x v="2"/>
    <s v="FUR-FU-10004306"/>
    <x v="0"/>
    <x v="5"/>
    <s v="Electrix Halogen Magnifier Lamp"/>
    <n v="77.720000000000013"/>
    <x v="7"/>
    <n v="0.6"/>
    <n v="-66.061999999999998"/>
  </r>
  <r>
    <n v="4360"/>
    <s v="CA-2014-162565"/>
    <x v="3"/>
    <x v="157"/>
    <d v="2014-12-12T00:00:00"/>
    <x v="3"/>
    <s v="RR-19315"/>
    <s v="Ralph Ritter"/>
    <x v="0"/>
    <s v="United States"/>
    <s v="Aurora"/>
    <x v="10"/>
    <n v="60505"/>
    <x v="2"/>
    <s v="FUR-CH-10003973"/>
    <x v="0"/>
    <x v="1"/>
    <s v="GuestStacker Chair with Chrome Finish Legs"/>
    <n v="520.46399999999994"/>
    <x v="0"/>
    <n v="0.3"/>
    <n v="-14.870399999999961"/>
  </r>
  <r>
    <n v="4361"/>
    <s v="CA-2013-127642"/>
    <x v="0"/>
    <x v="206"/>
    <d v="2013-05-24T00:00:00"/>
    <x v="2"/>
    <s v="CP-12340"/>
    <s v="Christine Phan"/>
    <x v="1"/>
    <s v="United States"/>
    <s v="Warwick"/>
    <x v="34"/>
    <n v="2886"/>
    <x v="3"/>
    <s v="OFF-PA-10000565"/>
    <x v="1"/>
    <x v="10"/>
    <s v="Staples"/>
    <n v="111.96"/>
    <x v="0"/>
    <n v="0"/>
    <n v="54.860399999999998"/>
  </r>
  <r>
    <n v="4362"/>
    <s v="US-2014-163195"/>
    <x v="3"/>
    <x v="922"/>
    <d v="2014-02-22T00:00:00"/>
    <x v="0"/>
    <s v="LL-16840"/>
    <s v="Lauren Leatherbury"/>
    <x v="0"/>
    <s v="United States"/>
    <s v="Lafayette"/>
    <x v="28"/>
    <n v="70506"/>
    <x v="0"/>
    <s v="TEC-PH-10003875"/>
    <x v="2"/>
    <x v="7"/>
    <s v="KLD Oscar II Style Snap-on Ultra Thin Side Flip Synthetic Leather Cover Case for HTC One HTC M7"/>
    <n v="29.160000000000004"/>
    <x v="1"/>
    <n v="0"/>
    <n v="8.4563999999999986"/>
  </r>
  <r>
    <n v="4363"/>
    <s v="CA-2014-111332"/>
    <x v="3"/>
    <x v="968"/>
    <d v="2014-05-23T00:00:00"/>
    <x v="0"/>
    <s v="NC-18340"/>
    <s v="Nat Carroll"/>
    <x v="0"/>
    <s v="United States"/>
    <s v="Fargo"/>
    <x v="46"/>
    <n v="58103"/>
    <x v="2"/>
    <s v="OFF-AR-10001953"/>
    <x v="1"/>
    <x v="6"/>
    <s v="Boston 1645 Deluxe Heavier-Duty Electric Pencil Sharpener"/>
    <n v="131.94"/>
    <x v="1"/>
    <n v="0"/>
    <n v="35.623800000000003"/>
  </r>
  <r>
    <n v="4364"/>
    <s v="CA-2014-111332"/>
    <x v="3"/>
    <x v="968"/>
    <d v="2014-05-23T00:00:00"/>
    <x v="0"/>
    <s v="NC-18340"/>
    <s v="Nat Carroll"/>
    <x v="0"/>
    <s v="United States"/>
    <s v="Fargo"/>
    <x v="46"/>
    <n v="58103"/>
    <x v="2"/>
    <s v="OFF-AR-10001374"/>
    <x v="1"/>
    <x v="6"/>
    <s v="BIC Brite Liner Highlighters, Chisel Tip"/>
    <n v="25.92"/>
    <x v="4"/>
    <n v="0"/>
    <n v="8.2943999999999996"/>
  </r>
  <r>
    <n v="4365"/>
    <s v="CA-2014-111332"/>
    <x v="3"/>
    <x v="968"/>
    <d v="2014-05-23T00:00:00"/>
    <x v="0"/>
    <s v="NC-18340"/>
    <s v="Nat Carroll"/>
    <x v="0"/>
    <s v="United States"/>
    <s v="Fargo"/>
    <x v="46"/>
    <n v="58103"/>
    <x v="2"/>
    <s v="OFF-ST-10003816"/>
    <x v="1"/>
    <x v="4"/>
    <s v="Fellowes High-Stak Drawer Files"/>
    <n v="704.76"/>
    <x v="4"/>
    <n v="0"/>
    <n v="162.09479999999996"/>
  </r>
  <r>
    <n v="4366"/>
    <s v="CA-2014-111332"/>
    <x v="3"/>
    <x v="968"/>
    <d v="2014-05-23T00:00:00"/>
    <x v="0"/>
    <s v="NC-18340"/>
    <s v="Nat Carroll"/>
    <x v="0"/>
    <s v="United States"/>
    <s v="Fargo"/>
    <x v="46"/>
    <n v="58103"/>
    <x v="2"/>
    <s v="OFF-FA-10001843"/>
    <x v="1"/>
    <x v="13"/>
    <s v="Staples"/>
    <n v="7.41"/>
    <x v="1"/>
    <n v="0"/>
    <n v="3.4827000000000004"/>
  </r>
  <r>
    <n v="4367"/>
    <s v="CA-2014-111332"/>
    <x v="3"/>
    <x v="968"/>
    <d v="2014-05-23T00:00:00"/>
    <x v="0"/>
    <s v="NC-18340"/>
    <s v="Nat Carroll"/>
    <x v="0"/>
    <s v="United States"/>
    <s v="Fargo"/>
    <x v="46"/>
    <n v="58103"/>
    <x v="2"/>
    <s v="OFF-AR-10000657"/>
    <x v="1"/>
    <x v="6"/>
    <s v="Binney &amp; Smith inkTank Desk Highlighter, Chisel Tip, Yellow, 12/Box"/>
    <n v="21.5"/>
    <x v="12"/>
    <n v="0"/>
    <n v="7.094999999999998"/>
  </r>
  <r>
    <n v="4368"/>
    <s v="CA-2014-117044"/>
    <x v="3"/>
    <x v="220"/>
    <d v="2014-09-14T00:00:00"/>
    <x v="0"/>
    <s v="HA-14920"/>
    <s v="Helen Andreada"/>
    <x v="0"/>
    <s v="United States"/>
    <s v="Chicago"/>
    <x v="10"/>
    <n v="60623"/>
    <x v="2"/>
    <s v="OFF-FA-10000936"/>
    <x v="1"/>
    <x v="13"/>
    <s v="Acco Hot Clips Clips to Go"/>
    <n v="10.528"/>
    <x v="4"/>
    <n v="0.2"/>
    <n v="3.2899999999999996"/>
  </r>
  <r>
    <n v="4369"/>
    <s v="CA-2014-117044"/>
    <x v="3"/>
    <x v="220"/>
    <d v="2014-09-14T00:00:00"/>
    <x v="0"/>
    <s v="HA-14920"/>
    <s v="Helen Andreada"/>
    <x v="0"/>
    <s v="United States"/>
    <s v="Chicago"/>
    <x v="10"/>
    <n v="60623"/>
    <x v="2"/>
    <s v="OFF-PA-10003657"/>
    <x v="1"/>
    <x v="10"/>
    <s v="Xerox 1927"/>
    <n v="20.544000000000004"/>
    <x v="5"/>
    <n v="0.2"/>
    <n v="6.4199999999999964"/>
  </r>
  <r>
    <n v="4370"/>
    <s v="US-2013-165078"/>
    <x v="0"/>
    <x v="732"/>
    <d v="2013-11-11T00:00:00"/>
    <x v="1"/>
    <s v="MA-17995"/>
    <s v="Michelle Arnett"/>
    <x v="2"/>
    <s v="United States"/>
    <s v="Lawrence"/>
    <x v="14"/>
    <n v="46226"/>
    <x v="2"/>
    <s v="OFF-BI-10001989"/>
    <x v="1"/>
    <x v="8"/>
    <s v="Premium Transparent Presentation Covers by GBC"/>
    <n v="104.9"/>
    <x v="2"/>
    <n v="0"/>
    <n v="50.351999999999997"/>
  </r>
  <r>
    <n v="4371"/>
    <s v="US-2013-165078"/>
    <x v="0"/>
    <x v="732"/>
    <d v="2013-11-11T00:00:00"/>
    <x v="1"/>
    <s v="MA-17995"/>
    <s v="Michelle Arnett"/>
    <x v="2"/>
    <s v="United States"/>
    <s v="Lawrence"/>
    <x v="14"/>
    <n v="46226"/>
    <x v="2"/>
    <s v="OFF-AR-10002987"/>
    <x v="1"/>
    <x v="6"/>
    <s v="Prismacolor Color Pencil Set"/>
    <n v="39.68"/>
    <x v="0"/>
    <n v="0"/>
    <n v="16.268800000000002"/>
  </r>
  <r>
    <n v="4372"/>
    <s v="US-2013-165078"/>
    <x v="0"/>
    <x v="732"/>
    <d v="2013-11-11T00:00:00"/>
    <x v="1"/>
    <s v="MA-17995"/>
    <s v="Michelle Arnett"/>
    <x v="2"/>
    <s v="United States"/>
    <s v="Lawrence"/>
    <x v="14"/>
    <n v="46226"/>
    <x v="2"/>
    <s v="OFF-LA-10000414"/>
    <x v="1"/>
    <x v="2"/>
    <s v="Avery 503"/>
    <n v="51.75"/>
    <x v="2"/>
    <n v="0"/>
    <n v="24.84"/>
  </r>
  <r>
    <n v="4373"/>
    <s v="US-2014-169320"/>
    <x v="3"/>
    <x v="283"/>
    <d v="2014-07-26T00:00:00"/>
    <x v="0"/>
    <s v="LH-16900"/>
    <s v="Lena Hernandez"/>
    <x v="0"/>
    <s v="United States"/>
    <s v="Elkhart"/>
    <x v="14"/>
    <n v="46514"/>
    <x v="2"/>
    <s v="OFF-AR-10003602"/>
    <x v="1"/>
    <x v="6"/>
    <s v="Quartet Omega Colored Chalk, 12/Pack"/>
    <n v="11.68"/>
    <x v="0"/>
    <n v="0"/>
    <n v="5.4895999999999994"/>
  </r>
  <r>
    <n v="4374"/>
    <s v="US-2014-169320"/>
    <x v="3"/>
    <x v="283"/>
    <d v="2014-07-26T00:00:00"/>
    <x v="0"/>
    <s v="LH-16900"/>
    <s v="Lena Hernandez"/>
    <x v="0"/>
    <s v="United States"/>
    <s v="Elkhart"/>
    <x v="14"/>
    <n v="46514"/>
    <x v="2"/>
    <s v="TEC-AC-10002550"/>
    <x v="2"/>
    <x v="11"/>
    <s v="Memorex 25GB 6X Branded Blu-Ray Recordable Disc, 30/Pack"/>
    <n v="159.75"/>
    <x v="2"/>
    <n v="0"/>
    <n v="11.182499999999997"/>
  </r>
  <r>
    <n v="4375"/>
    <s v="CA-2013-158575"/>
    <x v="0"/>
    <x v="741"/>
    <d v="2013-11-25T00:00:00"/>
    <x v="1"/>
    <s v="SB-20290"/>
    <s v="Sean Braxton"/>
    <x v="1"/>
    <s v="United States"/>
    <s v="Kent"/>
    <x v="24"/>
    <n v="44240"/>
    <x v="3"/>
    <s v="OFF-AP-10002998"/>
    <x v="1"/>
    <x v="9"/>
    <s v="Holmes 99% HEPA Air Purifier"/>
    <n v="103.96799999999999"/>
    <x v="5"/>
    <n v="0.2"/>
    <n v="16.894799999999996"/>
  </r>
  <r>
    <n v="4376"/>
    <s v="CA-2011-166954"/>
    <x v="2"/>
    <x v="573"/>
    <d v="2011-04-30T00:00:00"/>
    <x v="1"/>
    <s v="BT-11305"/>
    <s v="Beth Thompson"/>
    <x v="2"/>
    <s v="United States"/>
    <s v="San Gabriel"/>
    <x v="1"/>
    <n v="91776"/>
    <x v="1"/>
    <s v="FUR-FU-10003708"/>
    <x v="0"/>
    <x v="5"/>
    <s v="Tenex Traditional Chairmats for Medium Pile Carpet, Standard Lip, 36&quot; x 48&quot;"/>
    <n v="303.25"/>
    <x v="2"/>
    <n v="0"/>
    <n v="63.682499999999997"/>
  </r>
  <r>
    <n v="4377"/>
    <s v="CA-2011-166954"/>
    <x v="2"/>
    <x v="573"/>
    <d v="2011-04-30T00:00:00"/>
    <x v="1"/>
    <s v="BT-11305"/>
    <s v="Beth Thompson"/>
    <x v="2"/>
    <s v="United States"/>
    <s v="San Gabriel"/>
    <x v="1"/>
    <n v="91776"/>
    <x v="1"/>
    <s v="OFF-AP-10001391"/>
    <x v="1"/>
    <x v="9"/>
    <s v="Kensington 6 Outlet MasterPiece HOMEOFFICE Power Control Center"/>
    <n v="270.71999999999997"/>
    <x v="1"/>
    <n v="0"/>
    <n v="78.508799999999965"/>
  </r>
  <r>
    <n v="4378"/>
    <s v="CA-2011-166954"/>
    <x v="2"/>
    <x v="573"/>
    <d v="2011-04-30T00:00:00"/>
    <x v="1"/>
    <s v="BT-11305"/>
    <s v="Beth Thompson"/>
    <x v="2"/>
    <s v="United States"/>
    <s v="San Gabriel"/>
    <x v="1"/>
    <n v="91776"/>
    <x v="1"/>
    <s v="FUR-CH-10003973"/>
    <x v="0"/>
    <x v="1"/>
    <s v="GuestStacker Chair with Chrome Finish Legs"/>
    <n v="1487.04"/>
    <x v="2"/>
    <n v="0.2"/>
    <n v="148.70400000000006"/>
  </r>
  <r>
    <n v="4379"/>
    <s v="CA-2012-140830"/>
    <x v="1"/>
    <x v="672"/>
    <d v="2012-12-02T00:00:00"/>
    <x v="0"/>
    <s v="PS-18970"/>
    <s v="Paul Stevenson"/>
    <x v="2"/>
    <s v="United States"/>
    <s v="Henderson"/>
    <x v="0"/>
    <n v="42420"/>
    <x v="0"/>
    <s v="OFF-EN-10000461"/>
    <x v="1"/>
    <x v="12"/>
    <s v="#10- 4 1/8&quot; x 9 1/2&quot; Recycled Envelopes"/>
    <n v="17.48"/>
    <x v="0"/>
    <n v="0"/>
    <n v="8.2156000000000002"/>
  </r>
  <r>
    <n v="4380"/>
    <s v="CA-2012-140830"/>
    <x v="1"/>
    <x v="672"/>
    <d v="2012-12-02T00:00:00"/>
    <x v="0"/>
    <s v="PS-18970"/>
    <s v="Paul Stevenson"/>
    <x v="2"/>
    <s v="United States"/>
    <s v="Henderson"/>
    <x v="0"/>
    <n v="42420"/>
    <x v="0"/>
    <s v="OFF-EN-10002831"/>
    <x v="1"/>
    <x v="12"/>
    <s v="Tyvek  Top-Opening Peel &amp; Seel  Envelopes, Gray"/>
    <n v="71.88"/>
    <x v="0"/>
    <n v="0"/>
    <n v="32.345999999999997"/>
  </r>
  <r>
    <n v="4381"/>
    <s v="CA-2012-152891"/>
    <x v="1"/>
    <x v="969"/>
    <d v="2012-10-30T00:00:00"/>
    <x v="1"/>
    <s v="TB-21625"/>
    <s v="Trudy Brown"/>
    <x v="0"/>
    <s v="United States"/>
    <s v="San Francisco"/>
    <x v="1"/>
    <n v="94110"/>
    <x v="1"/>
    <s v="OFF-AR-10004648"/>
    <x v="1"/>
    <x v="6"/>
    <s v="Boston 19500 Mighty Mite Electric Pencil Sharpener"/>
    <n v="60.449999999999996"/>
    <x v="1"/>
    <n v="0"/>
    <n v="16.3215"/>
  </r>
  <r>
    <n v="4382"/>
    <s v="CA-2012-152891"/>
    <x v="1"/>
    <x v="969"/>
    <d v="2012-10-30T00:00:00"/>
    <x v="1"/>
    <s v="TB-21625"/>
    <s v="Trudy Brown"/>
    <x v="0"/>
    <s v="United States"/>
    <s v="San Francisco"/>
    <x v="1"/>
    <n v="94110"/>
    <x v="1"/>
    <s v="FUR-TA-10001857"/>
    <x v="0"/>
    <x v="3"/>
    <s v="Balt Solid Wood Rectangular Table"/>
    <n v="253.17599999999999"/>
    <x v="1"/>
    <n v="0.2"/>
    <n v="-31.64700000000002"/>
  </r>
  <r>
    <n v="4383"/>
    <s v="US-2012-122784"/>
    <x v="1"/>
    <x v="603"/>
    <d v="2012-07-27T00:00:00"/>
    <x v="1"/>
    <s v="RA-19915"/>
    <s v="Russell Applegate"/>
    <x v="0"/>
    <s v="United States"/>
    <s v="Highland Park"/>
    <x v="10"/>
    <n v="60035"/>
    <x v="2"/>
    <s v="OFF-BI-10000546"/>
    <x v="1"/>
    <x v="8"/>
    <s v="Avery Durable Binders"/>
    <n v="2.879999999999999"/>
    <x v="2"/>
    <n v="0.8"/>
    <n v="-4.4639999999999995"/>
  </r>
  <r>
    <n v="4384"/>
    <s v="US-2012-122784"/>
    <x v="1"/>
    <x v="603"/>
    <d v="2012-07-27T00:00:00"/>
    <x v="1"/>
    <s v="RA-19915"/>
    <s v="Russell Applegate"/>
    <x v="0"/>
    <s v="United States"/>
    <s v="Highland Park"/>
    <x v="10"/>
    <n v="60035"/>
    <x v="2"/>
    <s v="FUR-BO-10004690"/>
    <x v="0"/>
    <x v="0"/>
    <s v="O'Sullivan Cherrywood Estates Traditional Barrister Bookcase"/>
    <n v="384.94399999999996"/>
    <x v="4"/>
    <n v="0.3"/>
    <n v="-126.48159999999999"/>
  </r>
  <r>
    <n v="4385"/>
    <s v="US-2012-122784"/>
    <x v="1"/>
    <x v="603"/>
    <d v="2012-07-27T00:00:00"/>
    <x v="1"/>
    <s v="RA-19915"/>
    <s v="Russell Applegate"/>
    <x v="0"/>
    <s v="United States"/>
    <s v="Highland Park"/>
    <x v="10"/>
    <n v="60035"/>
    <x v="2"/>
    <s v="TEC-PH-10001557"/>
    <x v="2"/>
    <x v="7"/>
    <s v="Pyle PMP37LED"/>
    <n v="153.584"/>
    <x v="0"/>
    <n v="0.2"/>
    <n v="13.438599999999994"/>
  </r>
  <r>
    <n v="4386"/>
    <s v="US-2012-122784"/>
    <x v="1"/>
    <x v="603"/>
    <d v="2012-07-27T00:00:00"/>
    <x v="1"/>
    <s v="RA-19915"/>
    <s v="Russell Applegate"/>
    <x v="0"/>
    <s v="United States"/>
    <s v="Highland Park"/>
    <x v="10"/>
    <n v="60035"/>
    <x v="2"/>
    <s v="FUR-BO-10002545"/>
    <x v="0"/>
    <x v="0"/>
    <s v="Atlantic Metals Mobile 3-Shelf Bookcases, Custom Colors"/>
    <n v="913.43000000000006"/>
    <x v="2"/>
    <n v="0.3"/>
    <n v="-52.195999999999913"/>
  </r>
  <r>
    <n v="4387"/>
    <s v="CA-2013-156811"/>
    <x v="0"/>
    <x v="189"/>
    <d v="2013-11-03T00:00:00"/>
    <x v="1"/>
    <s v="BP-11095"/>
    <s v="Bart Pistole"/>
    <x v="1"/>
    <s v="United States"/>
    <s v="San Francisco"/>
    <x v="1"/>
    <n v="94122"/>
    <x v="1"/>
    <s v="OFF-AP-10001366"/>
    <x v="1"/>
    <x v="9"/>
    <s v="Staples"/>
    <n v="43.92"/>
    <x v="4"/>
    <n v="0"/>
    <n v="11.858400000000003"/>
  </r>
  <r>
    <n v="4388"/>
    <s v="CA-2013-156811"/>
    <x v="0"/>
    <x v="189"/>
    <d v="2013-11-03T00:00:00"/>
    <x v="1"/>
    <s v="BP-11095"/>
    <s v="Bart Pistole"/>
    <x v="1"/>
    <s v="United States"/>
    <s v="San Francisco"/>
    <x v="1"/>
    <n v="94122"/>
    <x v="1"/>
    <s v="OFF-BI-10001628"/>
    <x v="1"/>
    <x v="8"/>
    <s v="Acco Data Flex Cable Posts For Top &amp; Bottom Load Binders, 6&quot; Capacity"/>
    <n v="25.031999999999996"/>
    <x v="1"/>
    <n v="0.2"/>
    <n v="7.822499999999998"/>
  </r>
  <r>
    <n v="4389"/>
    <s v="CA-2014-111556"/>
    <x v="3"/>
    <x v="225"/>
    <d v="2014-11-23T00:00:00"/>
    <x v="2"/>
    <s v="CD-11920"/>
    <s v="Carlos Daly"/>
    <x v="0"/>
    <s v="United States"/>
    <s v="New York City"/>
    <x v="15"/>
    <n v="10035"/>
    <x v="3"/>
    <s v="OFF-PA-10003651"/>
    <x v="1"/>
    <x v="10"/>
    <s v="Xerox 1968"/>
    <n v="46.76"/>
    <x v="3"/>
    <n v="0"/>
    <n v="22.444800000000001"/>
  </r>
  <r>
    <n v="4390"/>
    <s v="CA-2014-111556"/>
    <x v="3"/>
    <x v="225"/>
    <d v="2014-11-23T00:00:00"/>
    <x v="2"/>
    <s v="CD-11920"/>
    <s v="Carlos Daly"/>
    <x v="0"/>
    <s v="United States"/>
    <s v="New York City"/>
    <x v="15"/>
    <n v="10035"/>
    <x v="3"/>
    <s v="FUR-BO-10003159"/>
    <x v="0"/>
    <x v="0"/>
    <s v="Sauder Camden County Collection Libraries, Planked Cherry Finish"/>
    <n v="183.96800000000002"/>
    <x v="0"/>
    <n v="0.2"/>
    <n v="-25.295600000000022"/>
  </r>
  <r>
    <n v="4391"/>
    <s v="CA-2014-111556"/>
    <x v="3"/>
    <x v="225"/>
    <d v="2014-11-23T00:00:00"/>
    <x v="2"/>
    <s v="CD-11920"/>
    <s v="Carlos Daly"/>
    <x v="0"/>
    <s v="United States"/>
    <s v="New York City"/>
    <x v="15"/>
    <n v="10035"/>
    <x v="3"/>
    <s v="TEC-PH-10001459"/>
    <x v="2"/>
    <x v="7"/>
    <s v="Samsung Galaxy Mega 6.3"/>
    <n v="1259.97"/>
    <x v="1"/>
    <n v="0"/>
    <n v="327.59220000000005"/>
  </r>
  <r>
    <n v="4392"/>
    <s v="CA-2014-111556"/>
    <x v="3"/>
    <x v="225"/>
    <d v="2014-11-23T00:00:00"/>
    <x v="2"/>
    <s v="CD-11920"/>
    <s v="Carlos Daly"/>
    <x v="0"/>
    <s v="United States"/>
    <s v="New York City"/>
    <x v="15"/>
    <n v="10035"/>
    <x v="3"/>
    <s v="OFF-AR-10004602"/>
    <x v="1"/>
    <x v="6"/>
    <s v="Boston KS Multi-Size Manual Pencil Sharpener"/>
    <n v="68.97"/>
    <x v="1"/>
    <n v="0"/>
    <n v="19.311600000000002"/>
  </r>
  <r>
    <n v="4393"/>
    <s v="CA-2013-108868"/>
    <x v="0"/>
    <x v="162"/>
    <d v="2013-09-13T00:00:00"/>
    <x v="1"/>
    <s v="KB-16585"/>
    <s v="Ken Black"/>
    <x v="1"/>
    <s v="United States"/>
    <s v="Dallas"/>
    <x v="5"/>
    <n v="75081"/>
    <x v="2"/>
    <s v="OFF-AR-10001953"/>
    <x v="1"/>
    <x v="6"/>
    <s v="Boston 1645 Deluxe Heavier-Duty Electric Pencil Sharpener"/>
    <n v="70.367999999999995"/>
    <x v="0"/>
    <n v="0.2"/>
    <n v="6.1572000000000031"/>
  </r>
  <r>
    <n v="4394"/>
    <s v="CA-2013-108868"/>
    <x v="0"/>
    <x v="162"/>
    <d v="2013-09-13T00:00:00"/>
    <x v="1"/>
    <s v="KB-16585"/>
    <s v="Ken Black"/>
    <x v="1"/>
    <s v="United States"/>
    <s v="Dallas"/>
    <x v="5"/>
    <n v="75081"/>
    <x v="2"/>
    <s v="TEC-PH-10000923"/>
    <x v="2"/>
    <x v="7"/>
    <s v="Belkin SportFit Armband For iPhone 5s/5c, Fuchsia"/>
    <n v="59.960000000000008"/>
    <x v="2"/>
    <n v="0.2"/>
    <n v="21.735500000000002"/>
  </r>
  <r>
    <n v="4395"/>
    <s v="CA-2011-142965"/>
    <x v="2"/>
    <x v="836"/>
    <d v="2011-07-20T00:00:00"/>
    <x v="3"/>
    <s v="SW-20245"/>
    <s v="Scot Wooten"/>
    <x v="0"/>
    <s v="United States"/>
    <s v="Springfield"/>
    <x v="24"/>
    <n v="45503"/>
    <x v="3"/>
    <s v="OFF-ST-10002583"/>
    <x v="1"/>
    <x v="4"/>
    <s v="Fellowes Neat Ideas Storage Cubes"/>
    <n v="25.983999999999998"/>
    <x v="7"/>
    <n v="0.2"/>
    <n v="-5.1968000000000005"/>
  </r>
  <r>
    <n v="4396"/>
    <s v="CA-2011-142965"/>
    <x v="2"/>
    <x v="836"/>
    <d v="2011-07-20T00:00:00"/>
    <x v="3"/>
    <s v="SW-20245"/>
    <s v="Scot Wooten"/>
    <x v="0"/>
    <s v="United States"/>
    <s v="Springfield"/>
    <x v="24"/>
    <n v="45503"/>
    <x v="3"/>
    <s v="OFF-BI-10000977"/>
    <x v="1"/>
    <x v="8"/>
    <s v="Ibico Plastic Spiral Binding Combs"/>
    <n v="27.360000000000003"/>
    <x v="1"/>
    <n v="0.7"/>
    <n v="-21.887999999999991"/>
  </r>
  <r>
    <n v="4397"/>
    <s v="CA-2013-148740"/>
    <x v="0"/>
    <x v="625"/>
    <d v="2013-11-20T00:00:00"/>
    <x v="1"/>
    <s v="AH-10690"/>
    <s v="Anna Häberlin"/>
    <x v="1"/>
    <s v="United States"/>
    <s v="San Diego"/>
    <x v="1"/>
    <n v="92024"/>
    <x v="1"/>
    <s v="TEC-PH-10002549"/>
    <x v="2"/>
    <x v="7"/>
    <s v="Polycom SoundPoint IP 450 VoIP phone"/>
    <n v="361.37600000000003"/>
    <x v="0"/>
    <n v="0.2"/>
    <n v="27.103200000000001"/>
  </r>
  <r>
    <n v="4398"/>
    <s v="US-2011-138758"/>
    <x v="2"/>
    <x v="970"/>
    <d v="2011-07-11T00:00:00"/>
    <x v="1"/>
    <s v="JL-15835"/>
    <s v="John Lee"/>
    <x v="0"/>
    <s v="United States"/>
    <s v="Philadelphia"/>
    <x v="9"/>
    <n v="19120"/>
    <x v="3"/>
    <s v="FUR-CH-10002880"/>
    <x v="0"/>
    <x v="1"/>
    <s v="Global High-Back Leather Tilter, Burgundy"/>
    <n v="172.18599999999998"/>
    <x v="0"/>
    <n v="0.3"/>
    <n v="-46.736200000000011"/>
  </r>
  <r>
    <n v="4399"/>
    <s v="US-2011-138758"/>
    <x v="2"/>
    <x v="970"/>
    <d v="2011-07-11T00:00:00"/>
    <x v="1"/>
    <s v="JL-15835"/>
    <s v="John Lee"/>
    <x v="0"/>
    <s v="United States"/>
    <s v="Philadelphia"/>
    <x v="9"/>
    <n v="19120"/>
    <x v="3"/>
    <s v="FUR-FU-10003039"/>
    <x v="0"/>
    <x v="5"/>
    <s v="Howard Miller 11-1/2&quot; Diameter Grantwood Wall Clock"/>
    <n v="69.00800000000001"/>
    <x v="0"/>
    <n v="0.2"/>
    <n v="12.0764"/>
  </r>
  <r>
    <n v="4400"/>
    <s v="CA-2013-131737"/>
    <x v="0"/>
    <x v="716"/>
    <d v="2013-03-18T00:00:00"/>
    <x v="3"/>
    <s v="GZ-14470"/>
    <s v="Gary Zandusky"/>
    <x v="0"/>
    <s v="United States"/>
    <s v="Columbia"/>
    <x v="39"/>
    <n v="21044"/>
    <x v="3"/>
    <s v="OFF-EN-10003055"/>
    <x v="1"/>
    <x v="12"/>
    <s v="Blue String-Tie &amp; Button Interoffice Envelopes, 10 x 13"/>
    <n v="199.89999999999998"/>
    <x v="2"/>
    <n v="0"/>
    <n v="89.954999999999984"/>
  </r>
  <r>
    <n v="4401"/>
    <s v="CA-2013-131737"/>
    <x v="0"/>
    <x v="716"/>
    <d v="2013-03-18T00:00:00"/>
    <x v="3"/>
    <s v="GZ-14470"/>
    <s v="Gary Zandusky"/>
    <x v="0"/>
    <s v="United States"/>
    <s v="Columbia"/>
    <x v="39"/>
    <n v="21044"/>
    <x v="3"/>
    <s v="OFF-AP-10002945"/>
    <x v="1"/>
    <x v="9"/>
    <s v="Honeywell Enviracaire Portable HEPA Air Cleaner for 17' x 22' Room"/>
    <n v="901.94999999999993"/>
    <x v="1"/>
    <n v="0"/>
    <n v="297.64349999999996"/>
  </r>
  <r>
    <n v="4402"/>
    <s v="CA-2013-131737"/>
    <x v="0"/>
    <x v="716"/>
    <d v="2013-03-18T00:00:00"/>
    <x v="3"/>
    <s v="GZ-14470"/>
    <s v="Gary Zandusky"/>
    <x v="0"/>
    <s v="United States"/>
    <s v="Columbia"/>
    <x v="39"/>
    <n v="21044"/>
    <x v="3"/>
    <s v="FUR-FU-10004306"/>
    <x v="0"/>
    <x v="5"/>
    <s v="Electrix Halogen Magnifier Lamp"/>
    <n v="971.5"/>
    <x v="2"/>
    <n v="0"/>
    <n v="252.59"/>
  </r>
  <r>
    <n v="4403"/>
    <s v="CA-2013-114538"/>
    <x v="0"/>
    <x v="482"/>
    <d v="2013-12-28T00:00:00"/>
    <x v="2"/>
    <s v="RC-19825"/>
    <s v="Roy Collins"/>
    <x v="0"/>
    <s v="United States"/>
    <s v="Colorado Springs"/>
    <x v="22"/>
    <n v="80906"/>
    <x v="1"/>
    <s v="OFF-AR-10002445"/>
    <x v="1"/>
    <x v="6"/>
    <s v="SANFORD Major Accent Highlighters"/>
    <n v="11.328000000000001"/>
    <x v="0"/>
    <n v="0.2"/>
    <n v="2.5488000000000004"/>
  </r>
  <r>
    <n v="4404"/>
    <s v="CA-2011-127936"/>
    <x v="2"/>
    <x v="814"/>
    <d v="2011-09-04T00:00:00"/>
    <x v="2"/>
    <s v="CL-12565"/>
    <s v="Clay Ludtke"/>
    <x v="0"/>
    <s v="United States"/>
    <s v="New York City"/>
    <x v="15"/>
    <n v="10009"/>
    <x v="3"/>
    <s v="OFF-AR-10002445"/>
    <x v="1"/>
    <x v="6"/>
    <s v="SANFORD Major Accent Highlighters"/>
    <n v="21.240000000000002"/>
    <x v="1"/>
    <n v="0"/>
    <n v="8.071200000000001"/>
  </r>
  <r>
    <n v="4405"/>
    <s v="CA-2012-164336"/>
    <x v="1"/>
    <x v="761"/>
    <d v="2012-07-10T00:00:00"/>
    <x v="1"/>
    <s v="MW-18220"/>
    <s v="Mitch Webber"/>
    <x v="0"/>
    <s v="United States"/>
    <s v="Philadelphia"/>
    <x v="9"/>
    <n v="19140"/>
    <x v="3"/>
    <s v="TEC-AC-10002345"/>
    <x v="2"/>
    <x v="11"/>
    <s v="HP Standard 104 key PS/2 Keyboard"/>
    <n v="34.800000000000004"/>
    <x v="1"/>
    <n v="0.2"/>
    <n v="2.1749999999999989"/>
  </r>
  <r>
    <n v="4406"/>
    <s v="CA-2012-164336"/>
    <x v="1"/>
    <x v="761"/>
    <d v="2012-07-10T00:00:00"/>
    <x v="1"/>
    <s v="MW-18220"/>
    <s v="Mitch Webber"/>
    <x v="0"/>
    <s v="United States"/>
    <s v="Philadelphia"/>
    <x v="9"/>
    <n v="19140"/>
    <x v="3"/>
    <s v="OFF-ST-10001558"/>
    <x v="1"/>
    <x v="4"/>
    <s v="Acco Perma 4000 Stacking Storage Drawers"/>
    <n v="38.975999999999999"/>
    <x v="1"/>
    <n v="0.2"/>
    <n v="-2.4359999999999999"/>
  </r>
  <r>
    <n v="4407"/>
    <s v="CA-2013-100041"/>
    <x v="0"/>
    <x v="73"/>
    <d v="2013-11-26T00:00:00"/>
    <x v="1"/>
    <s v="BF-10975"/>
    <s v="Barbara Fisher"/>
    <x v="1"/>
    <s v="United States"/>
    <s v="Columbus"/>
    <x v="14"/>
    <n v="47201"/>
    <x v="2"/>
    <s v="OFF-PA-10001622"/>
    <x v="1"/>
    <x v="10"/>
    <s v="Ampad Poly Cover Wirebound Steno Book, 6&quot; x 9&quot; Assorted Colors, Gregg Ruled"/>
    <n v="9.08"/>
    <x v="0"/>
    <n v="0"/>
    <n v="4.0859999999999994"/>
  </r>
  <r>
    <n v="4408"/>
    <s v="CA-2013-100041"/>
    <x v="0"/>
    <x v="73"/>
    <d v="2013-11-26T00:00:00"/>
    <x v="1"/>
    <s v="BF-10975"/>
    <s v="Barbara Fisher"/>
    <x v="1"/>
    <s v="United States"/>
    <s v="Columbus"/>
    <x v="14"/>
    <n v="47201"/>
    <x v="2"/>
    <s v="OFF-PA-10000418"/>
    <x v="1"/>
    <x v="10"/>
    <s v="Xerox 189"/>
    <n v="314.54999999999995"/>
    <x v="1"/>
    <n v="0"/>
    <n v="150.98399999999998"/>
  </r>
  <r>
    <n v="4409"/>
    <s v="CA-2013-100041"/>
    <x v="0"/>
    <x v="73"/>
    <d v="2013-11-26T00:00:00"/>
    <x v="1"/>
    <s v="BF-10975"/>
    <s v="Barbara Fisher"/>
    <x v="1"/>
    <s v="United States"/>
    <s v="Columbus"/>
    <x v="14"/>
    <n v="47201"/>
    <x v="2"/>
    <s v="OFF-BI-10000343"/>
    <x v="1"/>
    <x v="8"/>
    <s v="Pressboard Covers with Storage Hooks, 9 1/2&quot; x 11&quot;, Light Blue"/>
    <n v="4.91"/>
    <x v="7"/>
    <n v="0"/>
    <n v="2.3077000000000001"/>
  </r>
  <r>
    <n v="4410"/>
    <s v="US-2011-154879"/>
    <x v="2"/>
    <x v="457"/>
    <d v="2011-05-11T00:00:00"/>
    <x v="1"/>
    <s v="SN-20710"/>
    <s v="Steve Nguyen"/>
    <x v="2"/>
    <s v="United States"/>
    <s v="Los Angeles"/>
    <x v="1"/>
    <n v="90004"/>
    <x v="1"/>
    <s v="OFF-LA-10004425"/>
    <x v="1"/>
    <x v="2"/>
    <s v="Staples"/>
    <n v="5.78"/>
    <x v="0"/>
    <n v="0"/>
    <n v="2.7166000000000001"/>
  </r>
  <r>
    <n v="4411"/>
    <s v="US-2011-154879"/>
    <x v="2"/>
    <x v="457"/>
    <d v="2011-05-11T00:00:00"/>
    <x v="1"/>
    <s v="SN-20710"/>
    <s v="Steve Nguyen"/>
    <x v="2"/>
    <s v="United States"/>
    <s v="Los Angeles"/>
    <x v="1"/>
    <n v="90004"/>
    <x v="1"/>
    <s v="OFF-AR-10001897"/>
    <x v="1"/>
    <x v="6"/>
    <s v="Model L Table or Wall-Mount Pencil Sharpener"/>
    <n v="107.94"/>
    <x v="5"/>
    <n v="0"/>
    <n v="30.223200000000002"/>
  </r>
  <r>
    <n v="4412"/>
    <s v="CA-2011-130624"/>
    <x v="2"/>
    <x v="261"/>
    <d v="2011-06-24T00:00:00"/>
    <x v="2"/>
    <s v="TB-21280"/>
    <s v="Toby Braunhardt"/>
    <x v="0"/>
    <s v="United States"/>
    <s v="New York City"/>
    <x v="15"/>
    <n v="10024"/>
    <x v="3"/>
    <s v="OFF-PA-10003883"/>
    <x v="1"/>
    <x v="10"/>
    <s v="Message Book, Phone, Wirebound Standard Line Memo, 2 3/4&quot; X 5&quot;"/>
    <n v="19.649999999999999"/>
    <x v="1"/>
    <n v="0"/>
    <n v="9.0389999999999997"/>
  </r>
  <r>
    <n v="4413"/>
    <s v="CA-2011-130624"/>
    <x v="2"/>
    <x v="261"/>
    <d v="2011-06-24T00:00:00"/>
    <x v="2"/>
    <s v="TB-21280"/>
    <s v="Toby Braunhardt"/>
    <x v="0"/>
    <s v="United States"/>
    <s v="New York City"/>
    <x v="15"/>
    <n v="10024"/>
    <x v="3"/>
    <s v="TEC-PH-10003963"/>
    <x v="2"/>
    <x v="7"/>
    <s v="GE 2-Jack Phone Line Splitter"/>
    <n v="617.97"/>
    <x v="1"/>
    <n v="0"/>
    <n v="160.6722"/>
  </r>
  <r>
    <n v="4414"/>
    <s v="CA-2011-130624"/>
    <x v="2"/>
    <x v="261"/>
    <d v="2011-06-24T00:00:00"/>
    <x v="2"/>
    <s v="TB-21280"/>
    <s v="Toby Braunhardt"/>
    <x v="0"/>
    <s v="United States"/>
    <s v="New York City"/>
    <x v="15"/>
    <n v="10024"/>
    <x v="3"/>
    <s v="OFF-AP-10001303"/>
    <x v="1"/>
    <x v="9"/>
    <s v="Holmes Cool Mist Humidifier for the Whole House with 8-Gallon Output per Day, Extended Life Filter"/>
    <n v="59.699999999999996"/>
    <x v="1"/>
    <n v="0"/>
    <n v="26.864999999999995"/>
  </r>
  <r>
    <n v="4415"/>
    <s v="CA-2014-132339"/>
    <x v="3"/>
    <x v="971"/>
    <d v="2014-08-24T00:00:00"/>
    <x v="1"/>
    <s v="JB-15400"/>
    <s v="Jennifer Braxton"/>
    <x v="1"/>
    <s v="United States"/>
    <s v="Lawrence"/>
    <x v="31"/>
    <n v="1841"/>
    <x v="3"/>
    <s v="OFF-BI-10003925"/>
    <x v="1"/>
    <x v="8"/>
    <s v="Fellowes PB300 Plastic Comb Binding Machine"/>
    <n v="387.99"/>
    <x v="7"/>
    <n v="0"/>
    <n v="182.3553"/>
  </r>
  <r>
    <n v="4416"/>
    <s v="CA-2011-153983"/>
    <x v="2"/>
    <x v="503"/>
    <d v="2011-12-06T00:00:00"/>
    <x v="1"/>
    <s v="AH-10210"/>
    <s v="Alan Hwang"/>
    <x v="0"/>
    <s v="United States"/>
    <s v="San Francisco"/>
    <x v="1"/>
    <n v="94122"/>
    <x v="1"/>
    <s v="TEC-PH-10004586"/>
    <x v="2"/>
    <x v="7"/>
    <s v="Wilson SignalBoost 841262 DB PRO Amplifier Kit"/>
    <n v="575.91999999999996"/>
    <x v="0"/>
    <n v="0.2"/>
    <n v="71.989999999999981"/>
  </r>
  <r>
    <n v="4417"/>
    <s v="CA-2011-153983"/>
    <x v="2"/>
    <x v="503"/>
    <d v="2011-12-06T00:00:00"/>
    <x v="1"/>
    <s v="AH-10210"/>
    <s v="Alan Hwang"/>
    <x v="0"/>
    <s v="United States"/>
    <s v="San Francisco"/>
    <x v="1"/>
    <n v="94122"/>
    <x v="1"/>
    <s v="OFF-FA-10003495"/>
    <x v="1"/>
    <x v="13"/>
    <s v="Staples"/>
    <n v="30.4"/>
    <x v="2"/>
    <n v="0"/>
    <n v="15.2"/>
  </r>
  <r>
    <n v="4418"/>
    <s v="CA-2014-112900"/>
    <x v="3"/>
    <x v="359"/>
    <d v="2014-04-13T00:00:00"/>
    <x v="0"/>
    <s v="KL-16645"/>
    <s v="Ken Lonsdale"/>
    <x v="0"/>
    <s v="United States"/>
    <s v="Detroit"/>
    <x v="12"/>
    <n v="48205"/>
    <x v="2"/>
    <s v="OFF-BI-10002867"/>
    <x v="1"/>
    <x v="8"/>
    <s v="GBC Recycled Regency Composition Covers"/>
    <n v="478.24"/>
    <x v="8"/>
    <n v="0"/>
    <n v="219.99039999999997"/>
  </r>
  <r>
    <n v="4419"/>
    <s v="CA-2011-160157"/>
    <x v="2"/>
    <x v="414"/>
    <d v="2011-12-27T00:00:00"/>
    <x v="1"/>
    <s v="MH-17455"/>
    <s v="Mark Hamilton"/>
    <x v="0"/>
    <s v="United States"/>
    <s v="Hamilton"/>
    <x v="24"/>
    <n v="45011"/>
    <x v="3"/>
    <s v="FUR-FU-10003773"/>
    <x v="0"/>
    <x v="5"/>
    <s v="Eldon Cleatmat Plus Chair Mats for High Pile Carpets"/>
    <n v="190.84800000000001"/>
    <x v="1"/>
    <n v="0.2"/>
    <n v="-21.470400000000026"/>
  </r>
  <r>
    <n v="4420"/>
    <s v="CA-2011-139633"/>
    <x v="2"/>
    <x v="506"/>
    <d v="2011-12-24T00:00:00"/>
    <x v="1"/>
    <s v="EC-14050"/>
    <s v="Erin Creighton"/>
    <x v="0"/>
    <s v="United States"/>
    <s v="Columbus"/>
    <x v="24"/>
    <n v="43229"/>
    <x v="3"/>
    <s v="OFF-BI-10002954"/>
    <x v="1"/>
    <x v="8"/>
    <s v="Newell 3-Hole Punched Plastic Slotted Magazine Holders for Binders"/>
    <n v="5.4840000000000009"/>
    <x v="4"/>
    <n v="0.7"/>
    <n v="-4.0215999999999994"/>
  </r>
  <r>
    <n v="4421"/>
    <s v="CA-2012-163090"/>
    <x v="1"/>
    <x v="972"/>
    <d v="2012-11-21T00:00:00"/>
    <x v="0"/>
    <s v="GH-14665"/>
    <s v="Greg Hansen"/>
    <x v="0"/>
    <s v="United States"/>
    <s v="Chicago"/>
    <x v="10"/>
    <n v="60610"/>
    <x v="2"/>
    <s v="OFF-SU-10002537"/>
    <x v="1"/>
    <x v="14"/>
    <s v="Acme Box Cutter Scissors"/>
    <n v="40.92"/>
    <x v="2"/>
    <n v="0.2"/>
    <n v="3.0690000000000026"/>
  </r>
  <r>
    <n v="4422"/>
    <s v="CA-2011-117016"/>
    <x v="2"/>
    <x v="530"/>
    <d v="2011-03-09T00:00:00"/>
    <x v="1"/>
    <s v="SC-20095"/>
    <s v="Sanjit Chand"/>
    <x v="0"/>
    <s v="United States"/>
    <s v="Margate"/>
    <x v="2"/>
    <n v="33063"/>
    <x v="0"/>
    <s v="OFF-AR-10001374"/>
    <x v="1"/>
    <x v="6"/>
    <s v="BIC Brite Liner Highlighters, Chisel Tip"/>
    <n v="15.552000000000003"/>
    <x v="1"/>
    <n v="0.2"/>
    <n v="2.3327999999999989"/>
  </r>
  <r>
    <n v="4423"/>
    <s v="CA-2014-159464"/>
    <x v="3"/>
    <x v="796"/>
    <d v="2014-05-20T00:00:00"/>
    <x v="2"/>
    <s v="TB-21355"/>
    <s v="Todd Boyes"/>
    <x v="1"/>
    <s v="United States"/>
    <s v="Sandy Springs"/>
    <x v="32"/>
    <n v="30328"/>
    <x v="0"/>
    <s v="OFF-AP-10001492"/>
    <x v="1"/>
    <x v="9"/>
    <s v="Acco Six-Outlet Power Strip, 4' Cord Length"/>
    <n v="17.239999999999998"/>
    <x v="0"/>
    <n v="0"/>
    <n v="4.4824000000000002"/>
  </r>
  <r>
    <n v="4424"/>
    <s v="CA-2014-159464"/>
    <x v="3"/>
    <x v="796"/>
    <d v="2014-05-20T00:00:00"/>
    <x v="2"/>
    <s v="TB-21355"/>
    <s v="Todd Boyes"/>
    <x v="1"/>
    <s v="United States"/>
    <s v="Sandy Springs"/>
    <x v="32"/>
    <n v="30328"/>
    <x v="0"/>
    <s v="FUR-BO-10003546"/>
    <x v="0"/>
    <x v="0"/>
    <s v="Hon 4-Shelf Metal Bookcases"/>
    <n v="302.94"/>
    <x v="1"/>
    <n v="0"/>
    <n v="75.735000000000014"/>
  </r>
  <r>
    <n v="4425"/>
    <s v="CA-2014-159464"/>
    <x v="3"/>
    <x v="796"/>
    <d v="2014-05-20T00:00:00"/>
    <x v="2"/>
    <s v="TB-21355"/>
    <s v="Todd Boyes"/>
    <x v="1"/>
    <s v="United States"/>
    <s v="Sandy Springs"/>
    <x v="32"/>
    <n v="30328"/>
    <x v="0"/>
    <s v="TEC-PH-10002185"/>
    <x v="2"/>
    <x v="7"/>
    <s v="QVS USB Car Charger 2-Port 2.1Amp for iPod/iPhone/iPad/iPad 2/iPad 3"/>
    <n v="34.75"/>
    <x v="2"/>
    <n v="0"/>
    <n v="15.637499999999999"/>
  </r>
  <r>
    <n v="4426"/>
    <s v="CA-2014-159464"/>
    <x v="3"/>
    <x v="796"/>
    <d v="2014-05-20T00:00:00"/>
    <x v="2"/>
    <s v="TB-21355"/>
    <s v="Todd Boyes"/>
    <x v="1"/>
    <s v="United States"/>
    <s v="Sandy Springs"/>
    <x v="32"/>
    <n v="30328"/>
    <x v="0"/>
    <s v="OFF-BI-10000315"/>
    <x v="1"/>
    <x v="8"/>
    <s v="Poly Designer Cover &amp; Back"/>
    <n v="113.94"/>
    <x v="5"/>
    <n v="0"/>
    <n v="54.691199999999995"/>
  </r>
  <r>
    <n v="4427"/>
    <s v="CA-2014-159464"/>
    <x v="3"/>
    <x v="796"/>
    <d v="2014-05-20T00:00:00"/>
    <x v="2"/>
    <s v="TB-21355"/>
    <s v="Todd Boyes"/>
    <x v="1"/>
    <s v="United States"/>
    <s v="Sandy Springs"/>
    <x v="32"/>
    <n v="30328"/>
    <x v="0"/>
    <s v="TEC-PH-10002350"/>
    <x v="2"/>
    <x v="7"/>
    <s v="Apple EarPods with Remote and Mic"/>
    <n v="55.98"/>
    <x v="0"/>
    <n v="0"/>
    <n v="15.674399999999999"/>
  </r>
  <r>
    <n v="4428"/>
    <s v="US-2014-103226"/>
    <x v="3"/>
    <x v="585"/>
    <d v="2014-09-29T00:00:00"/>
    <x v="1"/>
    <s v="DW-13195"/>
    <s v="David Wiener"/>
    <x v="1"/>
    <s v="United States"/>
    <s v="Albuquerque"/>
    <x v="27"/>
    <n v="87105"/>
    <x v="1"/>
    <s v="OFF-PA-10002666"/>
    <x v="1"/>
    <x v="10"/>
    <s v="Southworth 25% Cotton Linen-Finish Paper &amp; Envelopes"/>
    <n v="27.18"/>
    <x v="1"/>
    <n v="0"/>
    <n v="12.231"/>
  </r>
  <r>
    <n v="4429"/>
    <s v="CA-2014-119452"/>
    <x v="3"/>
    <x v="708"/>
    <d v="2014-03-28T00:00:00"/>
    <x v="1"/>
    <s v="CL-12565"/>
    <s v="Clay Ludtke"/>
    <x v="0"/>
    <s v="United States"/>
    <s v="Tulsa"/>
    <x v="26"/>
    <n v="74133"/>
    <x v="2"/>
    <s v="FUR-CH-10004495"/>
    <x v="0"/>
    <x v="1"/>
    <s v="Global Leather and Oak Executive Chair, Black"/>
    <n v="1805.88"/>
    <x v="5"/>
    <n v="0"/>
    <n v="523.70519999999988"/>
  </r>
  <r>
    <n v="4430"/>
    <s v="CA-2014-147725"/>
    <x v="3"/>
    <x v="32"/>
    <d v="2014-09-15T00:00:00"/>
    <x v="3"/>
    <s v="LT-17110"/>
    <s v="Liz Thompson"/>
    <x v="0"/>
    <s v="United States"/>
    <s v="Orange"/>
    <x v="30"/>
    <n v="7050"/>
    <x v="3"/>
    <s v="OFF-AR-10001725"/>
    <x v="1"/>
    <x v="6"/>
    <s v="Boston Home &amp; Office Model 2000 Electric Pencil Sharpeners"/>
    <n v="70.949999999999989"/>
    <x v="1"/>
    <n v="0"/>
    <n v="18.447000000000003"/>
  </r>
  <r>
    <n v="4431"/>
    <s v="CA-2013-168893"/>
    <x v="0"/>
    <x v="54"/>
    <d v="2013-11-09T00:00:00"/>
    <x v="0"/>
    <s v="AP-10915"/>
    <s v="Arthur Prichep"/>
    <x v="0"/>
    <s v="United States"/>
    <s v="Henderson"/>
    <x v="0"/>
    <n v="42420"/>
    <x v="0"/>
    <s v="OFF-FA-10002280"/>
    <x v="1"/>
    <x v="13"/>
    <s v="Advantus Plastic Paper Clips"/>
    <n v="20"/>
    <x v="4"/>
    <n v="0"/>
    <n v="9.6"/>
  </r>
  <r>
    <n v="4432"/>
    <s v="CA-2013-168893"/>
    <x v="0"/>
    <x v="54"/>
    <d v="2013-11-09T00:00:00"/>
    <x v="0"/>
    <s v="AP-10915"/>
    <s v="Arthur Prichep"/>
    <x v="0"/>
    <s v="United States"/>
    <s v="Henderson"/>
    <x v="0"/>
    <n v="42420"/>
    <x v="0"/>
    <s v="OFF-AR-10001770"/>
    <x v="1"/>
    <x v="6"/>
    <s v="Economy #2 Pencils"/>
    <n v="7.98"/>
    <x v="1"/>
    <n v="0"/>
    <n v="2.0747999999999998"/>
  </r>
  <r>
    <n v="4433"/>
    <s v="CA-2013-168893"/>
    <x v="0"/>
    <x v="54"/>
    <d v="2013-11-09T00:00:00"/>
    <x v="0"/>
    <s v="AP-10915"/>
    <s v="Arthur Prichep"/>
    <x v="0"/>
    <s v="United States"/>
    <s v="Henderson"/>
    <x v="0"/>
    <n v="42420"/>
    <x v="0"/>
    <s v="FUR-FU-10002885"/>
    <x v="0"/>
    <x v="5"/>
    <s v="Magna Visual Magnetic Picture Hangers"/>
    <n v="24.1"/>
    <x v="2"/>
    <n v="0"/>
    <n v="9.1580000000000013"/>
  </r>
  <r>
    <n v="4434"/>
    <s v="CA-2013-168893"/>
    <x v="0"/>
    <x v="54"/>
    <d v="2013-11-09T00:00:00"/>
    <x v="0"/>
    <s v="AP-10915"/>
    <s v="Arthur Prichep"/>
    <x v="0"/>
    <s v="United States"/>
    <s v="Henderson"/>
    <x v="0"/>
    <n v="42420"/>
    <x v="0"/>
    <s v="OFF-AR-10003772"/>
    <x v="1"/>
    <x v="6"/>
    <s v="Boston 16750 Black Compact Battery Pencil Sharpener"/>
    <n v="8.75"/>
    <x v="7"/>
    <n v="0"/>
    <n v="2.6249999999999991"/>
  </r>
  <r>
    <n v="4435"/>
    <s v="CA-2013-168893"/>
    <x v="0"/>
    <x v="54"/>
    <d v="2013-11-09T00:00:00"/>
    <x v="0"/>
    <s v="AP-10915"/>
    <s v="Arthur Prichep"/>
    <x v="0"/>
    <s v="United States"/>
    <s v="Henderson"/>
    <x v="0"/>
    <n v="42420"/>
    <x v="0"/>
    <s v="FUR-TA-10003392"/>
    <x v="0"/>
    <x v="3"/>
    <s v="Global Adaptabilities Conference Tables"/>
    <n v="842.94"/>
    <x v="1"/>
    <n v="0"/>
    <n v="160.15860000000001"/>
  </r>
  <r>
    <n v="4436"/>
    <s v="CA-2013-163398"/>
    <x v="0"/>
    <x v="973"/>
    <d v="2013-05-09T00:00:00"/>
    <x v="1"/>
    <s v="CB-12415"/>
    <s v="Christy Brittain"/>
    <x v="0"/>
    <s v="United States"/>
    <s v="Chicago"/>
    <x v="10"/>
    <n v="60653"/>
    <x v="2"/>
    <s v="OFF-BI-10000014"/>
    <x v="1"/>
    <x v="8"/>
    <s v="Heavy-Duty E-Z-D Binders"/>
    <n v="2.1819999999999995"/>
    <x v="7"/>
    <n v="0.8"/>
    <n v="-3.6002999999999998"/>
  </r>
  <r>
    <n v="4437"/>
    <s v="CA-2013-163398"/>
    <x v="0"/>
    <x v="973"/>
    <d v="2013-05-09T00:00:00"/>
    <x v="1"/>
    <s v="CB-12415"/>
    <s v="Christy Brittain"/>
    <x v="0"/>
    <s v="United States"/>
    <s v="Chicago"/>
    <x v="10"/>
    <n v="60653"/>
    <x v="2"/>
    <s v="OFF-AR-10003217"/>
    <x v="1"/>
    <x v="6"/>
    <s v="Newell 316"/>
    <n v="27.384"/>
    <x v="3"/>
    <n v="0.2"/>
    <n v="2.7384000000000022"/>
  </r>
  <r>
    <n v="4438"/>
    <s v="CA-2013-163398"/>
    <x v="0"/>
    <x v="973"/>
    <d v="2013-05-09T00:00:00"/>
    <x v="1"/>
    <s v="CB-12415"/>
    <s v="Christy Brittain"/>
    <x v="0"/>
    <s v="United States"/>
    <s v="Chicago"/>
    <x v="10"/>
    <n v="60653"/>
    <x v="2"/>
    <s v="OFF-AP-10002403"/>
    <x v="1"/>
    <x v="9"/>
    <s v="Acco Smartsocket Color-Coded Six-Outlet AC Adapter Model Surge Protectors"/>
    <n v="26.405999999999992"/>
    <x v="1"/>
    <n v="0.8"/>
    <n v="-71.296199999999999"/>
  </r>
  <r>
    <n v="4439"/>
    <s v="CA-2013-162726"/>
    <x v="0"/>
    <x v="797"/>
    <d v="2014-01-03T00:00:00"/>
    <x v="1"/>
    <s v="MT-17815"/>
    <s v="Meg Tillman"/>
    <x v="0"/>
    <s v="United States"/>
    <s v="Port Arthur"/>
    <x v="5"/>
    <n v="77642"/>
    <x v="2"/>
    <s v="OFF-PA-10001972"/>
    <x v="1"/>
    <x v="10"/>
    <s v="Xerox 214"/>
    <n v="10.368000000000002"/>
    <x v="0"/>
    <n v="0.2"/>
    <n v="3.6288"/>
  </r>
  <r>
    <n v="4440"/>
    <s v="CA-2013-162726"/>
    <x v="0"/>
    <x v="797"/>
    <d v="2014-01-03T00:00:00"/>
    <x v="1"/>
    <s v="MT-17815"/>
    <s v="Meg Tillman"/>
    <x v="0"/>
    <s v="United States"/>
    <s v="Port Arthur"/>
    <x v="5"/>
    <n v="77642"/>
    <x v="2"/>
    <s v="OFF-PA-10004041"/>
    <x v="1"/>
    <x v="10"/>
    <s v="It's Hot Message Books with Stickers, 2 3/4&quot; x 5&quot;"/>
    <n v="23.680000000000003"/>
    <x v="4"/>
    <n v="0.2"/>
    <n v="7.3999999999999995"/>
  </r>
  <r>
    <n v="4441"/>
    <s v="US-2013-111290"/>
    <x v="0"/>
    <x v="405"/>
    <d v="2013-07-27T00:00:00"/>
    <x v="1"/>
    <s v="DK-13375"/>
    <s v="Dennis Kane"/>
    <x v="0"/>
    <s v="United States"/>
    <s v="Westland"/>
    <x v="12"/>
    <n v="48185"/>
    <x v="2"/>
    <s v="TEC-AC-10004975"/>
    <x v="2"/>
    <x v="11"/>
    <s v="Plantronics Audio 995 Wireless Stereo Headset"/>
    <n v="109.95"/>
    <x v="7"/>
    <n v="0"/>
    <n v="36.283500000000004"/>
  </r>
  <r>
    <n v="4442"/>
    <s v="US-2013-111290"/>
    <x v="0"/>
    <x v="405"/>
    <d v="2013-07-27T00:00:00"/>
    <x v="1"/>
    <s v="DK-13375"/>
    <s v="Dennis Kane"/>
    <x v="0"/>
    <s v="United States"/>
    <s v="Westland"/>
    <x v="12"/>
    <n v="48185"/>
    <x v="2"/>
    <s v="OFF-ST-10001932"/>
    <x v="1"/>
    <x v="4"/>
    <s v="Fellowes Staxonsteel Drawer Files"/>
    <n v="965.84999999999991"/>
    <x v="2"/>
    <n v="0"/>
    <n v="135.21900000000002"/>
  </r>
  <r>
    <n v="4443"/>
    <s v="US-2013-111290"/>
    <x v="0"/>
    <x v="405"/>
    <d v="2013-07-27T00:00:00"/>
    <x v="1"/>
    <s v="DK-13375"/>
    <s v="Dennis Kane"/>
    <x v="0"/>
    <s v="United States"/>
    <s v="Westland"/>
    <x v="12"/>
    <n v="48185"/>
    <x v="2"/>
    <s v="OFF-AR-10001761"/>
    <x v="1"/>
    <x v="6"/>
    <s v="Avery Hi-Liter Smear-Safe Highlighters"/>
    <n v="29.2"/>
    <x v="2"/>
    <n v="0"/>
    <n v="10.511999999999999"/>
  </r>
  <r>
    <n v="4444"/>
    <s v="US-2013-111290"/>
    <x v="0"/>
    <x v="405"/>
    <d v="2013-07-27T00:00:00"/>
    <x v="1"/>
    <s v="DK-13375"/>
    <s v="Dennis Kane"/>
    <x v="0"/>
    <s v="United States"/>
    <s v="Westland"/>
    <x v="12"/>
    <n v="48185"/>
    <x v="2"/>
    <s v="OFF-PA-10002262"/>
    <x v="1"/>
    <x v="10"/>
    <s v="Xerox 192"/>
    <n v="32.400000000000006"/>
    <x v="2"/>
    <n v="0"/>
    <n v="15.552000000000001"/>
  </r>
  <r>
    <n v="4445"/>
    <s v="US-2011-147704"/>
    <x v="2"/>
    <x v="912"/>
    <d v="2011-11-21T00:00:00"/>
    <x v="1"/>
    <s v="SR-20740"/>
    <s v="Steven Roelle"/>
    <x v="2"/>
    <s v="United States"/>
    <s v="Bloomington"/>
    <x v="14"/>
    <n v="47401"/>
    <x v="2"/>
    <s v="OFF-EN-10004483"/>
    <x v="1"/>
    <x v="12"/>
    <s v="#10 White Business Envelopes,4 1/8 x 9 1/2"/>
    <n v="78.349999999999994"/>
    <x v="2"/>
    <n v="0"/>
    <n v="36.824499999999993"/>
  </r>
  <r>
    <n v="4446"/>
    <s v="US-2011-147704"/>
    <x v="2"/>
    <x v="912"/>
    <d v="2011-11-21T00:00:00"/>
    <x v="1"/>
    <s v="SR-20740"/>
    <s v="Steven Roelle"/>
    <x v="2"/>
    <s v="United States"/>
    <s v="Bloomington"/>
    <x v="14"/>
    <n v="47401"/>
    <x v="2"/>
    <s v="OFF-PA-10003270"/>
    <x v="1"/>
    <x v="10"/>
    <s v="Xerox 1954"/>
    <n v="31.68"/>
    <x v="5"/>
    <n v="0"/>
    <n v="14.256"/>
  </r>
  <r>
    <n v="4447"/>
    <s v="US-2011-147704"/>
    <x v="2"/>
    <x v="912"/>
    <d v="2011-11-21T00:00:00"/>
    <x v="1"/>
    <s v="SR-20740"/>
    <s v="Steven Roelle"/>
    <x v="2"/>
    <s v="United States"/>
    <s v="Bloomington"/>
    <x v="14"/>
    <n v="47401"/>
    <x v="2"/>
    <s v="OFF-BI-10001634"/>
    <x v="1"/>
    <x v="8"/>
    <s v="Wilson Jones Active Use Binders"/>
    <n v="29.12"/>
    <x v="4"/>
    <n v="0"/>
    <n v="14.268800000000001"/>
  </r>
  <r>
    <n v="4448"/>
    <s v="US-2011-147704"/>
    <x v="2"/>
    <x v="912"/>
    <d v="2011-11-21T00:00:00"/>
    <x v="1"/>
    <s v="SR-20740"/>
    <s v="Steven Roelle"/>
    <x v="2"/>
    <s v="United States"/>
    <s v="Bloomington"/>
    <x v="14"/>
    <n v="47401"/>
    <x v="2"/>
    <s v="OFF-ST-10000675"/>
    <x v="1"/>
    <x v="4"/>
    <s v="File Shuttle II and Handi-File, Black"/>
    <n v="169.45"/>
    <x v="2"/>
    <n v="0"/>
    <n v="42.362499999999997"/>
  </r>
  <r>
    <n v="4449"/>
    <s v="CA-2012-121965"/>
    <x v="1"/>
    <x v="974"/>
    <d v="2012-06-23T00:00:00"/>
    <x v="1"/>
    <s v="LH-17155"/>
    <s v="Logan Haushalter"/>
    <x v="0"/>
    <s v="United States"/>
    <s v="Los Angeles"/>
    <x v="1"/>
    <n v="90032"/>
    <x v="1"/>
    <s v="FUR-FU-10000732"/>
    <x v="0"/>
    <x v="5"/>
    <s v="Eldon 200 Class Desk Accessories"/>
    <n v="12.56"/>
    <x v="0"/>
    <n v="0"/>
    <n v="4.0191999999999997"/>
  </r>
  <r>
    <n v="4450"/>
    <s v="CA-2012-121965"/>
    <x v="1"/>
    <x v="974"/>
    <d v="2012-06-23T00:00:00"/>
    <x v="1"/>
    <s v="LH-17155"/>
    <s v="Logan Haushalter"/>
    <x v="0"/>
    <s v="United States"/>
    <s v="Los Angeles"/>
    <x v="1"/>
    <n v="90032"/>
    <x v="1"/>
    <s v="OFF-PA-10004355"/>
    <x v="1"/>
    <x v="10"/>
    <s v="Xerox 231"/>
    <n v="6.48"/>
    <x v="7"/>
    <n v="0"/>
    <n v="3.1104000000000003"/>
  </r>
  <r>
    <n v="4451"/>
    <s v="CA-2012-121965"/>
    <x v="1"/>
    <x v="974"/>
    <d v="2012-06-23T00:00:00"/>
    <x v="1"/>
    <s v="LH-17155"/>
    <s v="Logan Haushalter"/>
    <x v="0"/>
    <s v="United States"/>
    <s v="Los Angeles"/>
    <x v="1"/>
    <n v="90032"/>
    <x v="1"/>
    <s v="OFF-EN-10000056"/>
    <x v="1"/>
    <x v="12"/>
    <s v="Cameo Buff Policy Envelopes"/>
    <n v="186.69"/>
    <x v="1"/>
    <n v="0"/>
    <n v="87.744299999999981"/>
  </r>
  <r>
    <n v="4452"/>
    <s v="CA-2013-147137"/>
    <x v="0"/>
    <x v="975"/>
    <d v="2013-07-07T00:00:00"/>
    <x v="2"/>
    <s v="AA-10645"/>
    <s v="Anna Andreadi"/>
    <x v="0"/>
    <s v="United States"/>
    <s v="San Francisco"/>
    <x v="1"/>
    <n v="94109"/>
    <x v="1"/>
    <s v="FUR-FU-10000221"/>
    <x v="0"/>
    <x v="5"/>
    <s v="Master Caster Door Stop, Brown"/>
    <n v="25.4"/>
    <x v="2"/>
    <n v="0"/>
    <n v="8.6359999999999992"/>
  </r>
  <r>
    <n v="4453"/>
    <s v="CA-2013-147137"/>
    <x v="0"/>
    <x v="975"/>
    <d v="2013-07-07T00:00:00"/>
    <x v="2"/>
    <s v="AA-10645"/>
    <s v="Anna Andreadi"/>
    <x v="0"/>
    <s v="United States"/>
    <s v="San Francisco"/>
    <x v="1"/>
    <n v="94109"/>
    <x v="1"/>
    <s v="OFF-EN-10003567"/>
    <x v="1"/>
    <x v="12"/>
    <s v="Inter-Office Recycled Envelopes, Brown Kraft, Button-String,10&quot; x 13&quot; , 100/Box"/>
    <n v="43.96"/>
    <x v="0"/>
    <n v="0"/>
    <n v="20.661200000000001"/>
  </r>
  <r>
    <n v="4454"/>
    <s v="CA-2013-147137"/>
    <x v="0"/>
    <x v="975"/>
    <d v="2013-07-07T00:00:00"/>
    <x v="2"/>
    <s v="AA-10645"/>
    <s v="Anna Andreadi"/>
    <x v="0"/>
    <s v="United States"/>
    <s v="San Francisco"/>
    <x v="1"/>
    <n v="94109"/>
    <x v="1"/>
    <s v="FUR-BO-10001811"/>
    <x v="0"/>
    <x v="0"/>
    <s v="Atlantic Metals Mobile 5-Shelf Bookcases, Custom Colors"/>
    <n v="1279.165"/>
    <x v="2"/>
    <n v="0.15"/>
    <n v="225.73499999999993"/>
  </r>
  <r>
    <n v="4455"/>
    <s v="CA-2013-147137"/>
    <x v="0"/>
    <x v="975"/>
    <d v="2013-07-07T00:00:00"/>
    <x v="2"/>
    <s v="AA-10645"/>
    <s v="Anna Andreadi"/>
    <x v="0"/>
    <s v="United States"/>
    <s v="San Francisco"/>
    <x v="1"/>
    <n v="94109"/>
    <x v="1"/>
    <s v="OFF-ST-10002486"/>
    <x v="1"/>
    <x v="4"/>
    <s v="Eldon Shelf Savers Cubes and Bins"/>
    <n v="27.92"/>
    <x v="4"/>
    <n v="0"/>
    <n v="0.5583999999999989"/>
  </r>
  <r>
    <n v="4456"/>
    <s v="US-2012-146745"/>
    <x v="1"/>
    <x v="37"/>
    <d v="2012-09-08T00:00:00"/>
    <x v="1"/>
    <s v="AS-10630"/>
    <s v="Ann Steele"/>
    <x v="2"/>
    <s v="United States"/>
    <s v="San Francisco"/>
    <x v="1"/>
    <n v="94110"/>
    <x v="1"/>
    <s v="FUR-CH-10002372"/>
    <x v="0"/>
    <x v="1"/>
    <s v="Office Star - Ergonomically Designed Knee Chair"/>
    <n v="129.56800000000001"/>
    <x v="0"/>
    <n v="0.2"/>
    <n v="-12.956799999999994"/>
  </r>
  <r>
    <n v="4457"/>
    <s v="US-2012-146745"/>
    <x v="1"/>
    <x v="37"/>
    <d v="2012-09-08T00:00:00"/>
    <x v="1"/>
    <s v="AS-10630"/>
    <s v="Ann Steele"/>
    <x v="2"/>
    <s v="United States"/>
    <s v="San Francisco"/>
    <x v="1"/>
    <n v="94110"/>
    <x v="1"/>
    <s v="OFF-BI-10003274"/>
    <x v="1"/>
    <x v="8"/>
    <s v="Avery Durable Slant Ring Binders, No Labels"/>
    <n v="6.3680000000000003"/>
    <x v="0"/>
    <n v="0.2"/>
    <n v="2.1492"/>
  </r>
  <r>
    <n v="4458"/>
    <s v="CA-2014-115175"/>
    <x v="3"/>
    <x v="783"/>
    <d v="2014-08-13T00:00:00"/>
    <x v="1"/>
    <s v="MC-17575"/>
    <s v="Matt Collins"/>
    <x v="0"/>
    <s v="United States"/>
    <s v="San Jose"/>
    <x v="1"/>
    <n v="95123"/>
    <x v="1"/>
    <s v="OFF-PA-10001878"/>
    <x v="1"/>
    <x v="10"/>
    <s v="Xerox 1891"/>
    <n v="244.54999999999998"/>
    <x v="2"/>
    <n v="0"/>
    <n v="114.93849999999998"/>
  </r>
  <r>
    <n v="4459"/>
    <s v="CA-2014-105851"/>
    <x v="3"/>
    <x v="677"/>
    <d v="2014-03-21T00:00:00"/>
    <x v="1"/>
    <s v="SE-20110"/>
    <s v="Sanjit Engle"/>
    <x v="0"/>
    <s v="United States"/>
    <s v="Denver"/>
    <x v="22"/>
    <n v="80219"/>
    <x v="1"/>
    <s v="OFF-SU-10002881"/>
    <x v="1"/>
    <x v="14"/>
    <s v="Martin Yale Chadless Opener Electric Letter Opener"/>
    <n v="1332.4960000000001"/>
    <x v="0"/>
    <n v="0.2"/>
    <n v="-299.8116"/>
  </r>
  <r>
    <n v="4460"/>
    <s v="US-2014-125717"/>
    <x v="3"/>
    <x v="394"/>
    <d v="2014-10-02T00:00:00"/>
    <x v="2"/>
    <s v="DS-13030"/>
    <s v="Darrin Sayre"/>
    <x v="2"/>
    <s v="United States"/>
    <s v="Aurora"/>
    <x v="22"/>
    <n v="80013"/>
    <x v="1"/>
    <s v="FUR-FU-10001979"/>
    <x v="0"/>
    <x v="5"/>
    <s v="Dana Halogen Swing-Arm Architect Lamp"/>
    <n v="32.776000000000003"/>
    <x v="7"/>
    <n v="0.2"/>
    <n v="3.2776000000000014"/>
  </r>
  <r>
    <n v="4461"/>
    <s v="US-2014-125717"/>
    <x v="3"/>
    <x v="394"/>
    <d v="2014-10-02T00:00:00"/>
    <x v="2"/>
    <s v="DS-13030"/>
    <s v="Darrin Sayre"/>
    <x v="2"/>
    <s v="United States"/>
    <s v="Aurora"/>
    <x v="22"/>
    <n v="80013"/>
    <x v="1"/>
    <s v="OFF-ST-10001522"/>
    <x v="1"/>
    <x v="4"/>
    <s v="Gould Plastics 18-Pocket Panel Bin, 34w x 5-1/4d x 20-1/2h"/>
    <n v="147.184"/>
    <x v="0"/>
    <n v="0.2"/>
    <n v="-29.436800000000012"/>
  </r>
  <r>
    <n v="4462"/>
    <s v="US-2014-125717"/>
    <x v="3"/>
    <x v="394"/>
    <d v="2014-10-02T00:00:00"/>
    <x v="2"/>
    <s v="DS-13030"/>
    <s v="Darrin Sayre"/>
    <x v="2"/>
    <s v="United States"/>
    <s v="Aurora"/>
    <x v="22"/>
    <n v="80013"/>
    <x v="1"/>
    <s v="TEC-AC-10003657"/>
    <x v="2"/>
    <x v="11"/>
    <s v="Lenovo 17-Key USB Numeric Keypad"/>
    <n v="54.384000000000007"/>
    <x v="0"/>
    <n v="0.2"/>
    <n v="1.359599999999995"/>
  </r>
  <r>
    <n v="4463"/>
    <s v="US-2014-125717"/>
    <x v="3"/>
    <x v="394"/>
    <d v="2014-10-02T00:00:00"/>
    <x v="2"/>
    <s v="DS-13030"/>
    <s v="Darrin Sayre"/>
    <x v="2"/>
    <s v="United States"/>
    <s v="Aurora"/>
    <x v="22"/>
    <n v="80013"/>
    <x v="1"/>
    <s v="OFF-BI-10001718"/>
    <x v="1"/>
    <x v="8"/>
    <s v="GBC DocuBind P50 Personal Binding Machine"/>
    <n v="76.77600000000001"/>
    <x v="4"/>
    <n v="0.7"/>
    <n v="-58.861599999999981"/>
  </r>
  <r>
    <n v="4464"/>
    <s v="US-2014-125717"/>
    <x v="3"/>
    <x v="394"/>
    <d v="2014-10-02T00:00:00"/>
    <x v="2"/>
    <s v="DS-13030"/>
    <s v="Darrin Sayre"/>
    <x v="2"/>
    <s v="United States"/>
    <s v="Aurora"/>
    <x v="22"/>
    <n v="80013"/>
    <x v="1"/>
    <s v="OFF-PA-10003022"/>
    <x v="1"/>
    <x v="10"/>
    <s v="Xerox 1992"/>
    <n v="14.352000000000002"/>
    <x v="1"/>
    <n v="0.2"/>
    <n v="5.2026000000000003"/>
  </r>
  <r>
    <n v="4465"/>
    <s v="US-2014-125717"/>
    <x v="3"/>
    <x v="394"/>
    <d v="2014-10-02T00:00:00"/>
    <x v="2"/>
    <s v="DS-13030"/>
    <s v="Darrin Sayre"/>
    <x v="2"/>
    <s v="United States"/>
    <s v="Aurora"/>
    <x v="22"/>
    <n v="80013"/>
    <x v="1"/>
    <s v="OFF-AP-10000891"/>
    <x v="1"/>
    <x v="9"/>
    <s v="Kensington 7 Outlet MasterPiece HOMEOFFICE Power Control Center"/>
    <n v="209.79200000000003"/>
    <x v="0"/>
    <n v="0.2"/>
    <n v="26.22399999999999"/>
  </r>
  <r>
    <n v="4466"/>
    <s v="CA-2012-163895"/>
    <x v="1"/>
    <x v="976"/>
    <d v="2012-08-11T00:00:00"/>
    <x v="1"/>
    <s v="NS-18640"/>
    <s v="Noel Staavos"/>
    <x v="1"/>
    <s v="United States"/>
    <s v="Boise"/>
    <x v="45"/>
    <n v="83704"/>
    <x v="1"/>
    <s v="OFF-BI-10004970"/>
    <x v="1"/>
    <x v="8"/>
    <s v="ACCOHIDE 3-Ring Binder, Blue, 1&quot;"/>
    <n v="3.3040000000000003"/>
    <x v="7"/>
    <n v="0.2"/>
    <n v="1.1151"/>
  </r>
  <r>
    <n v="4467"/>
    <s v="CA-2014-168641"/>
    <x v="3"/>
    <x v="221"/>
    <d v="2014-12-02T00:00:00"/>
    <x v="1"/>
    <s v="KA-16525"/>
    <s v="Kelly Andreada"/>
    <x v="0"/>
    <s v="United States"/>
    <s v="New York City"/>
    <x v="15"/>
    <n v="10035"/>
    <x v="3"/>
    <s v="OFF-AR-10003759"/>
    <x v="1"/>
    <x v="6"/>
    <s v="Crayola Anti Dust Chalk, 12/Pack"/>
    <n v="16.38"/>
    <x v="6"/>
    <n v="0"/>
    <n v="7.3709999999999996"/>
  </r>
  <r>
    <n v="4468"/>
    <s v="CA-2014-168641"/>
    <x v="3"/>
    <x v="221"/>
    <d v="2014-12-02T00:00:00"/>
    <x v="1"/>
    <s v="KA-16525"/>
    <s v="Kelly Andreada"/>
    <x v="0"/>
    <s v="United States"/>
    <s v="New York City"/>
    <x v="15"/>
    <n v="10035"/>
    <x v="3"/>
    <s v="OFF-EN-10003001"/>
    <x v="1"/>
    <x v="12"/>
    <s v="Ames Color-File Green Diamond Border X-ray Mailers"/>
    <n v="167.96"/>
    <x v="0"/>
    <n v="0"/>
    <n v="78.941199999999995"/>
  </r>
  <r>
    <n v="4469"/>
    <s v="CA-2014-168641"/>
    <x v="3"/>
    <x v="221"/>
    <d v="2014-12-02T00:00:00"/>
    <x v="1"/>
    <s v="KA-16525"/>
    <s v="Kelly Andreada"/>
    <x v="0"/>
    <s v="United States"/>
    <s v="New York City"/>
    <x v="15"/>
    <n v="10035"/>
    <x v="3"/>
    <s v="FUR-BO-10000780"/>
    <x v="0"/>
    <x v="0"/>
    <s v="O'Sullivan Plantations 2-Door Library in Landvery Oak"/>
    <n v="321.56799999999998"/>
    <x v="0"/>
    <n v="0.2"/>
    <n v="-16.078399999999988"/>
  </r>
  <r>
    <n v="4470"/>
    <s v="CA-2014-168641"/>
    <x v="3"/>
    <x v="221"/>
    <d v="2014-12-02T00:00:00"/>
    <x v="1"/>
    <s v="KA-16525"/>
    <s v="Kelly Andreada"/>
    <x v="0"/>
    <s v="United States"/>
    <s v="New York City"/>
    <x v="15"/>
    <n v="10035"/>
    <x v="3"/>
    <s v="OFF-PA-10001972"/>
    <x v="1"/>
    <x v="10"/>
    <s v="Xerox 214"/>
    <n v="12.96"/>
    <x v="0"/>
    <n v="0"/>
    <n v="6.2208000000000006"/>
  </r>
  <r>
    <n v="4471"/>
    <s v="CA-2014-156895"/>
    <x v="3"/>
    <x v="540"/>
    <d v="2014-05-13T00:00:00"/>
    <x v="1"/>
    <s v="DJ-13510"/>
    <s v="Don Jones"/>
    <x v="1"/>
    <s v="United States"/>
    <s v="Philadelphia"/>
    <x v="9"/>
    <n v="19140"/>
    <x v="3"/>
    <s v="FUR-CH-10003535"/>
    <x v="0"/>
    <x v="1"/>
    <s v="Global Armless Task Chair, Royal Blue"/>
    <n v="128.05799999999999"/>
    <x v="1"/>
    <n v="0.3"/>
    <n v="-23.782199999999996"/>
  </r>
  <r>
    <n v="4472"/>
    <s v="CA-2014-121300"/>
    <x v="3"/>
    <x v="365"/>
    <d v="2014-09-30T00:00:00"/>
    <x v="3"/>
    <s v="MG-17680"/>
    <s v="Maureen Gastineau"/>
    <x v="2"/>
    <s v="United States"/>
    <s v="Mentor"/>
    <x v="24"/>
    <n v="44060"/>
    <x v="3"/>
    <s v="FUR-CH-10003774"/>
    <x v="0"/>
    <x v="1"/>
    <s v="Global Wood Trimmed Manager's Task Chair, Khaki"/>
    <n v="63.686"/>
    <x v="7"/>
    <n v="0.3"/>
    <n v="-15.466600000000003"/>
  </r>
  <r>
    <n v="4473"/>
    <s v="CA-2014-121300"/>
    <x v="3"/>
    <x v="365"/>
    <d v="2014-09-30T00:00:00"/>
    <x v="3"/>
    <s v="MG-17680"/>
    <s v="Maureen Gastineau"/>
    <x v="2"/>
    <s v="United States"/>
    <s v="Mentor"/>
    <x v="24"/>
    <n v="44060"/>
    <x v="3"/>
    <s v="TEC-AC-10004571"/>
    <x v="2"/>
    <x v="11"/>
    <s v="Logitech G700s Rechargeable Gaming Mouse"/>
    <n v="239.976"/>
    <x v="1"/>
    <n v="0.2"/>
    <n v="65.993400000000008"/>
  </r>
  <r>
    <n v="4474"/>
    <s v="CA-2014-121300"/>
    <x v="3"/>
    <x v="365"/>
    <d v="2014-09-30T00:00:00"/>
    <x v="3"/>
    <s v="MG-17680"/>
    <s v="Maureen Gastineau"/>
    <x v="2"/>
    <s v="United States"/>
    <s v="Mentor"/>
    <x v="24"/>
    <n v="44060"/>
    <x v="3"/>
    <s v="FUR-TA-10004442"/>
    <x v="0"/>
    <x v="3"/>
    <s v="Riverside Furniture Stanwyck Manor Table Series"/>
    <n v="344.22"/>
    <x v="0"/>
    <n v="0.4"/>
    <n v="-189.32100000000003"/>
  </r>
  <r>
    <n v="4475"/>
    <s v="CA-2014-121300"/>
    <x v="3"/>
    <x v="365"/>
    <d v="2014-09-30T00:00:00"/>
    <x v="3"/>
    <s v="MG-17680"/>
    <s v="Maureen Gastineau"/>
    <x v="2"/>
    <s v="United States"/>
    <s v="Mentor"/>
    <x v="24"/>
    <n v="44060"/>
    <x v="3"/>
    <s v="OFF-PA-10002787"/>
    <x v="1"/>
    <x v="10"/>
    <s v="Xerox 227"/>
    <n v="15.552000000000003"/>
    <x v="1"/>
    <n v="0.2"/>
    <n v="5.4432"/>
  </r>
  <r>
    <n v="4476"/>
    <s v="CA-2014-121300"/>
    <x v="3"/>
    <x v="365"/>
    <d v="2014-09-30T00:00:00"/>
    <x v="3"/>
    <s v="MG-17680"/>
    <s v="Maureen Gastineau"/>
    <x v="2"/>
    <s v="United States"/>
    <s v="Mentor"/>
    <x v="24"/>
    <n v="44060"/>
    <x v="3"/>
    <s v="FUR-FU-10004586"/>
    <x v="0"/>
    <x v="5"/>
    <s v="G.E. Longer-Life Indoor Recessed Floodlight Bulbs"/>
    <n v="21.248000000000001"/>
    <x v="4"/>
    <n v="0.2"/>
    <n v="7.436799999999999"/>
  </r>
  <r>
    <n v="4477"/>
    <s v="CA-2014-121300"/>
    <x v="3"/>
    <x v="365"/>
    <d v="2014-09-30T00:00:00"/>
    <x v="3"/>
    <s v="MG-17680"/>
    <s v="Maureen Gastineau"/>
    <x v="2"/>
    <s v="United States"/>
    <s v="Mentor"/>
    <x v="24"/>
    <n v="44060"/>
    <x v="3"/>
    <s v="OFF-PA-10002606"/>
    <x v="1"/>
    <x v="10"/>
    <s v="Xerox 1928"/>
    <n v="8.4480000000000004"/>
    <x v="0"/>
    <n v="0.2"/>
    <n v="2.6399999999999997"/>
  </r>
  <r>
    <n v="4478"/>
    <s v="CA-2014-130211"/>
    <x v="3"/>
    <x v="760"/>
    <d v="2014-10-23T00:00:00"/>
    <x v="3"/>
    <s v="BD-11620"/>
    <s v="Brian DeCherney"/>
    <x v="0"/>
    <s v="United States"/>
    <s v="Lawton"/>
    <x v="26"/>
    <n v="73505"/>
    <x v="2"/>
    <s v="OFF-ST-10000129"/>
    <x v="1"/>
    <x v="4"/>
    <s v="Fellowes Recycled Storage Drawers"/>
    <n v="333.09000000000003"/>
    <x v="1"/>
    <n v="0"/>
    <n v="23.316299999999984"/>
  </r>
  <r>
    <n v="4479"/>
    <s v="CA-2014-130211"/>
    <x v="3"/>
    <x v="760"/>
    <d v="2014-10-23T00:00:00"/>
    <x v="3"/>
    <s v="BD-11620"/>
    <s v="Brian DeCherney"/>
    <x v="0"/>
    <s v="United States"/>
    <s v="Lawton"/>
    <x v="26"/>
    <n v="73505"/>
    <x v="2"/>
    <s v="FUR-TA-10003748"/>
    <x v="0"/>
    <x v="3"/>
    <s v="Bevis 36 x 72 Conference Tables"/>
    <n v="248.98"/>
    <x v="0"/>
    <n v="0"/>
    <n v="54.775599999999997"/>
  </r>
  <r>
    <n v="4480"/>
    <s v="CA-2011-147235"/>
    <x v="2"/>
    <x v="977"/>
    <d v="2011-03-28T00:00:00"/>
    <x v="1"/>
    <s v="CD-11920"/>
    <s v="Carlos Daly"/>
    <x v="0"/>
    <s v="United States"/>
    <s v="New York City"/>
    <x v="15"/>
    <n v="10024"/>
    <x v="3"/>
    <s v="OFF-PA-10004948"/>
    <x v="1"/>
    <x v="10"/>
    <s v="Xerox 190"/>
    <n v="24.900000000000002"/>
    <x v="2"/>
    <n v="0"/>
    <n v="11.703000000000001"/>
  </r>
  <r>
    <n v="4481"/>
    <s v="CA-2013-109365"/>
    <x v="0"/>
    <x v="54"/>
    <d v="2013-11-09T00:00:00"/>
    <x v="1"/>
    <s v="XP-21865"/>
    <s v="Xylona Preis"/>
    <x v="0"/>
    <s v="United States"/>
    <s v="Los Angeles"/>
    <x v="1"/>
    <n v="90049"/>
    <x v="1"/>
    <s v="OFF-FA-10001561"/>
    <x v="1"/>
    <x v="13"/>
    <s v="Stockwell Push Pins"/>
    <n v="15.260000000000002"/>
    <x v="3"/>
    <n v="0"/>
    <n v="5.0358000000000001"/>
  </r>
  <r>
    <n v="4482"/>
    <s v="CA-2013-109365"/>
    <x v="0"/>
    <x v="54"/>
    <d v="2013-11-09T00:00:00"/>
    <x v="1"/>
    <s v="XP-21865"/>
    <s v="Xylona Preis"/>
    <x v="0"/>
    <s v="United States"/>
    <s v="Los Angeles"/>
    <x v="1"/>
    <n v="90049"/>
    <x v="1"/>
    <s v="OFF-AP-10002998"/>
    <x v="1"/>
    <x v="9"/>
    <s v="Holmes 99% HEPA Air Purifier"/>
    <n v="43.32"/>
    <x v="0"/>
    <n v="0"/>
    <n v="14.295599999999997"/>
  </r>
  <r>
    <n v="4483"/>
    <s v="CA-2013-109365"/>
    <x v="0"/>
    <x v="54"/>
    <d v="2013-11-09T00:00:00"/>
    <x v="1"/>
    <s v="XP-21865"/>
    <s v="Xylona Preis"/>
    <x v="0"/>
    <s v="United States"/>
    <s v="Los Angeles"/>
    <x v="1"/>
    <n v="90049"/>
    <x v="1"/>
    <s v="OFF-BI-10003981"/>
    <x v="1"/>
    <x v="8"/>
    <s v="Avery Durable Plastic 1&quot; Binders"/>
    <n v="43.584000000000003"/>
    <x v="13"/>
    <n v="0.2"/>
    <n v="15.799199999999999"/>
  </r>
  <r>
    <n v="4484"/>
    <s v="CA-2013-109365"/>
    <x v="0"/>
    <x v="54"/>
    <d v="2013-11-09T00:00:00"/>
    <x v="1"/>
    <s v="XP-21865"/>
    <s v="Xylona Preis"/>
    <x v="0"/>
    <s v="United States"/>
    <s v="Los Angeles"/>
    <x v="1"/>
    <n v="90049"/>
    <x v="1"/>
    <s v="OFF-PA-10001725"/>
    <x v="1"/>
    <x v="10"/>
    <s v="Xerox 1892"/>
    <n v="116.28"/>
    <x v="1"/>
    <n v="0"/>
    <n v="56.977199999999996"/>
  </r>
  <r>
    <n v="4485"/>
    <s v="CA-2013-109365"/>
    <x v="0"/>
    <x v="54"/>
    <d v="2013-11-09T00:00:00"/>
    <x v="1"/>
    <s v="XP-21865"/>
    <s v="Xylona Preis"/>
    <x v="0"/>
    <s v="United States"/>
    <s v="Los Angeles"/>
    <x v="1"/>
    <n v="90049"/>
    <x v="1"/>
    <s v="OFF-BI-10002071"/>
    <x v="1"/>
    <x v="8"/>
    <s v="Fellowes Black Plastic Comb Bindings"/>
    <n v="9.2959999999999994"/>
    <x v="0"/>
    <n v="0.2"/>
    <n v="3.0211999999999994"/>
  </r>
  <r>
    <n v="4486"/>
    <s v="CA-2013-109365"/>
    <x v="0"/>
    <x v="54"/>
    <d v="2013-11-09T00:00:00"/>
    <x v="1"/>
    <s v="XP-21865"/>
    <s v="Xylona Preis"/>
    <x v="0"/>
    <s v="United States"/>
    <s v="Los Angeles"/>
    <x v="1"/>
    <n v="90049"/>
    <x v="1"/>
    <s v="OFF-PA-10000477"/>
    <x v="1"/>
    <x v="10"/>
    <s v="Xerox 22"/>
    <n v="19.440000000000001"/>
    <x v="1"/>
    <n v="0"/>
    <n v="9.3312000000000008"/>
  </r>
  <r>
    <n v="4487"/>
    <s v="CA-2013-109365"/>
    <x v="0"/>
    <x v="54"/>
    <d v="2013-11-09T00:00:00"/>
    <x v="1"/>
    <s v="XP-21865"/>
    <s v="Xylona Preis"/>
    <x v="0"/>
    <s v="United States"/>
    <s v="Los Angeles"/>
    <x v="1"/>
    <n v="90049"/>
    <x v="1"/>
    <s v="OFF-PA-10004359"/>
    <x v="1"/>
    <x v="10"/>
    <s v="Multicolor Computer Printout Paper"/>
    <n v="314.54999999999995"/>
    <x v="1"/>
    <n v="0"/>
    <n v="150.98399999999998"/>
  </r>
  <r>
    <n v="4488"/>
    <s v="CA-2012-162621"/>
    <x v="1"/>
    <x v="577"/>
    <d v="2012-09-11T00:00:00"/>
    <x v="1"/>
    <s v="CA-12055"/>
    <s v="Cathy Armstrong"/>
    <x v="2"/>
    <s v="United States"/>
    <s v="Houston"/>
    <x v="5"/>
    <n v="77036"/>
    <x v="2"/>
    <s v="OFF-BI-10000962"/>
    <x v="1"/>
    <x v="8"/>
    <s v="Acco Flexible ACCOHIDE Square Ring Data Binder, Dark Blue, 11 1/2&quot; X 14&quot; 7/8&quot;"/>
    <n v="16.269999999999996"/>
    <x v="2"/>
    <n v="0.8"/>
    <n v="-25.218500000000006"/>
  </r>
  <r>
    <n v="4489"/>
    <s v="CA-2012-162621"/>
    <x v="1"/>
    <x v="577"/>
    <d v="2012-09-11T00:00:00"/>
    <x v="1"/>
    <s v="CA-12055"/>
    <s v="Cathy Armstrong"/>
    <x v="2"/>
    <s v="United States"/>
    <s v="Houston"/>
    <x v="5"/>
    <n v="77036"/>
    <x v="2"/>
    <s v="OFF-SU-10003567"/>
    <x v="1"/>
    <x v="14"/>
    <s v="Stiletto Hand Letter Openers"/>
    <n v="69.12"/>
    <x v="6"/>
    <n v="0.2"/>
    <n v="-14.687999999999999"/>
  </r>
  <r>
    <n v="4490"/>
    <s v="CA-2012-162621"/>
    <x v="1"/>
    <x v="577"/>
    <d v="2012-09-11T00:00:00"/>
    <x v="1"/>
    <s v="CA-12055"/>
    <s v="Cathy Armstrong"/>
    <x v="2"/>
    <s v="United States"/>
    <s v="Houston"/>
    <x v="5"/>
    <n v="77036"/>
    <x v="2"/>
    <s v="OFF-BI-10003708"/>
    <x v="1"/>
    <x v="8"/>
    <s v="Acco Four Pocket Poly Ring Binder with Label Holder, Smoke, 1&quot;"/>
    <n v="4.4699999999999989"/>
    <x v="1"/>
    <n v="0.8"/>
    <n v="-7.8225000000000016"/>
  </r>
  <r>
    <n v="4491"/>
    <s v="CA-2014-105921"/>
    <x v="3"/>
    <x v="718"/>
    <d v="2014-08-22T00:00:00"/>
    <x v="1"/>
    <s v="JM-15250"/>
    <s v="Janet Martin"/>
    <x v="0"/>
    <s v="United States"/>
    <s v="Los Angeles"/>
    <x v="1"/>
    <n v="90032"/>
    <x v="1"/>
    <s v="FUR-TA-10001095"/>
    <x v="0"/>
    <x v="3"/>
    <s v="Chromcraft Round Conference Tables"/>
    <n v="418.29599999999994"/>
    <x v="1"/>
    <n v="0.2"/>
    <n v="5.2287000000000035"/>
  </r>
  <r>
    <n v="4492"/>
    <s v="CA-2011-150798"/>
    <x v="2"/>
    <x v="588"/>
    <d v="2011-12-03T00:00:00"/>
    <x v="0"/>
    <s v="JK-15730"/>
    <s v="Joe Kamberova"/>
    <x v="0"/>
    <s v="United States"/>
    <s v="Columbus"/>
    <x v="24"/>
    <n v="43229"/>
    <x v="3"/>
    <s v="TEC-CO-10001571"/>
    <x v="2"/>
    <x v="16"/>
    <s v="Sharp 1540cs Digital Laser Copier"/>
    <n v="659.98799999999994"/>
    <x v="0"/>
    <n v="0.4"/>
    <n v="109.99799999999999"/>
  </r>
  <r>
    <n v="4493"/>
    <s v="CA-2011-150798"/>
    <x v="2"/>
    <x v="588"/>
    <d v="2011-12-03T00:00:00"/>
    <x v="0"/>
    <s v="JK-15730"/>
    <s v="Joe Kamberova"/>
    <x v="0"/>
    <s v="United States"/>
    <s v="Columbus"/>
    <x v="24"/>
    <n v="43229"/>
    <x v="3"/>
    <s v="FUR-FU-10000221"/>
    <x v="0"/>
    <x v="5"/>
    <s v="Master Caster Door Stop, Brown"/>
    <n v="8.1280000000000001"/>
    <x v="0"/>
    <n v="0.2"/>
    <n v="1.4223999999999997"/>
  </r>
  <r>
    <n v="4494"/>
    <s v="CA-2011-150798"/>
    <x v="2"/>
    <x v="588"/>
    <d v="2011-12-03T00:00:00"/>
    <x v="0"/>
    <s v="JK-15730"/>
    <s v="Joe Kamberova"/>
    <x v="0"/>
    <s v="United States"/>
    <s v="Columbus"/>
    <x v="24"/>
    <n v="43229"/>
    <x v="3"/>
    <s v="OFF-PA-10001972"/>
    <x v="1"/>
    <x v="10"/>
    <s v="Xerox 214"/>
    <n v="36.288000000000011"/>
    <x v="3"/>
    <n v="0.2"/>
    <n v="12.700800000000001"/>
  </r>
  <r>
    <n v="4495"/>
    <s v="CA-2011-150798"/>
    <x v="2"/>
    <x v="588"/>
    <d v="2011-12-03T00:00:00"/>
    <x v="0"/>
    <s v="JK-15730"/>
    <s v="Joe Kamberova"/>
    <x v="0"/>
    <s v="United States"/>
    <s v="Columbus"/>
    <x v="24"/>
    <n v="43229"/>
    <x v="3"/>
    <s v="FUR-CH-10000015"/>
    <x v="0"/>
    <x v="1"/>
    <s v="Hon Multipurpose Stacking Arm Chairs"/>
    <n v="909.7199999999998"/>
    <x v="5"/>
    <n v="0.3"/>
    <n v="-51.983999999999924"/>
  </r>
  <r>
    <n v="4496"/>
    <s v="CA-2014-112753"/>
    <x v="3"/>
    <x v="978"/>
    <d v="2014-06-24T00:00:00"/>
    <x v="1"/>
    <s v="CC-12670"/>
    <s v="Craig Carreira"/>
    <x v="0"/>
    <s v="United States"/>
    <s v="Los Angeles"/>
    <x v="1"/>
    <n v="90032"/>
    <x v="1"/>
    <s v="FUR-BO-10004015"/>
    <x v="0"/>
    <x v="0"/>
    <s v="Bush Andora Bookcase, Maple/Graphite Gray Finish"/>
    <n v="917.92349999999988"/>
    <x v="6"/>
    <n v="0.15"/>
    <n v="75.593699999999899"/>
  </r>
  <r>
    <n v="4497"/>
    <s v="CA-2014-112753"/>
    <x v="3"/>
    <x v="978"/>
    <d v="2014-06-24T00:00:00"/>
    <x v="1"/>
    <s v="CC-12670"/>
    <s v="Craig Carreira"/>
    <x v="0"/>
    <s v="United States"/>
    <s v="Los Angeles"/>
    <x v="1"/>
    <n v="90032"/>
    <x v="1"/>
    <s v="OFF-PA-10002036"/>
    <x v="1"/>
    <x v="10"/>
    <s v="Xerox 1930"/>
    <n v="38.880000000000003"/>
    <x v="5"/>
    <n v="0"/>
    <n v="19.051200000000001"/>
  </r>
  <r>
    <n v="4498"/>
    <s v="CA-2014-155075"/>
    <x v="3"/>
    <x v="574"/>
    <d v="2014-12-10T00:00:00"/>
    <x v="1"/>
    <s v="GW-14605"/>
    <s v="Giulietta Weimer"/>
    <x v="0"/>
    <s v="United States"/>
    <s v="Philadelphia"/>
    <x v="9"/>
    <n v="19140"/>
    <x v="3"/>
    <s v="OFF-BI-10003650"/>
    <x v="1"/>
    <x v="8"/>
    <s v="GBC DocuBind 300 Electric Binding Machine"/>
    <n v="631.17600000000016"/>
    <x v="4"/>
    <n v="0.7"/>
    <n v="-462.86239999999998"/>
  </r>
  <r>
    <n v="4499"/>
    <s v="CA-2011-103401"/>
    <x v="2"/>
    <x v="871"/>
    <d v="2011-11-26T00:00:00"/>
    <x v="1"/>
    <s v="GR-14560"/>
    <s v="Georgia Rosenberg"/>
    <x v="1"/>
    <s v="United States"/>
    <s v="San Francisco"/>
    <x v="1"/>
    <n v="94110"/>
    <x v="1"/>
    <s v="OFF-PA-10003309"/>
    <x v="1"/>
    <x v="10"/>
    <s v="Xerox 211"/>
    <n v="12.96"/>
    <x v="0"/>
    <n v="0"/>
    <n v="6.2208000000000006"/>
  </r>
  <r>
    <n v="4500"/>
    <s v="CA-2013-124814"/>
    <x v="0"/>
    <x v="342"/>
    <d v="2013-04-17T00:00:00"/>
    <x v="1"/>
    <s v="FM-14215"/>
    <s v="Filia McAdams"/>
    <x v="1"/>
    <s v="United States"/>
    <s v="Bakersfield"/>
    <x v="1"/>
    <n v="93309"/>
    <x v="1"/>
    <s v="OFF-PA-10002787"/>
    <x v="1"/>
    <x v="10"/>
    <s v="Xerox 227"/>
    <n v="12.96"/>
    <x v="0"/>
    <n v="0"/>
    <n v="6.2208000000000006"/>
  </r>
  <r>
    <n v="4501"/>
    <s v="CA-2013-124814"/>
    <x v="0"/>
    <x v="342"/>
    <d v="2013-04-17T00:00:00"/>
    <x v="1"/>
    <s v="FM-14215"/>
    <s v="Filia McAdams"/>
    <x v="1"/>
    <s v="United States"/>
    <s v="Bakersfield"/>
    <x v="1"/>
    <n v="93309"/>
    <x v="1"/>
    <s v="OFF-BI-10000174"/>
    <x v="1"/>
    <x v="8"/>
    <s v="Wilson Jones Clip &amp; Carry Folder Binder Tool for Ring Binders, Clear"/>
    <n v="23.2"/>
    <x v="2"/>
    <n v="0.2"/>
    <n v="8.1199999999999974"/>
  </r>
  <r>
    <n v="4502"/>
    <s v="CA-2011-116757"/>
    <x v="2"/>
    <x v="479"/>
    <d v="2011-07-04T00:00:00"/>
    <x v="1"/>
    <s v="MS-17980"/>
    <s v="Michael Stewart"/>
    <x v="1"/>
    <s v="United States"/>
    <s v="Houston"/>
    <x v="5"/>
    <n v="77095"/>
    <x v="2"/>
    <s v="OFF-PA-10002005"/>
    <x v="1"/>
    <x v="10"/>
    <s v="Xerox 225"/>
    <n v="25.920000000000005"/>
    <x v="2"/>
    <n v="0.2"/>
    <n v="9.0719999999999992"/>
  </r>
  <r>
    <n v="4503"/>
    <s v="CA-2011-116757"/>
    <x v="2"/>
    <x v="479"/>
    <d v="2011-07-04T00:00:00"/>
    <x v="1"/>
    <s v="MS-17980"/>
    <s v="Michael Stewart"/>
    <x v="1"/>
    <s v="United States"/>
    <s v="Houston"/>
    <x v="5"/>
    <n v="77095"/>
    <x v="2"/>
    <s v="OFF-FA-10002815"/>
    <x v="1"/>
    <x v="13"/>
    <s v="Staples"/>
    <n v="21.312000000000005"/>
    <x v="5"/>
    <n v="0.2"/>
    <n v="7.1928000000000001"/>
  </r>
  <r>
    <n v="4504"/>
    <s v="US-2011-138247"/>
    <x v="2"/>
    <x v="163"/>
    <d v="2011-12-29T00:00:00"/>
    <x v="1"/>
    <s v="BF-11170"/>
    <s v="Ben Ferrer"/>
    <x v="2"/>
    <s v="United States"/>
    <s v="Los Angeles"/>
    <x v="1"/>
    <n v="90045"/>
    <x v="1"/>
    <s v="TEC-PH-10000213"/>
    <x v="2"/>
    <x v="7"/>
    <s v="Seidio BD2-HK3IPH5-BK DILEX Case and Holster Combo for Apple iPhone 5/5s - Black"/>
    <n v="173.65600000000003"/>
    <x v="3"/>
    <n v="0.2"/>
    <n v="17.365599999999993"/>
  </r>
  <r>
    <n v="4505"/>
    <s v="US-2011-138247"/>
    <x v="2"/>
    <x v="163"/>
    <d v="2011-12-29T00:00:00"/>
    <x v="1"/>
    <s v="BF-11170"/>
    <s v="Ben Ferrer"/>
    <x v="2"/>
    <s v="United States"/>
    <s v="Los Angeles"/>
    <x v="1"/>
    <n v="90045"/>
    <x v="1"/>
    <s v="OFF-AP-10000828"/>
    <x v="1"/>
    <x v="9"/>
    <s v="Avanti 4.4 Cu. Ft. Refrigerator"/>
    <n v="361.96"/>
    <x v="0"/>
    <n v="0"/>
    <n v="101.34879999999998"/>
  </r>
  <r>
    <n v="4506"/>
    <s v="US-2011-138247"/>
    <x v="2"/>
    <x v="163"/>
    <d v="2011-12-29T00:00:00"/>
    <x v="1"/>
    <s v="BF-11170"/>
    <s v="Ben Ferrer"/>
    <x v="2"/>
    <s v="United States"/>
    <s v="Los Angeles"/>
    <x v="1"/>
    <n v="90045"/>
    <x v="1"/>
    <s v="TEC-AC-10004708"/>
    <x v="2"/>
    <x v="11"/>
    <s v="Sony 32GB Class 10 Micro SDHC R40 Memory Card"/>
    <n v="62.849999999999994"/>
    <x v="1"/>
    <n v="0"/>
    <n v="13.198499999999999"/>
  </r>
  <r>
    <n v="4507"/>
    <s v="US-2011-138247"/>
    <x v="2"/>
    <x v="163"/>
    <d v="2011-12-29T00:00:00"/>
    <x v="1"/>
    <s v="BF-11170"/>
    <s v="Ben Ferrer"/>
    <x v="2"/>
    <s v="United States"/>
    <s v="Los Angeles"/>
    <x v="1"/>
    <n v="90045"/>
    <x v="1"/>
    <s v="TEC-PH-10001530"/>
    <x v="2"/>
    <x v="7"/>
    <s v="Cisco Unified IP Phone 7945G VoIP phone"/>
    <n v="818.37600000000009"/>
    <x v="1"/>
    <n v="0.2"/>
    <n v="51.148499999999984"/>
  </r>
  <r>
    <n v="4508"/>
    <s v="US-2011-138247"/>
    <x v="2"/>
    <x v="163"/>
    <d v="2011-12-29T00:00:00"/>
    <x v="1"/>
    <s v="BF-11170"/>
    <s v="Ben Ferrer"/>
    <x v="2"/>
    <s v="United States"/>
    <s v="Los Angeles"/>
    <x v="1"/>
    <n v="90045"/>
    <x v="1"/>
    <s v="OFF-ST-10002301"/>
    <x v="1"/>
    <x v="4"/>
    <s v="Tennsco Commercial Shelving"/>
    <n v="20.34"/>
    <x v="7"/>
    <n v="0"/>
    <n v="0.20339999999999847"/>
  </r>
  <r>
    <n v="4509"/>
    <s v="US-2011-138247"/>
    <x v="2"/>
    <x v="163"/>
    <d v="2011-12-29T00:00:00"/>
    <x v="1"/>
    <s v="BF-11170"/>
    <s v="Ben Ferrer"/>
    <x v="2"/>
    <s v="United States"/>
    <s v="Los Angeles"/>
    <x v="1"/>
    <n v="90045"/>
    <x v="1"/>
    <s v="FUR-FU-10002554"/>
    <x v="0"/>
    <x v="5"/>
    <s v="Westinghouse Floor Lamp with Metal Mesh Shade, Black"/>
    <n v="23.99"/>
    <x v="7"/>
    <n v="0"/>
    <n v="5.5176999999999978"/>
  </r>
  <r>
    <n v="4510"/>
    <s v="CA-2014-167003"/>
    <x v="3"/>
    <x v="979"/>
    <d v="2014-05-30T00:00:00"/>
    <x v="1"/>
    <s v="VS-21820"/>
    <s v="Vivek Sundaresam"/>
    <x v="0"/>
    <s v="United States"/>
    <s v="Los Angeles"/>
    <x v="1"/>
    <n v="90036"/>
    <x v="1"/>
    <s v="FUR-TA-10001520"/>
    <x v="0"/>
    <x v="3"/>
    <s v="Lesro Sheffield Collection Coffee Table, End Table, Center Table, Corner Table"/>
    <n v="171.28800000000001"/>
    <x v="1"/>
    <n v="0.2"/>
    <n v="-6.423300000000026"/>
  </r>
  <r>
    <n v="4511"/>
    <s v="CA-2013-119935"/>
    <x v="0"/>
    <x v="338"/>
    <d v="2013-11-15T00:00:00"/>
    <x v="1"/>
    <s v="KM-16225"/>
    <s v="Kalyca Meade"/>
    <x v="1"/>
    <s v="United States"/>
    <s v="Springfield"/>
    <x v="25"/>
    <n v="65807"/>
    <x v="2"/>
    <s v="FUR-FU-10001085"/>
    <x v="0"/>
    <x v="5"/>
    <s v="3M Polarizing Light Filter Sleeves"/>
    <n v="37.299999999999997"/>
    <x v="0"/>
    <n v="0"/>
    <n v="17.157999999999998"/>
  </r>
  <r>
    <n v="4512"/>
    <s v="CA-2013-119935"/>
    <x v="0"/>
    <x v="338"/>
    <d v="2013-11-15T00:00:00"/>
    <x v="1"/>
    <s v="KM-16225"/>
    <s v="Kalyca Meade"/>
    <x v="1"/>
    <s v="United States"/>
    <s v="Springfield"/>
    <x v="25"/>
    <n v="65807"/>
    <x v="2"/>
    <s v="OFF-BI-10001597"/>
    <x v="1"/>
    <x v="8"/>
    <s v="Wilson Jones Ledger-Size, Piano-Hinge Binder, 2&quot;, Blue"/>
    <n v="81.96"/>
    <x v="0"/>
    <n v="0"/>
    <n v="39.340799999999994"/>
  </r>
  <r>
    <n v="4513"/>
    <s v="CA-2013-118969"/>
    <x v="0"/>
    <x v="824"/>
    <d v="2013-10-04T00:00:00"/>
    <x v="2"/>
    <s v="LP-17095"/>
    <s v="Liz Preis"/>
    <x v="0"/>
    <s v="United States"/>
    <s v="Phoenix"/>
    <x v="16"/>
    <n v="85023"/>
    <x v="1"/>
    <s v="OFF-BI-10002429"/>
    <x v="1"/>
    <x v="8"/>
    <s v="Premier Elliptical Ring Binder, Black"/>
    <n v="54.792000000000009"/>
    <x v="5"/>
    <n v="0.7"/>
    <n v="-40.180799999999991"/>
  </r>
  <r>
    <n v="4514"/>
    <s v="CA-2013-145240"/>
    <x v="0"/>
    <x v="47"/>
    <d v="2013-09-09T00:00:00"/>
    <x v="2"/>
    <s v="BG-11740"/>
    <s v="Bruce Geld"/>
    <x v="0"/>
    <s v="United States"/>
    <s v="Houston"/>
    <x v="5"/>
    <n v="77070"/>
    <x v="2"/>
    <s v="OFF-ST-10001590"/>
    <x v="1"/>
    <x v="4"/>
    <s v="Tenex Personal Project File with Scoop Front Design, Black"/>
    <n v="10.784000000000001"/>
    <x v="7"/>
    <n v="0.2"/>
    <n v="0.8087999999999993"/>
  </r>
  <r>
    <n v="4515"/>
    <s v="CA-2013-120873"/>
    <x v="0"/>
    <x v="189"/>
    <d v="2013-11-02T00:00:00"/>
    <x v="0"/>
    <s v="BW-11200"/>
    <s v="Ben Wallace"/>
    <x v="0"/>
    <s v="United States"/>
    <s v="Hampton"/>
    <x v="17"/>
    <n v="23666"/>
    <x v="0"/>
    <s v="FUR-CH-10000847"/>
    <x v="0"/>
    <x v="1"/>
    <s v="Global Executive Mid-Back Manager's Chair"/>
    <n v="290.98"/>
    <x v="7"/>
    <n v="0"/>
    <n v="75.654799999999994"/>
  </r>
  <r>
    <n v="4516"/>
    <s v="US-2014-111920"/>
    <x v="3"/>
    <x v="760"/>
    <d v="2014-10-27T00:00:00"/>
    <x v="1"/>
    <s v="PS-18970"/>
    <s v="Paul Stevenson"/>
    <x v="2"/>
    <s v="United States"/>
    <s v="Tulsa"/>
    <x v="26"/>
    <n v="74133"/>
    <x v="2"/>
    <s v="OFF-AR-10003179"/>
    <x v="1"/>
    <x v="6"/>
    <s v="Dixon Ticonderoga Core-Lock Colored Pencils"/>
    <n v="36.44"/>
    <x v="4"/>
    <n v="0"/>
    <n v="12.025199999999998"/>
  </r>
  <r>
    <n v="4517"/>
    <s v="US-2013-128678"/>
    <x v="0"/>
    <x v="306"/>
    <d v="2013-09-21T00:00:00"/>
    <x v="1"/>
    <s v="RB-19570"/>
    <s v="Rob Beeghly"/>
    <x v="0"/>
    <s v="United States"/>
    <s v="Seattle"/>
    <x v="4"/>
    <n v="98105"/>
    <x v="1"/>
    <s v="OFF-PA-10000807"/>
    <x v="1"/>
    <x v="10"/>
    <s v="TOPS &quot;Important Message&quot; Pads, Canary, 4-1/4 x 5-1/2, 50 Sheets per Pad"/>
    <n v="21.400000000000002"/>
    <x v="2"/>
    <n v="0"/>
    <n v="10.058"/>
  </r>
  <r>
    <n v="4518"/>
    <s v="US-2013-128678"/>
    <x v="0"/>
    <x v="306"/>
    <d v="2013-09-21T00:00:00"/>
    <x v="1"/>
    <s v="RB-19570"/>
    <s v="Rob Beeghly"/>
    <x v="0"/>
    <s v="United States"/>
    <s v="Seattle"/>
    <x v="4"/>
    <n v="98105"/>
    <x v="1"/>
    <s v="OFF-BI-10002103"/>
    <x v="1"/>
    <x v="8"/>
    <s v="Cardinal Slant-D Ring Binder, Heavy Gauge Vinyl"/>
    <n v="48.664000000000001"/>
    <x v="3"/>
    <n v="0.2"/>
    <n v="15.815799999999999"/>
  </r>
  <r>
    <n v="4519"/>
    <s v="CA-2013-101385"/>
    <x v="0"/>
    <x v="477"/>
    <d v="2013-10-02T00:00:00"/>
    <x v="1"/>
    <s v="JW-16075"/>
    <s v="Julia West"/>
    <x v="0"/>
    <s v="United States"/>
    <s v="San Francisco"/>
    <x v="1"/>
    <n v="94109"/>
    <x v="1"/>
    <s v="OFF-AR-10004441"/>
    <x v="1"/>
    <x v="6"/>
    <s v="BIC Brite Liner Highlighters"/>
    <n v="16.559999999999999"/>
    <x v="4"/>
    <n v="0"/>
    <n v="6.9551999999999996"/>
  </r>
  <r>
    <n v="4520"/>
    <s v="CA-2014-107167"/>
    <x v="3"/>
    <x v="193"/>
    <d v="2014-06-15T00:00:00"/>
    <x v="1"/>
    <s v="ND-18460"/>
    <s v="Neil Ducich"/>
    <x v="1"/>
    <s v="United States"/>
    <s v="Jacksonville"/>
    <x v="2"/>
    <n v="32216"/>
    <x v="0"/>
    <s v="OFF-ST-10003805"/>
    <x v="1"/>
    <x v="4"/>
    <s v="24 Capacity Maxi Data Binder Racks, Pearl"/>
    <n v="1347.5200000000002"/>
    <x v="8"/>
    <n v="0.2"/>
    <n v="84.219999999999857"/>
  </r>
  <r>
    <n v="4521"/>
    <s v="CA-2011-109491"/>
    <x v="2"/>
    <x v="980"/>
    <d v="2011-02-27T00:00:00"/>
    <x v="1"/>
    <s v="LC-16930"/>
    <s v="Linda Cazamias"/>
    <x v="1"/>
    <s v="United States"/>
    <s v="Richmond"/>
    <x v="14"/>
    <n v="47374"/>
    <x v="2"/>
    <s v="TEC-AC-10001284"/>
    <x v="2"/>
    <x v="11"/>
    <s v="Enermax Briskie RF Wireless Keyboard and Mouse Combo"/>
    <n v="62.31"/>
    <x v="1"/>
    <n v="0"/>
    <n v="22.4316"/>
  </r>
  <r>
    <n v="4522"/>
    <s v="CA-2011-109491"/>
    <x v="2"/>
    <x v="980"/>
    <d v="2011-02-27T00:00:00"/>
    <x v="1"/>
    <s v="LC-16930"/>
    <s v="Linda Cazamias"/>
    <x v="1"/>
    <s v="United States"/>
    <s v="Richmond"/>
    <x v="14"/>
    <n v="47374"/>
    <x v="2"/>
    <s v="FUR-FU-10000221"/>
    <x v="0"/>
    <x v="5"/>
    <s v="Master Caster Door Stop, Brown"/>
    <n v="20.32"/>
    <x v="4"/>
    <n v="0"/>
    <n v="6.9087999999999994"/>
  </r>
  <r>
    <n v="4523"/>
    <s v="CA-2014-105445"/>
    <x v="3"/>
    <x v="297"/>
    <d v="2014-02-26T00:00:00"/>
    <x v="0"/>
    <s v="BP-11095"/>
    <s v="Bart Pistole"/>
    <x v="1"/>
    <s v="United States"/>
    <s v="Louisville"/>
    <x v="22"/>
    <n v="80027"/>
    <x v="1"/>
    <s v="OFF-FA-10001229"/>
    <x v="1"/>
    <x v="13"/>
    <s v="Staples"/>
    <n v="9.4320000000000004"/>
    <x v="1"/>
    <n v="0.2"/>
    <n v="3.065399999999999"/>
  </r>
  <r>
    <n v="4524"/>
    <s v="CA-2011-107454"/>
    <x v="2"/>
    <x v="981"/>
    <d v="2011-11-06T00:00:00"/>
    <x v="1"/>
    <s v="RD-19720"/>
    <s v="Roger Demir"/>
    <x v="0"/>
    <s v="United States"/>
    <s v="New York City"/>
    <x v="15"/>
    <n v="10024"/>
    <x v="3"/>
    <s v="OFF-LA-10001569"/>
    <x v="1"/>
    <x v="2"/>
    <s v="Avery 499"/>
    <n v="34.86"/>
    <x v="3"/>
    <n v="0"/>
    <n v="16.035599999999999"/>
  </r>
  <r>
    <n v="4525"/>
    <s v="CA-2011-107454"/>
    <x v="2"/>
    <x v="981"/>
    <d v="2011-11-06T00:00:00"/>
    <x v="1"/>
    <s v="RD-19720"/>
    <s v="Roger Demir"/>
    <x v="0"/>
    <s v="United States"/>
    <s v="New York City"/>
    <x v="15"/>
    <n v="10024"/>
    <x v="3"/>
    <s v="FUR-FU-10004018"/>
    <x v="0"/>
    <x v="5"/>
    <s v="Tensor Computer Mounted Lamp"/>
    <n v="89.34"/>
    <x v="5"/>
    <n v="0"/>
    <n v="24.121800000000004"/>
  </r>
  <r>
    <n v="4526"/>
    <s v="US-2014-105046"/>
    <x v="3"/>
    <x v="729"/>
    <d v="2014-07-24T00:00:00"/>
    <x v="1"/>
    <s v="BE-11335"/>
    <s v="Bill Eplett"/>
    <x v="2"/>
    <s v="United States"/>
    <s v="Rome"/>
    <x v="15"/>
    <n v="13440"/>
    <x v="3"/>
    <s v="TEC-PH-10004536"/>
    <x v="2"/>
    <x v="7"/>
    <s v="Avaya 5420 Digital phone"/>
    <n v="269.98"/>
    <x v="0"/>
    <n v="0"/>
    <n v="67.495000000000005"/>
  </r>
  <r>
    <n v="4527"/>
    <s v="US-2014-105046"/>
    <x v="3"/>
    <x v="729"/>
    <d v="2014-07-24T00:00:00"/>
    <x v="1"/>
    <s v="BE-11335"/>
    <s v="Bill Eplett"/>
    <x v="2"/>
    <s v="United States"/>
    <s v="Rome"/>
    <x v="15"/>
    <n v="13440"/>
    <x v="3"/>
    <s v="OFF-PA-10004353"/>
    <x v="1"/>
    <x v="10"/>
    <s v="Southworth 25% Cotton Premium Laser Paper and Envelopes"/>
    <n v="99.9"/>
    <x v="2"/>
    <n v="0"/>
    <n v="47.952000000000005"/>
  </r>
  <r>
    <n v="4528"/>
    <s v="US-2014-105046"/>
    <x v="3"/>
    <x v="729"/>
    <d v="2014-07-24T00:00:00"/>
    <x v="1"/>
    <s v="BE-11335"/>
    <s v="Bill Eplett"/>
    <x v="2"/>
    <s v="United States"/>
    <s v="Rome"/>
    <x v="15"/>
    <n v="13440"/>
    <x v="3"/>
    <s v="FUR-FU-10004848"/>
    <x v="0"/>
    <x v="5"/>
    <s v="DAX Solid Wood Frames"/>
    <n v="39.08"/>
    <x v="4"/>
    <n v="0"/>
    <n v="14.459599999999998"/>
  </r>
  <r>
    <n v="4529"/>
    <s v="CA-2014-152856"/>
    <x v="3"/>
    <x v="565"/>
    <d v="2014-09-11T00:00:00"/>
    <x v="0"/>
    <s v="RS-19765"/>
    <s v="Roland Schwarz"/>
    <x v="1"/>
    <s v="United States"/>
    <s v="Marion"/>
    <x v="24"/>
    <n v="43302"/>
    <x v="3"/>
    <s v="TEC-AC-10004864"/>
    <x v="2"/>
    <x v="11"/>
    <s v="Memorex Micro Travel Drive 32 GB"/>
    <n v="116.83199999999999"/>
    <x v="4"/>
    <n v="0.2"/>
    <n v="33.589200000000005"/>
  </r>
  <r>
    <n v="4530"/>
    <s v="CA-2013-134691"/>
    <x v="0"/>
    <x v="696"/>
    <d v="2013-11-19T00:00:00"/>
    <x v="1"/>
    <s v="KC-16540"/>
    <s v="Kelly Collister"/>
    <x v="0"/>
    <s v="United States"/>
    <s v="Houston"/>
    <x v="5"/>
    <n v="77041"/>
    <x v="2"/>
    <s v="OFF-BI-10002393"/>
    <x v="1"/>
    <x v="8"/>
    <s v="Binder Posts"/>
    <n v="2.2959999999999994"/>
    <x v="0"/>
    <n v="0.8"/>
    <n v="-3.9032000000000009"/>
  </r>
  <r>
    <n v="4531"/>
    <s v="CA-2013-118759"/>
    <x v="0"/>
    <x v="696"/>
    <d v="2013-11-18T00:00:00"/>
    <x v="2"/>
    <s v="MB-17305"/>
    <s v="Maria Bertelson"/>
    <x v="0"/>
    <s v="United States"/>
    <s v="New York City"/>
    <x v="15"/>
    <n v="10009"/>
    <x v="3"/>
    <s v="FUR-CH-10002335"/>
    <x v="0"/>
    <x v="1"/>
    <s v="Hon GuestStacker Chair"/>
    <n v="408.00599999999997"/>
    <x v="0"/>
    <n v="0.1"/>
    <n v="72.534400000000005"/>
  </r>
  <r>
    <n v="4532"/>
    <s v="CA-2013-118759"/>
    <x v="0"/>
    <x v="696"/>
    <d v="2013-11-18T00:00:00"/>
    <x v="2"/>
    <s v="MB-17305"/>
    <s v="Maria Bertelson"/>
    <x v="0"/>
    <s v="United States"/>
    <s v="New York City"/>
    <x v="15"/>
    <n v="10009"/>
    <x v="3"/>
    <s v="OFF-ST-10001590"/>
    <x v="1"/>
    <x v="4"/>
    <s v="Tenex Personal Project File with Scoop Front Design, Black"/>
    <n v="40.44"/>
    <x v="1"/>
    <n v="0"/>
    <n v="10.514399999999998"/>
  </r>
  <r>
    <n v="4533"/>
    <s v="CA-2011-140403"/>
    <x v="2"/>
    <x v="982"/>
    <d v="2011-10-10T00:00:00"/>
    <x v="3"/>
    <s v="TN-21040"/>
    <s v="Tanja Norvell"/>
    <x v="2"/>
    <s v="United States"/>
    <s v="Manteca"/>
    <x v="1"/>
    <n v="95336"/>
    <x v="1"/>
    <s v="FUR-CH-10002774"/>
    <x v="0"/>
    <x v="1"/>
    <s v="Global Deluxe Stacking Chair, Gray"/>
    <n v="122.352"/>
    <x v="1"/>
    <n v="0.2"/>
    <n v="13.764599999999994"/>
  </r>
  <r>
    <n v="4534"/>
    <s v="CA-2011-140403"/>
    <x v="2"/>
    <x v="982"/>
    <d v="2011-10-10T00:00:00"/>
    <x v="3"/>
    <s v="TN-21040"/>
    <s v="Tanja Norvell"/>
    <x v="2"/>
    <s v="United States"/>
    <s v="Manteca"/>
    <x v="1"/>
    <n v="95336"/>
    <x v="1"/>
    <s v="OFF-EN-10001219"/>
    <x v="1"/>
    <x v="12"/>
    <s v="#10- 4 1/8&quot; x 9 1/2&quot; Security-Tint Envelopes"/>
    <n v="15.28"/>
    <x v="0"/>
    <n v="0"/>
    <n v="7.4871999999999996"/>
  </r>
  <r>
    <n v="4535"/>
    <s v="CA-2012-163104"/>
    <x v="1"/>
    <x v="531"/>
    <d v="2012-03-26T00:00:00"/>
    <x v="1"/>
    <s v="MC-18130"/>
    <s v="Mike Caudle"/>
    <x v="1"/>
    <s v="United States"/>
    <s v="Los Angeles"/>
    <x v="1"/>
    <n v="90004"/>
    <x v="1"/>
    <s v="OFF-PA-10001947"/>
    <x v="1"/>
    <x v="10"/>
    <s v="Xerox 1974"/>
    <n v="11.96"/>
    <x v="0"/>
    <n v="0"/>
    <n v="5.8604000000000003"/>
  </r>
  <r>
    <n v="4536"/>
    <s v="CA-2014-138464"/>
    <x v="3"/>
    <x v="141"/>
    <d v="2014-07-13T00:00:00"/>
    <x v="1"/>
    <s v="VF-21715"/>
    <s v="Vicky Freymann"/>
    <x v="2"/>
    <s v="United States"/>
    <s v="Seattle"/>
    <x v="4"/>
    <n v="98115"/>
    <x v="1"/>
    <s v="FUR-FU-10003142"/>
    <x v="0"/>
    <x v="5"/>
    <s v="Master Big Foot Doorstop, Beige"/>
    <n v="15.84"/>
    <x v="1"/>
    <n v="0"/>
    <n v="4.9103999999999992"/>
  </r>
  <r>
    <n v="4537"/>
    <s v="CA-2014-138464"/>
    <x v="3"/>
    <x v="141"/>
    <d v="2014-07-13T00:00:00"/>
    <x v="1"/>
    <s v="VF-21715"/>
    <s v="Vicky Freymann"/>
    <x v="2"/>
    <s v="United States"/>
    <s v="Seattle"/>
    <x v="4"/>
    <n v="98115"/>
    <x v="1"/>
    <s v="OFF-BI-10001543"/>
    <x v="1"/>
    <x v="8"/>
    <s v="GBC VeloBinder Manual Binding System"/>
    <n v="86.376000000000005"/>
    <x v="1"/>
    <n v="0.2"/>
    <n v="30.231600000000007"/>
  </r>
  <r>
    <n v="4538"/>
    <s v="CA-2014-138464"/>
    <x v="3"/>
    <x v="141"/>
    <d v="2014-07-13T00:00:00"/>
    <x v="1"/>
    <s v="VF-21715"/>
    <s v="Vicky Freymann"/>
    <x v="2"/>
    <s v="United States"/>
    <s v="Seattle"/>
    <x v="4"/>
    <n v="98115"/>
    <x v="1"/>
    <s v="OFF-AR-10003560"/>
    <x v="1"/>
    <x v="6"/>
    <s v="Zebra Zazzle Fluorescent Highlighters"/>
    <n v="18.240000000000002"/>
    <x v="1"/>
    <n v="0"/>
    <n v="6.2015999999999991"/>
  </r>
  <r>
    <n v="4539"/>
    <s v="CA-2014-138464"/>
    <x v="3"/>
    <x v="141"/>
    <d v="2014-07-13T00:00:00"/>
    <x v="1"/>
    <s v="VF-21715"/>
    <s v="Vicky Freymann"/>
    <x v="2"/>
    <s v="United States"/>
    <s v="Seattle"/>
    <x v="4"/>
    <n v="98115"/>
    <x v="1"/>
    <s v="OFF-AR-10004757"/>
    <x v="1"/>
    <x v="6"/>
    <s v="Crayola Colored Pencils"/>
    <n v="13.12"/>
    <x v="4"/>
    <n v="0"/>
    <n v="4.3295999999999992"/>
  </r>
  <r>
    <n v="4540"/>
    <s v="CA-2012-104129"/>
    <x v="1"/>
    <x v="914"/>
    <d v="2012-03-02T00:00:00"/>
    <x v="1"/>
    <s v="ES-14080"/>
    <s v="Erin Smith"/>
    <x v="1"/>
    <s v="United States"/>
    <s v="Providence"/>
    <x v="34"/>
    <n v="2908"/>
    <x v="3"/>
    <s v="TEC-PH-10003800"/>
    <x v="2"/>
    <x v="7"/>
    <s v="i.Sound Portable Power - 8000 mAh"/>
    <n v="105.98"/>
    <x v="0"/>
    <n v="0"/>
    <n v="1.0597999999999956"/>
  </r>
  <r>
    <n v="4541"/>
    <s v="CA-2012-104129"/>
    <x v="1"/>
    <x v="914"/>
    <d v="2012-03-02T00:00:00"/>
    <x v="1"/>
    <s v="ES-14080"/>
    <s v="Erin Smith"/>
    <x v="1"/>
    <s v="United States"/>
    <s v="Providence"/>
    <x v="34"/>
    <n v="2908"/>
    <x v="3"/>
    <s v="FUR-TA-10004152"/>
    <x v="0"/>
    <x v="3"/>
    <s v="Barricks 18&quot; x 48&quot; Non-Folding Utility Table with Bottom Storage Shelf"/>
    <n v="493.9199999999999"/>
    <x v="3"/>
    <n v="0.3"/>
    <n v="-28.22399999999999"/>
  </r>
  <r>
    <n v="4542"/>
    <s v="US-2014-132206"/>
    <x v="3"/>
    <x v="114"/>
    <d v="2014-06-22T00:00:00"/>
    <x v="1"/>
    <s v="MK-17905"/>
    <s v="Michael Kennedy"/>
    <x v="1"/>
    <s v="United States"/>
    <s v="Chicago"/>
    <x v="10"/>
    <n v="60653"/>
    <x v="2"/>
    <s v="OFF-BI-10000756"/>
    <x v="1"/>
    <x v="8"/>
    <s v="Storex DuraTech Recycled Plastic Frosted Binders"/>
    <n v="5.9359999999999991"/>
    <x v="3"/>
    <n v="0.8"/>
    <n v="-8.9040000000000035"/>
  </r>
  <r>
    <n v="4543"/>
    <s v="CA-2014-113474"/>
    <x v="3"/>
    <x v="983"/>
    <d v="2014-04-01T00:00:00"/>
    <x v="2"/>
    <s v="TM-21490"/>
    <s v="Tony Molinari"/>
    <x v="0"/>
    <s v="United States"/>
    <s v="Oklahoma City"/>
    <x v="26"/>
    <n v="73120"/>
    <x v="2"/>
    <s v="OFF-EN-10004206"/>
    <x v="1"/>
    <x v="12"/>
    <s v="Multimedia Mailers"/>
    <n v="325.86"/>
    <x v="0"/>
    <n v="0"/>
    <n v="149.8956"/>
  </r>
  <r>
    <n v="4544"/>
    <s v="CA-2012-126557"/>
    <x v="1"/>
    <x v="984"/>
    <d v="2012-07-17T00:00:00"/>
    <x v="0"/>
    <s v="RL-19615"/>
    <s v="Rob Lucas"/>
    <x v="0"/>
    <s v="United States"/>
    <s v="Chicago"/>
    <x v="10"/>
    <n v="60610"/>
    <x v="2"/>
    <s v="FUR-CH-10004477"/>
    <x v="0"/>
    <x v="1"/>
    <s v="Global Push Button Manager's Chair, Indigo"/>
    <n v="383.60699999999997"/>
    <x v="6"/>
    <n v="0.3"/>
    <n v="-5.4801000000000215"/>
  </r>
  <r>
    <n v="4545"/>
    <s v="CA-2012-126557"/>
    <x v="1"/>
    <x v="984"/>
    <d v="2012-07-17T00:00:00"/>
    <x v="0"/>
    <s v="RL-19615"/>
    <s v="Rob Lucas"/>
    <x v="0"/>
    <s v="United States"/>
    <s v="Chicago"/>
    <x v="10"/>
    <n v="60610"/>
    <x v="2"/>
    <s v="TEC-PH-10003505"/>
    <x v="2"/>
    <x v="7"/>
    <s v="Geemarc AmpliPOWER60"/>
    <n v="148.47999999999999"/>
    <x v="0"/>
    <n v="0.2"/>
    <n v="16.703999999999986"/>
  </r>
  <r>
    <n v="4546"/>
    <s v="CA-2012-126557"/>
    <x v="1"/>
    <x v="984"/>
    <d v="2012-07-17T00:00:00"/>
    <x v="0"/>
    <s v="RL-19615"/>
    <s v="Rob Lucas"/>
    <x v="0"/>
    <s v="United States"/>
    <s v="Chicago"/>
    <x v="10"/>
    <n v="60610"/>
    <x v="2"/>
    <s v="TEC-PH-10000526"/>
    <x v="2"/>
    <x v="7"/>
    <s v="Vtech CS6719"/>
    <n v="537.54399999999998"/>
    <x v="3"/>
    <n v="0.2"/>
    <n v="53.754400000000004"/>
  </r>
  <r>
    <n v="4547"/>
    <s v="CA-2012-126557"/>
    <x v="1"/>
    <x v="984"/>
    <d v="2012-07-17T00:00:00"/>
    <x v="0"/>
    <s v="RL-19615"/>
    <s v="Rob Lucas"/>
    <x v="0"/>
    <s v="United States"/>
    <s v="Chicago"/>
    <x v="10"/>
    <n v="60610"/>
    <x v="2"/>
    <s v="OFF-BI-10003314"/>
    <x v="1"/>
    <x v="8"/>
    <s v="Tuff Stuff Recycled Round Ring Binders"/>
    <n v="1.9279999999999997"/>
    <x v="0"/>
    <n v="0.8"/>
    <n v="-2.9884000000000004"/>
  </r>
  <r>
    <n v="4548"/>
    <s v="CA-2012-126557"/>
    <x v="1"/>
    <x v="984"/>
    <d v="2012-07-17T00:00:00"/>
    <x v="0"/>
    <s v="RL-19615"/>
    <s v="Rob Lucas"/>
    <x v="0"/>
    <s v="United States"/>
    <s v="Chicago"/>
    <x v="10"/>
    <n v="60610"/>
    <x v="2"/>
    <s v="OFF-AR-10003190"/>
    <x v="1"/>
    <x v="6"/>
    <s v="Newell 32"/>
    <n v="6.911999999999999"/>
    <x v="1"/>
    <n v="0.2"/>
    <n v="0.69120000000000026"/>
  </r>
  <r>
    <n v="4549"/>
    <s v="CA-2012-126557"/>
    <x v="1"/>
    <x v="984"/>
    <d v="2012-07-17T00:00:00"/>
    <x v="0"/>
    <s v="RL-19615"/>
    <s v="Rob Lucas"/>
    <x v="0"/>
    <s v="United States"/>
    <s v="Chicago"/>
    <x v="10"/>
    <n v="60610"/>
    <x v="2"/>
    <s v="FUR-FU-10001861"/>
    <x v="0"/>
    <x v="5"/>
    <s v="Floodlight Indoor Halogen Bulbs, 1 Bulb per Pack, 60 Watts"/>
    <n v="7.76"/>
    <x v="7"/>
    <n v="0.6"/>
    <n v="-2.1340000000000003"/>
  </r>
  <r>
    <n v="4550"/>
    <s v="CA-2012-126557"/>
    <x v="1"/>
    <x v="984"/>
    <d v="2012-07-17T00:00:00"/>
    <x v="0"/>
    <s v="RL-19615"/>
    <s v="Rob Lucas"/>
    <x v="0"/>
    <s v="United States"/>
    <s v="Chicago"/>
    <x v="10"/>
    <n v="60610"/>
    <x v="2"/>
    <s v="TEC-PH-10003963"/>
    <x v="2"/>
    <x v="7"/>
    <s v="GE 2-Jack Phone Line Splitter"/>
    <n v="659.16800000000012"/>
    <x v="4"/>
    <n v="0.2"/>
    <n v="49.437599999999975"/>
  </r>
  <r>
    <n v="4551"/>
    <s v="US-2014-107636"/>
    <x v="3"/>
    <x v="504"/>
    <d v="2014-05-03T00:00:00"/>
    <x v="2"/>
    <s v="NM-18520"/>
    <s v="Neoma Murray"/>
    <x v="0"/>
    <s v="United States"/>
    <s v="Manchester"/>
    <x v="29"/>
    <n v="6040"/>
    <x v="3"/>
    <s v="OFF-LA-10003388"/>
    <x v="1"/>
    <x v="2"/>
    <s v="Avery 5"/>
    <n v="5.76"/>
    <x v="0"/>
    <n v="0"/>
    <n v="2.8224"/>
  </r>
  <r>
    <n v="4552"/>
    <s v="US-2011-165862"/>
    <x v="2"/>
    <x v="985"/>
    <d v="2011-07-17T00:00:00"/>
    <x v="1"/>
    <s v="GK-14620"/>
    <s v="Grace Kelly"/>
    <x v="1"/>
    <s v="United States"/>
    <s v="Los Angeles"/>
    <x v="1"/>
    <n v="90049"/>
    <x v="1"/>
    <s v="FUR-TA-10002855"/>
    <x v="0"/>
    <x v="3"/>
    <s v="Bevis Round Conference Table Top &amp; Single Column Base"/>
    <n v="351.21600000000001"/>
    <x v="1"/>
    <n v="0.2"/>
    <n v="4.3901999999999788"/>
  </r>
  <r>
    <n v="4553"/>
    <s v="US-2011-106334"/>
    <x v="2"/>
    <x v="422"/>
    <d v="2012-01-02T00:00:00"/>
    <x v="1"/>
    <s v="JF-15490"/>
    <s v="Jeremy Farry"/>
    <x v="0"/>
    <s v="United States"/>
    <s v="San Francisco"/>
    <x v="1"/>
    <n v="94122"/>
    <x v="1"/>
    <s v="FUR-CH-10004886"/>
    <x v="0"/>
    <x v="1"/>
    <s v="Bevis Steel Folding Chairs"/>
    <n v="230.28000000000003"/>
    <x v="1"/>
    <n v="0.2"/>
    <n v="23.027999999999992"/>
  </r>
  <r>
    <n v="4554"/>
    <s v="US-2011-106334"/>
    <x v="2"/>
    <x v="422"/>
    <d v="2012-01-02T00:00:00"/>
    <x v="1"/>
    <s v="JF-15490"/>
    <s v="Jeremy Farry"/>
    <x v="0"/>
    <s v="United States"/>
    <s v="San Francisco"/>
    <x v="1"/>
    <n v="94122"/>
    <x v="1"/>
    <s v="OFF-PA-10003657"/>
    <x v="1"/>
    <x v="10"/>
    <s v="Xerox 1927"/>
    <n v="12.84"/>
    <x v="1"/>
    <n v="0"/>
    <n v="5.7779999999999987"/>
  </r>
  <r>
    <n v="4555"/>
    <s v="CA-2013-101448"/>
    <x v="0"/>
    <x v="535"/>
    <d v="2013-03-02T00:00:00"/>
    <x v="0"/>
    <s v="EB-13930"/>
    <s v="Eric Barreto"/>
    <x v="0"/>
    <s v="United States"/>
    <s v="La Crosse"/>
    <x v="6"/>
    <n v="54601"/>
    <x v="2"/>
    <s v="OFF-BI-10004738"/>
    <x v="1"/>
    <x v="8"/>
    <s v="Flexible Leather- Look Classic Collection Ring Binder"/>
    <n v="56.820000000000007"/>
    <x v="1"/>
    <n v="0"/>
    <n v="28.410000000000004"/>
  </r>
  <r>
    <n v="4556"/>
    <s v="CA-2012-130218"/>
    <x v="1"/>
    <x v="391"/>
    <d v="2012-03-26T00:00:00"/>
    <x v="2"/>
    <s v="SG-20470"/>
    <s v="Sheri Gordon"/>
    <x v="0"/>
    <s v="United States"/>
    <s v="Florence"/>
    <x v="20"/>
    <n v="29501"/>
    <x v="0"/>
    <s v="OFF-FA-10003112"/>
    <x v="1"/>
    <x v="13"/>
    <s v="Staples"/>
    <n v="31.56"/>
    <x v="4"/>
    <n v="0"/>
    <n v="14.201999999999998"/>
  </r>
  <r>
    <n v="4557"/>
    <s v="CA-2012-130218"/>
    <x v="1"/>
    <x v="391"/>
    <d v="2012-03-26T00:00:00"/>
    <x v="2"/>
    <s v="SG-20470"/>
    <s v="Sheri Gordon"/>
    <x v="0"/>
    <s v="United States"/>
    <s v="Florence"/>
    <x v="20"/>
    <n v="29501"/>
    <x v="0"/>
    <s v="OFF-ST-10002486"/>
    <x v="1"/>
    <x v="4"/>
    <s v="Eldon Shelf Savers Cubes and Bins"/>
    <n v="27.92"/>
    <x v="4"/>
    <n v="0"/>
    <n v="0.5583999999999989"/>
  </r>
  <r>
    <n v="4558"/>
    <s v="US-2014-117331"/>
    <x v="3"/>
    <x v="208"/>
    <d v="2014-10-29T00:00:00"/>
    <x v="1"/>
    <s v="ND-18370"/>
    <s v="Natalie DeCherney"/>
    <x v="0"/>
    <s v="United States"/>
    <s v="Glendale"/>
    <x v="16"/>
    <n v="85301"/>
    <x v="1"/>
    <s v="OFF-BI-10003984"/>
    <x v="1"/>
    <x v="8"/>
    <s v="Lock-Up Easel 'Spel-Binder'"/>
    <n v="8.5590000000000011"/>
    <x v="7"/>
    <n v="0.7"/>
    <n v="-6.5618999999999996"/>
  </r>
  <r>
    <n v="4559"/>
    <s v="CA-2011-127383"/>
    <x v="2"/>
    <x v="520"/>
    <d v="2012-01-05T00:00:00"/>
    <x v="1"/>
    <s v="CM-11815"/>
    <s v="Candace McMahon"/>
    <x v="1"/>
    <s v="United States"/>
    <s v="El Paso"/>
    <x v="5"/>
    <n v="79907"/>
    <x v="2"/>
    <s v="OFF-EN-10004773"/>
    <x v="1"/>
    <x v="12"/>
    <s v="Staples"/>
    <n v="49.568000000000005"/>
    <x v="0"/>
    <n v="0.2"/>
    <n v="17.968399999999995"/>
  </r>
  <r>
    <n v="4560"/>
    <s v="CA-2011-110219"/>
    <x v="2"/>
    <x v="952"/>
    <d v="2011-05-08T00:00:00"/>
    <x v="2"/>
    <s v="EB-13870"/>
    <s v="Emily Burns"/>
    <x v="0"/>
    <s v="United States"/>
    <s v="San Antonio"/>
    <x v="5"/>
    <n v="78207"/>
    <x v="2"/>
    <s v="FUR-CH-10001146"/>
    <x v="0"/>
    <x v="1"/>
    <s v="Global Value Mid-Back Manager's Chair, Gray"/>
    <n v="127.869"/>
    <x v="1"/>
    <n v="0.3"/>
    <n v="-9.1335000000000122"/>
  </r>
  <r>
    <n v="4561"/>
    <s v="CA-2012-118871"/>
    <x v="1"/>
    <x v="784"/>
    <d v="2012-12-09T00:00:00"/>
    <x v="0"/>
    <s v="HM-14860"/>
    <s v="Harry Marie"/>
    <x v="1"/>
    <s v="United States"/>
    <s v="Los Angeles"/>
    <x v="1"/>
    <n v="90049"/>
    <x v="1"/>
    <s v="OFF-EN-10003296"/>
    <x v="1"/>
    <x v="12"/>
    <s v="Tyvek Side-Opening Peel &amp; Seel Expanding Envelopes"/>
    <n v="271.44"/>
    <x v="1"/>
    <n v="0"/>
    <n v="122.148"/>
  </r>
  <r>
    <n v="4562"/>
    <s v="CA-2012-118871"/>
    <x v="1"/>
    <x v="784"/>
    <d v="2012-12-09T00:00:00"/>
    <x v="0"/>
    <s v="HM-14860"/>
    <s v="Harry Marie"/>
    <x v="1"/>
    <s v="United States"/>
    <s v="Los Angeles"/>
    <x v="1"/>
    <n v="90049"/>
    <x v="1"/>
    <s v="TEC-PH-10000193"/>
    <x v="2"/>
    <x v="7"/>
    <s v="Jensen SMPS-640 - speaker phone"/>
    <n v="110.352"/>
    <x v="1"/>
    <n v="0.2"/>
    <n v="8.2763999999999953"/>
  </r>
  <r>
    <n v="4563"/>
    <s v="CA-2012-118871"/>
    <x v="1"/>
    <x v="784"/>
    <d v="2012-12-09T00:00:00"/>
    <x v="0"/>
    <s v="HM-14860"/>
    <s v="Harry Marie"/>
    <x v="1"/>
    <s v="United States"/>
    <s v="Los Angeles"/>
    <x v="1"/>
    <n v="90049"/>
    <x v="1"/>
    <s v="FUR-FU-10002111"/>
    <x v="0"/>
    <x v="5"/>
    <s v="Master Caster Door Stop, Large Brown"/>
    <n v="36.4"/>
    <x v="2"/>
    <n v="0"/>
    <n v="13.832000000000001"/>
  </r>
  <r>
    <n v="4564"/>
    <s v="CA-2014-129490"/>
    <x v="3"/>
    <x v="986"/>
    <d v="2014-10-01T00:00:00"/>
    <x v="1"/>
    <s v="SJ-20125"/>
    <s v="Sanjit Jacobs"/>
    <x v="2"/>
    <s v="United States"/>
    <s v="Miramar"/>
    <x v="2"/>
    <n v="33023"/>
    <x v="0"/>
    <s v="FUR-CH-10003298"/>
    <x v="0"/>
    <x v="1"/>
    <s v="Office Star - Contemporary Task Swivel chair with Loop Arms, Charcoal"/>
    <n v="419.13599999999997"/>
    <x v="4"/>
    <n v="0.2"/>
    <n v="-57.631200000000035"/>
  </r>
  <r>
    <n v="4565"/>
    <s v="CA-2011-101175"/>
    <x v="2"/>
    <x v="337"/>
    <d v="2011-12-14T00:00:00"/>
    <x v="1"/>
    <s v="DM-12955"/>
    <s v="Dario Medina"/>
    <x v="1"/>
    <s v="United States"/>
    <s v="Mesa"/>
    <x v="16"/>
    <n v="85204"/>
    <x v="1"/>
    <s v="OFF-ST-10004950"/>
    <x v="1"/>
    <x v="4"/>
    <s v="Acco Perma 3000 Stacking Storage Drawers"/>
    <n v="100.70400000000001"/>
    <x v="5"/>
    <n v="0.2"/>
    <n v="-1.2588000000000008"/>
  </r>
  <r>
    <n v="4566"/>
    <s v="US-2014-149510"/>
    <x v="3"/>
    <x v="734"/>
    <d v="2014-12-11T00:00:00"/>
    <x v="1"/>
    <s v="MC-17575"/>
    <s v="Matt Collins"/>
    <x v="0"/>
    <s v="United States"/>
    <s v="Fayetteville"/>
    <x v="3"/>
    <n v="28314"/>
    <x v="0"/>
    <s v="OFF-AP-10002350"/>
    <x v="1"/>
    <x v="9"/>
    <s v="Belkin F9H710-06 7 Outlet SurgeMaster Surge Protector"/>
    <n v="45.216000000000001"/>
    <x v="1"/>
    <n v="0.2"/>
    <n v="4.5215999999999994"/>
  </r>
  <r>
    <n v="4567"/>
    <s v="US-2014-149510"/>
    <x v="3"/>
    <x v="734"/>
    <d v="2014-12-11T00:00:00"/>
    <x v="1"/>
    <s v="MC-17575"/>
    <s v="Matt Collins"/>
    <x v="0"/>
    <s v="United States"/>
    <s v="Fayetteville"/>
    <x v="3"/>
    <n v="28314"/>
    <x v="0"/>
    <s v="OFF-BI-10004233"/>
    <x v="1"/>
    <x v="8"/>
    <s v="GBC Pre-Punched Binding Paper, Plastic, White, 8-1/2&quot; x 11&quot;"/>
    <n v="28.782000000000004"/>
    <x v="5"/>
    <n v="0.7"/>
    <n v="-21.1068"/>
  </r>
  <r>
    <n v="4568"/>
    <s v="US-2014-149510"/>
    <x v="3"/>
    <x v="734"/>
    <d v="2014-12-11T00:00:00"/>
    <x v="1"/>
    <s v="MC-17575"/>
    <s v="Matt Collins"/>
    <x v="0"/>
    <s v="United States"/>
    <s v="Fayetteville"/>
    <x v="3"/>
    <n v="28314"/>
    <x v="0"/>
    <s v="OFF-PA-10001892"/>
    <x v="1"/>
    <x v="10"/>
    <s v="Rediform Wirebound &quot;Phone Memo&quot; Message Book, 11 x 5-3/4"/>
    <n v="24.448"/>
    <x v="4"/>
    <n v="0.2"/>
    <n v="8.8623999999999992"/>
  </r>
  <r>
    <n v="4569"/>
    <s v="CA-2012-111990"/>
    <x v="1"/>
    <x v="627"/>
    <d v="2012-11-13T00:00:00"/>
    <x v="1"/>
    <s v="DB-13660"/>
    <s v="Duane Benoit"/>
    <x v="0"/>
    <s v="United States"/>
    <s v="Houston"/>
    <x v="5"/>
    <n v="77095"/>
    <x v="2"/>
    <s v="OFF-BI-10003291"/>
    <x v="1"/>
    <x v="8"/>
    <s v="Wilson Jones Leather-Like Binders with DublLock Round Rings"/>
    <n v="10.475999999999999"/>
    <x v="5"/>
    <n v="0.8"/>
    <n v="-17.285400000000006"/>
  </r>
  <r>
    <n v="4570"/>
    <s v="CA-2011-169460"/>
    <x v="2"/>
    <x v="987"/>
    <d v="2011-04-21T00:00:00"/>
    <x v="0"/>
    <s v="NF-18595"/>
    <s v="Nicole Fjeld"/>
    <x v="2"/>
    <s v="United States"/>
    <s v="San Jose"/>
    <x v="1"/>
    <n v="95123"/>
    <x v="1"/>
    <s v="FUR-FU-10004017"/>
    <x v="0"/>
    <x v="5"/>
    <s v="Executive Impressions 13&quot; Chairman Wall Clock"/>
    <n v="76.14"/>
    <x v="1"/>
    <n v="0"/>
    <n v="26.648999999999997"/>
  </r>
  <r>
    <n v="4571"/>
    <s v="US-2012-152128"/>
    <x v="1"/>
    <x v="442"/>
    <d v="2012-05-27T00:00:00"/>
    <x v="0"/>
    <s v="NM-18445"/>
    <s v="Nathan Mautz"/>
    <x v="2"/>
    <s v="United States"/>
    <s v="Wichita"/>
    <x v="41"/>
    <n v="67212"/>
    <x v="2"/>
    <s v="OFF-AR-10002445"/>
    <x v="1"/>
    <x v="6"/>
    <s v="SANFORD Major Accent Highlighters"/>
    <n v="21.240000000000002"/>
    <x v="1"/>
    <n v="0"/>
    <n v="8.071200000000001"/>
  </r>
  <r>
    <n v="4572"/>
    <s v="US-2012-152128"/>
    <x v="1"/>
    <x v="442"/>
    <d v="2012-05-27T00:00:00"/>
    <x v="0"/>
    <s v="NM-18445"/>
    <s v="Nathan Mautz"/>
    <x v="2"/>
    <s v="United States"/>
    <s v="Wichita"/>
    <x v="41"/>
    <n v="67212"/>
    <x v="2"/>
    <s v="OFF-BI-10001718"/>
    <x v="1"/>
    <x v="8"/>
    <s v="GBC DocuBind P50 Personal Binding Machine"/>
    <n v="127.96"/>
    <x v="0"/>
    <n v="0"/>
    <n v="60.141199999999998"/>
  </r>
  <r>
    <n v="4573"/>
    <s v="CA-2014-126662"/>
    <x v="3"/>
    <x v="729"/>
    <d v="2014-07-22T00:00:00"/>
    <x v="1"/>
    <s v="AB-10255"/>
    <s v="Alejandro Ballentine"/>
    <x v="2"/>
    <s v="United States"/>
    <s v="Los Angeles"/>
    <x v="1"/>
    <n v="90036"/>
    <x v="1"/>
    <s v="TEC-CO-10004202"/>
    <x v="2"/>
    <x v="16"/>
    <s v="Brother DCP1000 Digital 3 in 1 Multifunction Machine"/>
    <n v="479.98400000000004"/>
    <x v="0"/>
    <n v="0.2"/>
    <n v="89.996999999999986"/>
  </r>
  <r>
    <n v="4574"/>
    <s v="CA-2013-139395"/>
    <x v="0"/>
    <x v="939"/>
    <d v="2013-12-19T00:00:00"/>
    <x v="1"/>
    <s v="MG-17650"/>
    <s v="Matthew Grinstein"/>
    <x v="2"/>
    <s v="United States"/>
    <s v="Jackson"/>
    <x v="12"/>
    <n v="49201"/>
    <x v="2"/>
    <s v="TEC-PH-10002103"/>
    <x v="2"/>
    <x v="7"/>
    <s v="Jabra SPEAK 410"/>
    <n v="657.93"/>
    <x v="3"/>
    <n v="0"/>
    <n v="184.22039999999998"/>
  </r>
  <r>
    <n v="4575"/>
    <s v="CA-2013-139395"/>
    <x v="0"/>
    <x v="939"/>
    <d v="2013-12-19T00:00:00"/>
    <x v="1"/>
    <s v="MG-17650"/>
    <s v="Matthew Grinstein"/>
    <x v="2"/>
    <s v="United States"/>
    <s v="Jackson"/>
    <x v="12"/>
    <n v="49201"/>
    <x v="2"/>
    <s v="FUR-FU-10003724"/>
    <x v="0"/>
    <x v="5"/>
    <s v="Westinghouse Clip-On Gooseneck Lamps"/>
    <n v="33.479999999999997"/>
    <x v="4"/>
    <n v="0"/>
    <n v="8.7047999999999988"/>
  </r>
  <r>
    <n v="4576"/>
    <s v="CA-2013-139395"/>
    <x v="0"/>
    <x v="939"/>
    <d v="2013-12-19T00:00:00"/>
    <x v="1"/>
    <s v="MG-17650"/>
    <s v="Matthew Grinstein"/>
    <x v="2"/>
    <s v="United States"/>
    <s v="Jackson"/>
    <x v="12"/>
    <n v="49201"/>
    <x v="2"/>
    <s v="OFF-AR-10003732"/>
    <x v="1"/>
    <x v="6"/>
    <s v="Newell 333"/>
    <n v="13.899999999999999"/>
    <x v="2"/>
    <n v="0"/>
    <n v="3.6139999999999994"/>
  </r>
  <r>
    <n v="4577"/>
    <s v="CA-2013-139395"/>
    <x v="0"/>
    <x v="939"/>
    <d v="2013-12-19T00:00:00"/>
    <x v="1"/>
    <s v="MG-17650"/>
    <s v="Matthew Grinstein"/>
    <x v="2"/>
    <s v="United States"/>
    <s v="Jackson"/>
    <x v="12"/>
    <n v="49201"/>
    <x v="2"/>
    <s v="OFF-ST-10000885"/>
    <x v="1"/>
    <x v="4"/>
    <s v="Fellowes Desktop Hanging File Manager"/>
    <n v="26.86"/>
    <x v="0"/>
    <n v="0"/>
    <n v="6.7149999999999999"/>
  </r>
  <r>
    <n v="4578"/>
    <s v="US-2011-121734"/>
    <x v="2"/>
    <x v="909"/>
    <d v="2011-04-16T00:00:00"/>
    <x v="1"/>
    <s v="SE-20110"/>
    <s v="Sanjit Engle"/>
    <x v="0"/>
    <s v="United States"/>
    <s v="Lewiston"/>
    <x v="45"/>
    <n v="83501"/>
    <x v="1"/>
    <s v="OFF-BI-10004817"/>
    <x v="1"/>
    <x v="8"/>
    <s v="GBC Personal VeloBind Strips"/>
    <n v="9.5840000000000014"/>
    <x v="7"/>
    <n v="0.2"/>
    <n v="3.3543999999999996"/>
  </r>
  <r>
    <n v="4579"/>
    <s v="CA-2012-110947"/>
    <x v="1"/>
    <x v="988"/>
    <d v="2012-06-15T00:00:00"/>
    <x v="1"/>
    <s v="AG-10765"/>
    <s v="Anthony Garverick"/>
    <x v="2"/>
    <s v="United States"/>
    <s v="Hampton"/>
    <x v="17"/>
    <n v="23666"/>
    <x v="0"/>
    <s v="OFF-BI-10001670"/>
    <x v="1"/>
    <x v="8"/>
    <s v="Vinyl Sectional Post Binders"/>
    <n v="113.10000000000001"/>
    <x v="1"/>
    <n v="0"/>
    <n v="56.550000000000004"/>
  </r>
  <r>
    <n v="4580"/>
    <s v="US-2011-150126"/>
    <x v="2"/>
    <x v="923"/>
    <d v="2011-08-02T00:00:00"/>
    <x v="1"/>
    <s v="AS-10045"/>
    <s v="Aaron Smayling"/>
    <x v="1"/>
    <s v="United States"/>
    <s v="New York City"/>
    <x v="15"/>
    <n v="10035"/>
    <x v="3"/>
    <s v="OFF-PA-10002709"/>
    <x v="1"/>
    <x v="10"/>
    <s v="Xerox 1956"/>
    <n v="65.78"/>
    <x v="10"/>
    <n v="0"/>
    <n v="32.232199999999999"/>
  </r>
  <r>
    <n v="4581"/>
    <s v="CA-2012-164427"/>
    <x v="1"/>
    <x v="374"/>
    <d v="2012-08-06T00:00:00"/>
    <x v="1"/>
    <s v="AR-10405"/>
    <s v="Allen Rosenblatt"/>
    <x v="1"/>
    <s v="United States"/>
    <s v="Hattiesburg"/>
    <x v="35"/>
    <n v="39401"/>
    <x v="0"/>
    <s v="TEC-AC-10004469"/>
    <x v="2"/>
    <x v="11"/>
    <s v="Microsoft Sculpt Comfort Mouse"/>
    <n v="239.70000000000002"/>
    <x v="5"/>
    <n v="0"/>
    <n v="105.46800000000002"/>
  </r>
  <r>
    <n v="4582"/>
    <s v="CA-2013-120250"/>
    <x v="0"/>
    <x v="251"/>
    <d v="2013-09-23T00:00:00"/>
    <x v="2"/>
    <s v="AP-10720"/>
    <s v="Anne Pryor"/>
    <x v="2"/>
    <s v="United States"/>
    <s v="Philadelphia"/>
    <x v="9"/>
    <n v="19140"/>
    <x v="3"/>
    <s v="FUR-FU-10003424"/>
    <x v="0"/>
    <x v="5"/>
    <s v="Nu-Dell Oak Frame"/>
    <n v="25.632000000000001"/>
    <x v="1"/>
    <n v="0.2"/>
    <n v="3.8447999999999967"/>
  </r>
  <r>
    <n v="4583"/>
    <s v="CA-2013-121993"/>
    <x v="0"/>
    <x v="224"/>
    <d v="2013-06-13T00:00:00"/>
    <x v="2"/>
    <s v="JB-16000"/>
    <s v="Joy Bell-"/>
    <x v="0"/>
    <s v="United States"/>
    <s v="Philadelphia"/>
    <x v="9"/>
    <n v="19140"/>
    <x v="3"/>
    <s v="OFF-LA-10003720"/>
    <x v="1"/>
    <x v="2"/>
    <s v="Avery 487"/>
    <n v="23.616"/>
    <x v="8"/>
    <n v="0.2"/>
    <n v="7.9703999999999997"/>
  </r>
  <r>
    <n v="4584"/>
    <s v="US-2013-100405"/>
    <x v="0"/>
    <x v="370"/>
    <d v="2013-08-29T00:00:00"/>
    <x v="0"/>
    <s v="TS-21430"/>
    <s v="Tom Stivers"/>
    <x v="1"/>
    <s v="United States"/>
    <s v="Los Angeles"/>
    <x v="1"/>
    <n v="90045"/>
    <x v="1"/>
    <s v="OFF-AR-10000390"/>
    <x v="1"/>
    <x v="6"/>
    <s v="Newell Chalk Holder"/>
    <n v="8.26"/>
    <x v="0"/>
    <n v="0"/>
    <n v="3.7995999999999999"/>
  </r>
  <r>
    <n v="4585"/>
    <s v="US-2014-163790"/>
    <x v="3"/>
    <x v="808"/>
    <d v="2014-11-05T00:00:00"/>
    <x v="0"/>
    <s v="NL-18310"/>
    <s v="Nancy Lomonaco"/>
    <x v="2"/>
    <s v="United States"/>
    <s v="Danville"/>
    <x v="1"/>
    <n v="94526"/>
    <x v="1"/>
    <s v="OFF-EN-10001335"/>
    <x v="1"/>
    <x v="12"/>
    <s v="White Business Envelopes with Contemporary Seam, Recycled White Business Envelopes"/>
    <n v="76.58"/>
    <x v="3"/>
    <n v="0"/>
    <n v="38.29"/>
  </r>
  <r>
    <n v="4586"/>
    <s v="US-2014-163790"/>
    <x v="3"/>
    <x v="808"/>
    <d v="2014-11-05T00:00:00"/>
    <x v="0"/>
    <s v="NL-18310"/>
    <s v="Nancy Lomonaco"/>
    <x v="2"/>
    <s v="United States"/>
    <s v="Danville"/>
    <x v="1"/>
    <n v="94526"/>
    <x v="1"/>
    <s v="OFF-AR-10003469"/>
    <x v="1"/>
    <x v="6"/>
    <s v="Nontoxic Chalk"/>
    <n v="8.8000000000000007"/>
    <x v="2"/>
    <n v="0"/>
    <n v="4.2240000000000002"/>
  </r>
  <r>
    <n v="4587"/>
    <s v="US-2014-163790"/>
    <x v="3"/>
    <x v="808"/>
    <d v="2014-11-05T00:00:00"/>
    <x v="0"/>
    <s v="NL-18310"/>
    <s v="Nancy Lomonaco"/>
    <x v="2"/>
    <s v="United States"/>
    <s v="Danville"/>
    <x v="1"/>
    <n v="94526"/>
    <x v="1"/>
    <s v="OFF-BI-10003718"/>
    <x v="1"/>
    <x v="8"/>
    <s v="GBC Therma-A-Bind 250T Electric Binding System"/>
    <n v="590.35199999999998"/>
    <x v="5"/>
    <n v="0.2"/>
    <n v="206.62319999999997"/>
  </r>
  <r>
    <n v="4588"/>
    <s v="US-2014-163790"/>
    <x v="3"/>
    <x v="808"/>
    <d v="2014-11-05T00:00:00"/>
    <x v="0"/>
    <s v="NL-18310"/>
    <s v="Nancy Lomonaco"/>
    <x v="2"/>
    <s v="United States"/>
    <s v="Danville"/>
    <x v="1"/>
    <n v="94526"/>
    <x v="1"/>
    <s v="OFF-FA-10004838"/>
    <x v="1"/>
    <x v="13"/>
    <s v="Super Bands, 12/Pack"/>
    <n v="5.58"/>
    <x v="1"/>
    <n v="0"/>
    <n v="0.16740000000000022"/>
  </r>
  <r>
    <n v="4589"/>
    <s v="US-2014-163790"/>
    <x v="3"/>
    <x v="808"/>
    <d v="2014-11-05T00:00:00"/>
    <x v="0"/>
    <s v="NL-18310"/>
    <s v="Nancy Lomonaco"/>
    <x v="2"/>
    <s v="United States"/>
    <s v="Danville"/>
    <x v="1"/>
    <n v="94526"/>
    <x v="1"/>
    <s v="FUR-FU-10002508"/>
    <x v="0"/>
    <x v="5"/>
    <s v="Document Clip Frames"/>
    <n v="25.02"/>
    <x v="1"/>
    <n v="0"/>
    <n v="10.508400000000002"/>
  </r>
  <r>
    <n v="4590"/>
    <s v="US-2014-163790"/>
    <x v="3"/>
    <x v="808"/>
    <d v="2014-11-05T00:00:00"/>
    <x v="0"/>
    <s v="NL-18310"/>
    <s v="Nancy Lomonaco"/>
    <x v="2"/>
    <s v="United States"/>
    <s v="Danville"/>
    <x v="1"/>
    <n v="94526"/>
    <x v="1"/>
    <s v="OFF-ST-10001511"/>
    <x v="1"/>
    <x v="4"/>
    <s v="Space Solutions Commercial Steel Shelving"/>
    <n v="452.55000000000007"/>
    <x v="3"/>
    <n v="0"/>
    <n v="22.627499999999962"/>
  </r>
  <r>
    <n v="4591"/>
    <s v="CA-2013-129868"/>
    <x v="0"/>
    <x v="482"/>
    <d v="2014-01-01T00:00:00"/>
    <x v="1"/>
    <s v="MC-18130"/>
    <s v="Mike Caudle"/>
    <x v="1"/>
    <s v="United States"/>
    <s v="Los Angeles"/>
    <x v="1"/>
    <n v="90004"/>
    <x v="1"/>
    <s v="OFF-SU-10000952"/>
    <x v="1"/>
    <x v="14"/>
    <s v="Fiskars Home &amp; Office Scissors"/>
    <n v="17.760000000000002"/>
    <x v="0"/>
    <n v="0"/>
    <n v="4.9728000000000012"/>
  </r>
  <r>
    <n v="4592"/>
    <s v="CA-2013-129868"/>
    <x v="0"/>
    <x v="482"/>
    <d v="2014-01-01T00:00:00"/>
    <x v="1"/>
    <s v="MC-18130"/>
    <s v="Mike Caudle"/>
    <x v="1"/>
    <s v="United States"/>
    <s v="Los Angeles"/>
    <x v="1"/>
    <n v="90004"/>
    <x v="1"/>
    <s v="TEC-PH-10002275"/>
    <x v="2"/>
    <x v="7"/>
    <s v="Mitel 5320 IP Phone VoIP phone"/>
    <n v="302.38400000000001"/>
    <x v="0"/>
    <n v="0.2"/>
    <n v="30.238400000000013"/>
  </r>
  <r>
    <n v="4593"/>
    <s v="CA-2013-129868"/>
    <x v="0"/>
    <x v="482"/>
    <d v="2014-01-01T00:00:00"/>
    <x v="1"/>
    <s v="MC-18130"/>
    <s v="Mike Caudle"/>
    <x v="1"/>
    <s v="United States"/>
    <s v="Los Angeles"/>
    <x v="1"/>
    <n v="90004"/>
    <x v="1"/>
    <s v="FUR-CH-10003535"/>
    <x v="0"/>
    <x v="1"/>
    <s v="Global Armless Task Chair, Royal Blue"/>
    <n v="146.352"/>
    <x v="1"/>
    <n v="0.2"/>
    <n v="-5.4882000000000062"/>
  </r>
  <r>
    <n v="4594"/>
    <s v="CA-2013-129868"/>
    <x v="0"/>
    <x v="482"/>
    <d v="2014-01-01T00:00:00"/>
    <x v="1"/>
    <s v="MC-18130"/>
    <s v="Mike Caudle"/>
    <x v="1"/>
    <s v="United States"/>
    <s v="Los Angeles"/>
    <x v="1"/>
    <n v="90004"/>
    <x v="1"/>
    <s v="OFF-AP-10004052"/>
    <x v="1"/>
    <x v="9"/>
    <s v="Hoover Replacement Belts For Soft Guard &amp; Commercial Ltweight Upright Vacs, 2/Pk"/>
    <n v="7.9"/>
    <x v="0"/>
    <n v="0"/>
    <n v="2.0540000000000003"/>
  </r>
  <r>
    <n v="4595"/>
    <s v="CA-2013-129868"/>
    <x v="0"/>
    <x v="482"/>
    <d v="2014-01-01T00:00:00"/>
    <x v="1"/>
    <s v="MC-18130"/>
    <s v="Mike Caudle"/>
    <x v="1"/>
    <s v="United States"/>
    <s v="Los Angeles"/>
    <x v="1"/>
    <n v="90004"/>
    <x v="1"/>
    <s v="FUR-TA-10003473"/>
    <x v="0"/>
    <x v="3"/>
    <s v="Bretford Rectangular Conference Table Tops"/>
    <n v="902.71199999999999"/>
    <x v="1"/>
    <n v="0.2"/>
    <n v="33.851700000000051"/>
  </r>
  <r>
    <n v="4596"/>
    <s v="CA-2013-129868"/>
    <x v="0"/>
    <x v="482"/>
    <d v="2014-01-01T00:00:00"/>
    <x v="1"/>
    <s v="MC-18130"/>
    <s v="Mike Caudle"/>
    <x v="1"/>
    <s v="United States"/>
    <s v="Los Angeles"/>
    <x v="1"/>
    <n v="90004"/>
    <x v="1"/>
    <s v="OFF-AR-10001897"/>
    <x v="1"/>
    <x v="6"/>
    <s v="Model L Table or Wall-Mount Pencil Sharpener"/>
    <n v="53.97"/>
    <x v="1"/>
    <n v="0"/>
    <n v="15.111600000000001"/>
  </r>
  <r>
    <n v="4597"/>
    <s v="CA-2013-140564"/>
    <x v="0"/>
    <x v="5"/>
    <d v="2013-12-11T00:00:00"/>
    <x v="0"/>
    <s v="TC-21475"/>
    <s v="Tony Chapman"/>
    <x v="2"/>
    <s v="United States"/>
    <s v="Washington"/>
    <x v="40"/>
    <n v="20016"/>
    <x v="3"/>
    <s v="OFF-AR-10000034"/>
    <x v="1"/>
    <x v="6"/>
    <s v="BIC Brite Liner Grip Highlighters, Assorted, 5/Pack"/>
    <n v="33.92"/>
    <x v="8"/>
    <n v="0"/>
    <n v="13.2288"/>
  </r>
  <r>
    <n v="4598"/>
    <s v="US-2014-169502"/>
    <x v="3"/>
    <x v="735"/>
    <d v="2014-09-02T00:00:00"/>
    <x v="1"/>
    <s v="MG-17650"/>
    <s v="Matthew Grinstein"/>
    <x v="2"/>
    <s v="United States"/>
    <s v="Milwaukee"/>
    <x v="6"/>
    <n v="53209"/>
    <x v="2"/>
    <s v="OFF-SU-10004115"/>
    <x v="1"/>
    <x v="14"/>
    <s v="Acme Stainless Steel Office Snips"/>
    <n v="21.81"/>
    <x v="1"/>
    <n v="0"/>
    <n v="5.8887000000000009"/>
  </r>
  <r>
    <n v="4599"/>
    <s v="US-2014-169502"/>
    <x v="3"/>
    <x v="735"/>
    <d v="2014-09-02T00:00:00"/>
    <x v="1"/>
    <s v="MG-17650"/>
    <s v="Matthew Grinstein"/>
    <x v="2"/>
    <s v="United States"/>
    <s v="Milwaukee"/>
    <x v="6"/>
    <n v="53209"/>
    <x v="2"/>
    <s v="OFF-AP-10001947"/>
    <x v="1"/>
    <x v="9"/>
    <s v="Acco 6 Outlet Guardian Premium Plus Surge Suppressor"/>
    <n v="91.6"/>
    <x v="2"/>
    <n v="0"/>
    <n v="26.563999999999997"/>
  </r>
  <r>
    <n v="4600"/>
    <s v="CA-2012-146948"/>
    <x v="1"/>
    <x v="747"/>
    <d v="2012-07-20T00:00:00"/>
    <x v="1"/>
    <s v="MG-17890"/>
    <s v="Michael Granlund"/>
    <x v="2"/>
    <s v="United States"/>
    <s v="Baltimore"/>
    <x v="39"/>
    <n v="21215"/>
    <x v="3"/>
    <s v="FUR-CH-10004853"/>
    <x v="0"/>
    <x v="1"/>
    <s v="Global Manager's Adjustable Task Chair, Storm"/>
    <n v="150.97999999999999"/>
    <x v="7"/>
    <n v="0"/>
    <n v="43.784199999999984"/>
  </r>
  <r>
    <n v="4601"/>
    <s v="CA-2012-146948"/>
    <x v="1"/>
    <x v="747"/>
    <d v="2012-07-20T00:00:00"/>
    <x v="1"/>
    <s v="MG-17890"/>
    <s v="Michael Granlund"/>
    <x v="2"/>
    <s v="United States"/>
    <s v="Baltimore"/>
    <x v="39"/>
    <n v="21215"/>
    <x v="3"/>
    <s v="OFF-EN-10000483"/>
    <x v="1"/>
    <x v="12"/>
    <s v="White Envelopes, White Envelopes with Clear Poly Window"/>
    <n v="137.25"/>
    <x v="6"/>
    <n v="0"/>
    <n v="63.134999999999991"/>
  </r>
  <r>
    <n v="4602"/>
    <s v="CA-2012-146948"/>
    <x v="1"/>
    <x v="747"/>
    <d v="2012-07-20T00:00:00"/>
    <x v="1"/>
    <s v="MG-17890"/>
    <s v="Michael Granlund"/>
    <x v="2"/>
    <s v="United States"/>
    <s v="Baltimore"/>
    <x v="39"/>
    <n v="21215"/>
    <x v="3"/>
    <s v="OFF-FA-10001332"/>
    <x v="1"/>
    <x v="13"/>
    <s v="Acco Banker's Clasps, 5 3/4&quot;-Long"/>
    <n v="11.52"/>
    <x v="4"/>
    <n v="0"/>
    <n v="5.4143999999999997"/>
  </r>
  <r>
    <n v="4603"/>
    <s v="US-2012-113327"/>
    <x v="1"/>
    <x v="989"/>
    <d v="2012-05-29T00:00:00"/>
    <x v="0"/>
    <s v="BF-11170"/>
    <s v="Ben Ferrer"/>
    <x v="2"/>
    <s v="United States"/>
    <s v="Jacksonville"/>
    <x v="3"/>
    <n v="28540"/>
    <x v="0"/>
    <s v="OFF-PA-10003790"/>
    <x v="1"/>
    <x v="10"/>
    <s v="Xerox 1991"/>
    <n v="18.272000000000002"/>
    <x v="7"/>
    <n v="0.2"/>
    <n v="5.9383999999999988"/>
  </r>
  <r>
    <n v="4604"/>
    <s v="US-2012-113327"/>
    <x v="1"/>
    <x v="989"/>
    <d v="2012-05-29T00:00:00"/>
    <x v="0"/>
    <s v="BF-11170"/>
    <s v="Ben Ferrer"/>
    <x v="2"/>
    <s v="United States"/>
    <s v="Jacksonville"/>
    <x v="3"/>
    <n v="28540"/>
    <x v="0"/>
    <s v="OFF-PA-10003134"/>
    <x v="1"/>
    <x v="10"/>
    <s v="Xerox 1937"/>
    <n v="153.72800000000001"/>
    <x v="4"/>
    <n v="0.2"/>
    <n v="53.804799999999986"/>
  </r>
  <r>
    <n v="4605"/>
    <s v="US-2012-113327"/>
    <x v="1"/>
    <x v="989"/>
    <d v="2012-05-29T00:00:00"/>
    <x v="0"/>
    <s v="BF-11170"/>
    <s v="Ben Ferrer"/>
    <x v="2"/>
    <s v="United States"/>
    <s v="Jacksonville"/>
    <x v="3"/>
    <n v="28540"/>
    <x v="0"/>
    <s v="OFF-EN-10004459"/>
    <x v="1"/>
    <x v="12"/>
    <s v="Security-Tint Envelopes"/>
    <n v="12.224"/>
    <x v="0"/>
    <n v="0.2"/>
    <n v="4.4311999999999996"/>
  </r>
  <r>
    <n v="4606"/>
    <s v="US-2012-113327"/>
    <x v="1"/>
    <x v="989"/>
    <d v="2012-05-29T00:00:00"/>
    <x v="0"/>
    <s v="BF-11170"/>
    <s v="Ben Ferrer"/>
    <x v="2"/>
    <s v="United States"/>
    <s v="Jacksonville"/>
    <x v="3"/>
    <n v="28540"/>
    <x v="0"/>
    <s v="TEC-AC-10003628"/>
    <x v="2"/>
    <x v="11"/>
    <s v="Logitech 910-002974 M325 Wireless Mouse for Web Scrolling"/>
    <n v="167.94400000000002"/>
    <x v="3"/>
    <n v="0.2"/>
    <n v="50.383200000000016"/>
  </r>
  <r>
    <n v="4607"/>
    <s v="CA-2012-135020"/>
    <x v="1"/>
    <x v="71"/>
    <d v="2012-06-02T00:00:00"/>
    <x v="1"/>
    <s v="MS-17770"/>
    <s v="Maxwell Schwartz"/>
    <x v="0"/>
    <s v="United States"/>
    <s v="Rochester"/>
    <x v="15"/>
    <n v="14609"/>
    <x v="3"/>
    <s v="TEC-PH-10004093"/>
    <x v="2"/>
    <x v="7"/>
    <s v="Panasonic Kx-TS550"/>
    <n v="45.99"/>
    <x v="7"/>
    <n v="0"/>
    <n v="13.3371"/>
  </r>
  <r>
    <n v="4608"/>
    <s v="CA-2012-135020"/>
    <x v="1"/>
    <x v="71"/>
    <d v="2012-06-02T00:00:00"/>
    <x v="1"/>
    <s v="MS-17770"/>
    <s v="Maxwell Schwartz"/>
    <x v="0"/>
    <s v="United States"/>
    <s v="Rochester"/>
    <x v="15"/>
    <n v="14609"/>
    <x v="3"/>
    <s v="OFF-ST-10001490"/>
    <x v="1"/>
    <x v="4"/>
    <s v="Hot File 7-Pocket, Floor Stand"/>
    <n v="535.41"/>
    <x v="1"/>
    <n v="0"/>
    <n v="160.62299999999993"/>
  </r>
  <r>
    <n v="4609"/>
    <s v="CA-2012-135020"/>
    <x v="1"/>
    <x v="71"/>
    <d v="2012-06-02T00:00:00"/>
    <x v="1"/>
    <s v="MS-17770"/>
    <s v="Maxwell Schwartz"/>
    <x v="0"/>
    <s v="United States"/>
    <s v="Rochester"/>
    <x v="15"/>
    <n v="14609"/>
    <x v="3"/>
    <s v="OFF-BI-10000605"/>
    <x v="1"/>
    <x v="8"/>
    <s v="Acco Pressboard Covers with Storage Hooks, 9 1/2&quot; x 11&quot;, Executive Red"/>
    <n v="6.0960000000000001"/>
    <x v="0"/>
    <n v="0.2"/>
    <n v="2.0573999999999995"/>
  </r>
  <r>
    <n v="4610"/>
    <s v="CA-2012-135020"/>
    <x v="1"/>
    <x v="71"/>
    <d v="2012-06-02T00:00:00"/>
    <x v="1"/>
    <s v="MS-17770"/>
    <s v="Maxwell Schwartz"/>
    <x v="0"/>
    <s v="United States"/>
    <s v="Rochester"/>
    <x v="15"/>
    <n v="14609"/>
    <x v="3"/>
    <s v="OFF-PA-10004255"/>
    <x v="1"/>
    <x v="10"/>
    <s v="Xerox 219"/>
    <n v="45.36"/>
    <x v="3"/>
    <n v="0"/>
    <n v="21.772800000000004"/>
  </r>
  <r>
    <n v="4611"/>
    <s v="US-2014-141852"/>
    <x v="3"/>
    <x v="45"/>
    <d v="2014-11-15T00:00:00"/>
    <x v="1"/>
    <s v="JE-15745"/>
    <s v="Joel Eaton"/>
    <x v="0"/>
    <s v="United States"/>
    <s v="Oceanside"/>
    <x v="1"/>
    <n v="92054"/>
    <x v="1"/>
    <s v="FUR-FU-10000023"/>
    <x v="0"/>
    <x v="5"/>
    <s v="Eldon Wave Desk Accessories"/>
    <n v="47.12"/>
    <x v="8"/>
    <n v="0"/>
    <n v="20.732800000000001"/>
  </r>
  <r>
    <n v="4612"/>
    <s v="CA-2013-109407"/>
    <x v="0"/>
    <x v="990"/>
    <d v="2013-01-26T00:00:00"/>
    <x v="0"/>
    <s v="HG-14965"/>
    <s v="Henry Goldwyn"/>
    <x v="1"/>
    <s v="United States"/>
    <s v="Gulfport"/>
    <x v="35"/>
    <n v="39503"/>
    <x v="0"/>
    <s v="OFF-BI-10000285"/>
    <x v="1"/>
    <x v="8"/>
    <s v="XtraLife ClearVue Slant-D Ring Binders by Cardinal"/>
    <n v="31.36"/>
    <x v="4"/>
    <n v="0"/>
    <n v="15.68"/>
  </r>
  <r>
    <n v="4613"/>
    <s v="US-2014-165953"/>
    <x v="3"/>
    <x v="413"/>
    <d v="2014-01-07T00:00:00"/>
    <x v="1"/>
    <s v="EP-13915"/>
    <s v="Emily Phan"/>
    <x v="0"/>
    <s v="United States"/>
    <s v="Jacksonville"/>
    <x v="2"/>
    <n v="32216"/>
    <x v="0"/>
    <s v="OFF-AR-10000588"/>
    <x v="1"/>
    <x v="6"/>
    <s v="Newell 345"/>
    <n v="47.616"/>
    <x v="1"/>
    <n v="0.2"/>
    <n v="3.571200000000001"/>
  </r>
  <r>
    <n v="4614"/>
    <s v="US-2014-165953"/>
    <x v="3"/>
    <x v="413"/>
    <d v="2014-01-07T00:00:00"/>
    <x v="1"/>
    <s v="EP-13915"/>
    <s v="Emily Phan"/>
    <x v="0"/>
    <s v="United States"/>
    <s v="Jacksonville"/>
    <x v="2"/>
    <n v="32216"/>
    <x v="0"/>
    <s v="OFF-PA-10002250"/>
    <x v="1"/>
    <x v="10"/>
    <s v="Things To Do Today Pad"/>
    <n v="23.480000000000004"/>
    <x v="2"/>
    <n v="0.2"/>
    <n v="8.218"/>
  </r>
  <r>
    <n v="4615"/>
    <s v="CA-2013-144540"/>
    <x v="0"/>
    <x v="64"/>
    <d v="2013-09-11T00:00:00"/>
    <x v="1"/>
    <s v="GH-14410"/>
    <s v="Gary Hansen"/>
    <x v="2"/>
    <s v="United States"/>
    <s v="Houston"/>
    <x v="5"/>
    <n v="77070"/>
    <x v="2"/>
    <s v="OFF-AP-10002457"/>
    <x v="1"/>
    <x v="9"/>
    <s v="Eureka The Boss Plus 12-Amp Hard Box Upright Vacuum, Red"/>
    <n v="62.789999999999992"/>
    <x v="1"/>
    <n v="0.8"/>
    <n v="-166.39350000000002"/>
  </r>
  <r>
    <n v="4616"/>
    <s v="CA-2013-144540"/>
    <x v="0"/>
    <x v="64"/>
    <d v="2013-09-11T00:00:00"/>
    <x v="1"/>
    <s v="GH-14410"/>
    <s v="Gary Hansen"/>
    <x v="2"/>
    <s v="United States"/>
    <s v="Houston"/>
    <x v="5"/>
    <n v="77070"/>
    <x v="2"/>
    <s v="OFF-FA-10002763"/>
    <x v="1"/>
    <x v="13"/>
    <s v="Advantus Map Pennant Flags and Round Head Tacks"/>
    <n v="28.44"/>
    <x v="6"/>
    <n v="0.2"/>
    <n v="4.2659999999999973"/>
  </r>
  <r>
    <n v="4617"/>
    <s v="CA-2012-159863"/>
    <x v="1"/>
    <x v="406"/>
    <d v="2012-09-07T00:00:00"/>
    <x v="0"/>
    <s v="DS-13180"/>
    <s v="David Smith"/>
    <x v="1"/>
    <s v="United States"/>
    <s v="Houston"/>
    <x v="5"/>
    <n v="77095"/>
    <x v="2"/>
    <s v="TEC-AC-10000109"/>
    <x v="2"/>
    <x v="11"/>
    <s v="Sony Micro Vault Click 16 GB USB 2.0 Flash Drive"/>
    <n v="134.376"/>
    <x v="1"/>
    <n v="0.2"/>
    <n v="6.7188000000000088"/>
  </r>
  <r>
    <n v="4618"/>
    <s v="CA-2012-117800"/>
    <x v="1"/>
    <x v="481"/>
    <d v="2012-09-26T00:00:00"/>
    <x v="1"/>
    <s v="TH-21550"/>
    <s v="Tracy Hopkins"/>
    <x v="2"/>
    <s v="United States"/>
    <s v="Everett"/>
    <x v="31"/>
    <n v="2149"/>
    <x v="3"/>
    <s v="TEC-PH-10002415"/>
    <x v="2"/>
    <x v="7"/>
    <s v="Polycom VoiceStation 500 Conference phone"/>
    <n v="589.9"/>
    <x v="0"/>
    <n v="0"/>
    <n v="147.47500000000002"/>
  </r>
  <r>
    <n v="4619"/>
    <s v="CA-2012-117800"/>
    <x v="1"/>
    <x v="481"/>
    <d v="2012-09-26T00:00:00"/>
    <x v="1"/>
    <s v="TH-21550"/>
    <s v="Tracy Hopkins"/>
    <x v="2"/>
    <s v="United States"/>
    <s v="Everett"/>
    <x v="31"/>
    <n v="2149"/>
    <x v="3"/>
    <s v="FUR-CH-10000785"/>
    <x v="0"/>
    <x v="1"/>
    <s v="Global Ergonomic Managers Chair"/>
    <n v="542.93999999999994"/>
    <x v="1"/>
    <n v="0"/>
    <n v="141.1644"/>
  </r>
  <r>
    <n v="4620"/>
    <s v="CA-2014-145219"/>
    <x v="3"/>
    <x v="165"/>
    <d v="2014-12-26T00:00:00"/>
    <x v="2"/>
    <s v="RM-19675"/>
    <s v="Robert Marley"/>
    <x v="2"/>
    <s v="United States"/>
    <s v="Los Angeles"/>
    <x v="1"/>
    <n v="90049"/>
    <x v="1"/>
    <s v="TEC-CO-10001449"/>
    <x v="2"/>
    <x v="16"/>
    <s v="Hewlett Packard LaserJet 3310 Copier"/>
    <n v="2879.9520000000002"/>
    <x v="5"/>
    <n v="0.2"/>
    <n v="1007.9831999999999"/>
  </r>
  <r>
    <n v="4621"/>
    <s v="CA-2014-145219"/>
    <x v="3"/>
    <x v="165"/>
    <d v="2014-12-26T00:00:00"/>
    <x v="2"/>
    <s v="RM-19675"/>
    <s v="Robert Marley"/>
    <x v="2"/>
    <s v="United States"/>
    <s v="Los Angeles"/>
    <x v="1"/>
    <n v="90049"/>
    <x v="1"/>
    <s v="OFF-BI-10001670"/>
    <x v="1"/>
    <x v="8"/>
    <s v="Vinyl Sectional Post Binders"/>
    <n v="90.480000000000018"/>
    <x v="1"/>
    <n v="0.2"/>
    <n v="33.93"/>
  </r>
  <r>
    <n v="4622"/>
    <s v="CA-2012-161214"/>
    <x v="1"/>
    <x v="348"/>
    <d v="2012-10-08T00:00:00"/>
    <x v="0"/>
    <s v="SF-20965"/>
    <s v="Sylvia Foulston"/>
    <x v="1"/>
    <s v="United States"/>
    <s v="Wilmington"/>
    <x v="13"/>
    <n v="19805"/>
    <x v="3"/>
    <s v="OFF-ST-10001328"/>
    <x v="1"/>
    <x v="4"/>
    <s v="Personal Filing Tote with Lid, Black/Gray"/>
    <n v="77.55"/>
    <x v="2"/>
    <n v="0"/>
    <n v="21.714000000000002"/>
  </r>
  <r>
    <n v="4623"/>
    <s v="CA-2014-147228"/>
    <x v="3"/>
    <x v="428"/>
    <d v="2014-09-15T00:00:00"/>
    <x v="1"/>
    <s v="SO-20335"/>
    <s v="Sean O'Donnell"/>
    <x v="0"/>
    <s v="United States"/>
    <s v="Columbia"/>
    <x v="18"/>
    <n v="38401"/>
    <x v="0"/>
    <s v="OFF-SU-10001225"/>
    <x v="1"/>
    <x v="14"/>
    <s v="Staples"/>
    <n v="8.8320000000000007"/>
    <x v="1"/>
    <n v="0.2"/>
    <n v="-1.9872000000000005"/>
  </r>
  <r>
    <n v="4624"/>
    <s v="CA-2014-147228"/>
    <x v="3"/>
    <x v="428"/>
    <d v="2014-09-15T00:00:00"/>
    <x v="1"/>
    <s v="SO-20335"/>
    <s v="Sean O'Donnell"/>
    <x v="0"/>
    <s v="United States"/>
    <s v="Columbia"/>
    <x v="18"/>
    <n v="38401"/>
    <x v="0"/>
    <s v="OFF-PA-10000357"/>
    <x v="1"/>
    <x v="10"/>
    <s v="Xerox 1888"/>
    <n v="177.536"/>
    <x v="4"/>
    <n v="0.2"/>
    <n v="62.137599999999992"/>
  </r>
  <r>
    <n v="4625"/>
    <s v="CA-2014-147228"/>
    <x v="3"/>
    <x v="428"/>
    <d v="2014-09-15T00:00:00"/>
    <x v="1"/>
    <s v="SO-20335"/>
    <s v="Sean O'Donnell"/>
    <x v="0"/>
    <s v="United States"/>
    <s v="Columbia"/>
    <x v="18"/>
    <n v="38401"/>
    <x v="0"/>
    <s v="OFF-ST-10000046"/>
    <x v="1"/>
    <x v="4"/>
    <s v="Fellowes Super Stor/Drawer Files"/>
    <n v="258.48"/>
    <x v="0"/>
    <n v="0.2"/>
    <n v="-3.2309999999999945"/>
  </r>
  <r>
    <n v="4626"/>
    <s v="CA-2014-147228"/>
    <x v="3"/>
    <x v="428"/>
    <d v="2014-09-15T00:00:00"/>
    <x v="1"/>
    <s v="SO-20335"/>
    <s v="Sean O'Donnell"/>
    <x v="0"/>
    <s v="United States"/>
    <s v="Columbia"/>
    <x v="18"/>
    <n v="38401"/>
    <x v="0"/>
    <s v="FUR-FU-10000023"/>
    <x v="0"/>
    <x v="5"/>
    <s v="Eldon Wave Desk Accessories"/>
    <n v="14.135999999999999"/>
    <x v="1"/>
    <n v="0.2"/>
    <n v="4.240800000000001"/>
  </r>
  <r>
    <n v="4627"/>
    <s v="CA-2013-101336"/>
    <x v="0"/>
    <x v="373"/>
    <d v="2013-11-19T00:00:00"/>
    <x v="1"/>
    <s v="CK-12760"/>
    <s v="Cyma Kinney"/>
    <x v="1"/>
    <s v="United States"/>
    <s v="New York City"/>
    <x v="15"/>
    <n v="10011"/>
    <x v="3"/>
    <s v="OFF-ST-10003455"/>
    <x v="1"/>
    <x v="4"/>
    <s v="Tenex File Box, Personal Filing Tote with Lid, Black"/>
    <n v="77.55"/>
    <x v="2"/>
    <n v="0"/>
    <n v="20.163000000000004"/>
  </r>
  <r>
    <n v="4628"/>
    <s v="CA-2013-101336"/>
    <x v="0"/>
    <x v="373"/>
    <d v="2013-11-19T00:00:00"/>
    <x v="1"/>
    <s v="CK-12760"/>
    <s v="Cyma Kinney"/>
    <x v="1"/>
    <s v="United States"/>
    <s v="New York City"/>
    <x v="15"/>
    <n v="10011"/>
    <x v="3"/>
    <s v="OFF-ST-10000876"/>
    <x v="1"/>
    <x v="4"/>
    <s v="Eldon Simplefile Box Office"/>
    <n v="24.88"/>
    <x v="0"/>
    <n v="0"/>
    <n v="6.9664000000000001"/>
  </r>
  <r>
    <n v="4629"/>
    <s v="CA-2013-101336"/>
    <x v="0"/>
    <x v="373"/>
    <d v="2013-11-19T00:00:00"/>
    <x v="1"/>
    <s v="CK-12760"/>
    <s v="Cyma Kinney"/>
    <x v="1"/>
    <s v="United States"/>
    <s v="New York City"/>
    <x v="15"/>
    <n v="10011"/>
    <x v="3"/>
    <s v="OFF-AR-10003582"/>
    <x v="1"/>
    <x v="6"/>
    <s v="Boston Electric Pencil Sharpener, Model 1818, Charcoal Black"/>
    <n v="140.75"/>
    <x v="2"/>
    <n v="0"/>
    <n v="39.410000000000011"/>
  </r>
  <r>
    <n v="4630"/>
    <s v="CA-2013-101336"/>
    <x v="0"/>
    <x v="373"/>
    <d v="2013-11-19T00:00:00"/>
    <x v="1"/>
    <s v="CK-12760"/>
    <s v="Cyma Kinney"/>
    <x v="1"/>
    <s v="United States"/>
    <s v="New York City"/>
    <x v="15"/>
    <n v="10011"/>
    <x v="3"/>
    <s v="OFF-ST-10004258"/>
    <x v="1"/>
    <x v="4"/>
    <s v="Portable Personal File Box"/>
    <n v="36.630000000000003"/>
    <x v="1"/>
    <n v="0"/>
    <n v="9.8901000000000039"/>
  </r>
  <r>
    <n v="4631"/>
    <s v="US-2012-126235"/>
    <x v="1"/>
    <x v="52"/>
    <d v="2012-10-15T00:00:00"/>
    <x v="3"/>
    <s v="GA-14725"/>
    <s v="Guy Armstrong"/>
    <x v="0"/>
    <s v="United States"/>
    <s v="Mount Pleasant"/>
    <x v="12"/>
    <n v="48858"/>
    <x v="2"/>
    <s v="FUR-FU-10000719"/>
    <x v="0"/>
    <x v="5"/>
    <s v="DAX Cubicle Frames, 8-1/2 x 11"/>
    <n v="17.14"/>
    <x v="0"/>
    <n v="0"/>
    <n v="6.1704000000000008"/>
  </r>
  <r>
    <n v="4632"/>
    <s v="CA-2014-168396"/>
    <x v="3"/>
    <x v="646"/>
    <d v="2014-08-09T00:00:00"/>
    <x v="0"/>
    <s v="BD-11725"/>
    <s v="Bruce Degenhardt"/>
    <x v="0"/>
    <s v="United States"/>
    <s v="San Francisco"/>
    <x v="1"/>
    <n v="94122"/>
    <x v="1"/>
    <s v="OFF-LA-10001297"/>
    <x v="1"/>
    <x v="2"/>
    <s v="Avery 473"/>
    <n v="51.75"/>
    <x v="2"/>
    <n v="0"/>
    <n v="24.84"/>
  </r>
  <r>
    <n v="4633"/>
    <s v="CA-2014-168396"/>
    <x v="3"/>
    <x v="646"/>
    <d v="2014-08-09T00:00:00"/>
    <x v="0"/>
    <s v="BD-11725"/>
    <s v="Bruce Degenhardt"/>
    <x v="0"/>
    <s v="United States"/>
    <s v="San Francisco"/>
    <x v="1"/>
    <n v="94122"/>
    <x v="1"/>
    <s v="FUR-FU-10000723"/>
    <x v="0"/>
    <x v="5"/>
    <s v="Deflect-o EconoMat Studded, No Bevel Mat for Low Pile Carpeting"/>
    <n v="123.96000000000001"/>
    <x v="1"/>
    <n v="0"/>
    <n v="11.156400000000005"/>
  </r>
  <r>
    <n v="4634"/>
    <s v="CA-2012-130456"/>
    <x v="1"/>
    <x v="291"/>
    <d v="2012-08-26T00:00:00"/>
    <x v="1"/>
    <s v="DS-13180"/>
    <s v="David Smith"/>
    <x v="1"/>
    <s v="United States"/>
    <s v="San Francisco"/>
    <x v="1"/>
    <n v="94122"/>
    <x v="1"/>
    <s v="FUR-BO-10003893"/>
    <x v="0"/>
    <x v="0"/>
    <s v="Sauder Camden County Collection Library"/>
    <n v="586.39800000000002"/>
    <x v="5"/>
    <n v="0.15"/>
    <n v="34.493999999999971"/>
  </r>
  <r>
    <n v="4635"/>
    <s v="CA-2012-130456"/>
    <x v="1"/>
    <x v="291"/>
    <d v="2012-08-26T00:00:00"/>
    <x v="1"/>
    <s v="DS-13180"/>
    <s v="David Smith"/>
    <x v="1"/>
    <s v="United States"/>
    <s v="San Francisco"/>
    <x v="1"/>
    <n v="94122"/>
    <x v="1"/>
    <s v="OFF-ST-10000736"/>
    <x v="1"/>
    <x v="4"/>
    <s v="Carina Double Wide Media Storage Towers in Natural &amp; Black"/>
    <n v="80.98"/>
    <x v="7"/>
    <n v="0"/>
    <n v="3.2391999999999967"/>
  </r>
  <r>
    <n v="4636"/>
    <s v="CA-2014-116288"/>
    <x v="3"/>
    <x v="846"/>
    <d v="2014-03-18T00:00:00"/>
    <x v="1"/>
    <s v="BS-11380"/>
    <s v="Bill Stewart"/>
    <x v="1"/>
    <s v="United States"/>
    <s v="San Francisco"/>
    <x v="1"/>
    <n v="94122"/>
    <x v="1"/>
    <s v="OFF-ST-10000736"/>
    <x v="1"/>
    <x v="4"/>
    <s v="Carina Double Wide Media Storage Towers in Natural &amp; Black"/>
    <n v="242.94"/>
    <x v="1"/>
    <n v="0"/>
    <n v="9.7175999999999902"/>
  </r>
  <r>
    <n v="4637"/>
    <s v="CA-2014-168228"/>
    <x v="3"/>
    <x v="842"/>
    <d v="2014-04-30T00:00:00"/>
    <x v="2"/>
    <s v="AP-10915"/>
    <s v="Arthur Prichep"/>
    <x v="0"/>
    <s v="United States"/>
    <s v="Los Angeles"/>
    <x v="1"/>
    <n v="90045"/>
    <x v="1"/>
    <s v="OFF-AR-10003373"/>
    <x v="1"/>
    <x v="6"/>
    <s v="Boston School Pro Electric Pencil Sharpener, 1670"/>
    <n v="123.92"/>
    <x v="4"/>
    <n v="0"/>
    <n v="33.458399999999997"/>
  </r>
  <r>
    <n v="4638"/>
    <s v="CA-2014-168228"/>
    <x v="3"/>
    <x v="842"/>
    <d v="2014-04-30T00:00:00"/>
    <x v="2"/>
    <s v="AP-10915"/>
    <s v="Arthur Prichep"/>
    <x v="0"/>
    <s v="United States"/>
    <s v="Los Angeles"/>
    <x v="1"/>
    <n v="90045"/>
    <x v="1"/>
    <s v="OFF-AR-10000390"/>
    <x v="1"/>
    <x v="6"/>
    <s v="Newell Chalk Holder"/>
    <n v="12.39"/>
    <x v="1"/>
    <n v="0"/>
    <n v="5.6993999999999998"/>
  </r>
  <r>
    <n v="4639"/>
    <s v="CA-2014-168228"/>
    <x v="3"/>
    <x v="842"/>
    <d v="2014-04-30T00:00:00"/>
    <x v="2"/>
    <s v="AP-10915"/>
    <s v="Arthur Prichep"/>
    <x v="0"/>
    <s v="United States"/>
    <s v="Los Angeles"/>
    <x v="1"/>
    <n v="90045"/>
    <x v="1"/>
    <s v="OFF-AR-10001725"/>
    <x v="1"/>
    <x v="6"/>
    <s v="Boston Home &amp; Office Model 2000 Electric Pencil Sharpeners"/>
    <n v="47.3"/>
    <x v="0"/>
    <n v="0"/>
    <n v="12.298000000000002"/>
  </r>
  <r>
    <n v="4640"/>
    <s v="CA-2013-102162"/>
    <x v="0"/>
    <x v="108"/>
    <d v="2013-09-17T00:00:00"/>
    <x v="1"/>
    <s v="JF-15565"/>
    <s v="Jill Fjeld"/>
    <x v="0"/>
    <s v="United States"/>
    <s v="Newport News"/>
    <x v="17"/>
    <n v="23602"/>
    <x v="0"/>
    <s v="TEC-CO-10001943"/>
    <x v="2"/>
    <x v="16"/>
    <s v="Canon PC-428 Personal Copier"/>
    <n v="1599.92"/>
    <x v="8"/>
    <n v="0"/>
    <n v="751.9624"/>
  </r>
  <r>
    <n v="4641"/>
    <s v="CA-2013-102162"/>
    <x v="0"/>
    <x v="108"/>
    <d v="2013-09-17T00:00:00"/>
    <x v="1"/>
    <s v="JF-15565"/>
    <s v="Jill Fjeld"/>
    <x v="0"/>
    <s v="United States"/>
    <s v="Newport News"/>
    <x v="17"/>
    <n v="23602"/>
    <x v="0"/>
    <s v="OFF-EN-10002312"/>
    <x v="1"/>
    <x v="12"/>
    <s v="#10 Self-Seal White Envelopes"/>
    <n v="11.09"/>
    <x v="7"/>
    <n v="0"/>
    <n v="5.4340999999999999"/>
  </r>
  <r>
    <n v="4642"/>
    <s v="CA-2014-130141"/>
    <x v="3"/>
    <x v="760"/>
    <d v="2014-10-25T00:00:00"/>
    <x v="0"/>
    <s v="HA-14905"/>
    <s v="Helen Abelman"/>
    <x v="0"/>
    <s v="United States"/>
    <s v="Fort Collins"/>
    <x v="22"/>
    <n v="80525"/>
    <x v="1"/>
    <s v="OFF-BI-10000831"/>
    <x v="1"/>
    <x v="8"/>
    <s v="Storex Flexible Poly Binders with Double Pockets"/>
    <n v="3.1680000000000006"/>
    <x v="4"/>
    <n v="0.7"/>
    <n v="-2.5343999999999998"/>
  </r>
  <r>
    <n v="4643"/>
    <s v="CA-2014-130141"/>
    <x v="3"/>
    <x v="760"/>
    <d v="2014-10-25T00:00:00"/>
    <x v="0"/>
    <s v="HA-14905"/>
    <s v="Helen Abelman"/>
    <x v="0"/>
    <s v="United States"/>
    <s v="Fort Collins"/>
    <x v="22"/>
    <n v="80525"/>
    <x v="1"/>
    <s v="FUR-CH-10000749"/>
    <x v="0"/>
    <x v="1"/>
    <s v="Office Star - Ergonomic Mid Back Chair with 2-Way Adjustable Arms"/>
    <n v="579.13599999999997"/>
    <x v="4"/>
    <n v="0.2"/>
    <n v="-28.95679999999993"/>
  </r>
  <r>
    <n v="4644"/>
    <s v="CA-2012-147501"/>
    <x v="1"/>
    <x v="991"/>
    <d v="2012-08-06T00:00:00"/>
    <x v="1"/>
    <s v="Co-12640"/>
    <s v="Corey-Lock"/>
    <x v="0"/>
    <s v="United States"/>
    <s v="Seattle"/>
    <x v="4"/>
    <n v="98105"/>
    <x v="1"/>
    <s v="OFF-BI-10002003"/>
    <x v="1"/>
    <x v="8"/>
    <s v="Ibico Presentation Index for Binding Systems"/>
    <n v="6.3680000000000003"/>
    <x v="0"/>
    <n v="0.2"/>
    <n v="2.1492"/>
  </r>
  <r>
    <n v="4645"/>
    <s v="CA-2012-147501"/>
    <x v="1"/>
    <x v="991"/>
    <d v="2012-08-06T00:00:00"/>
    <x v="1"/>
    <s v="Co-12640"/>
    <s v="Corey-Lock"/>
    <x v="0"/>
    <s v="United States"/>
    <s v="Seattle"/>
    <x v="4"/>
    <n v="98105"/>
    <x v="1"/>
    <s v="TEC-MA-10001972"/>
    <x v="2"/>
    <x v="15"/>
    <s v="Okidata C331dn Printer"/>
    <n v="558.4"/>
    <x v="0"/>
    <n v="0.2"/>
    <n v="41.880000000000024"/>
  </r>
  <r>
    <n v="4646"/>
    <s v="CA-2013-143910"/>
    <x v="0"/>
    <x v="399"/>
    <d v="2013-08-17T00:00:00"/>
    <x v="1"/>
    <s v="BC-11125"/>
    <s v="Becky Castell"/>
    <x v="2"/>
    <s v="United States"/>
    <s v="New York City"/>
    <x v="15"/>
    <n v="10011"/>
    <x v="3"/>
    <s v="FUR-CH-10000225"/>
    <x v="0"/>
    <x v="1"/>
    <s v="Global Geo Office Task Chair, Gray"/>
    <n v="145.76400000000001"/>
    <x v="0"/>
    <n v="0.1"/>
    <n v="-8.0980000000000167"/>
  </r>
  <r>
    <n v="4647"/>
    <s v="CA-2011-146885"/>
    <x v="2"/>
    <x v="992"/>
    <d v="2011-06-05T00:00:00"/>
    <x v="1"/>
    <s v="EB-13840"/>
    <s v="Ellis Ballard"/>
    <x v="1"/>
    <s v="United States"/>
    <s v="Richmond"/>
    <x v="17"/>
    <n v="23223"/>
    <x v="0"/>
    <s v="OFF-PA-10001622"/>
    <x v="1"/>
    <x v="10"/>
    <s v="Ampad Poly Cover Wirebound Steno Book, 6&quot; x 9&quot; Assorted Colors, Gregg Ruled"/>
    <n v="13.620000000000001"/>
    <x v="1"/>
    <n v="0"/>
    <n v="6.1289999999999996"/>
  </r>
  <r>
    <n v="4648"/>
    <s v="CA-2013-139556"/>
    <x v="0"/>
    <x v="993"/>
    <d v="2013-05-02T00:00:00"/>
    <x v="1"/>
    <s v="DB-13360"/>
    <s v="Dennis Bolton"/>
    <x v="2"/>
    <s v="United States"/>
    <s v="New York City"/>
    <x v="15"/>
    <n v="10009"/>
    <x v="3"/>
    <s v="FUR-CH-10004983"/>
    <x v="0"/>
    <x v="1"/>
    <s v="Office Star - Mid Back Dual function Ergonomic High Back Chair with 2-Way Adjustable Arms"/>
    <n v="434.64600000000002"/>
    <x v="1"/>
    <n v="0.1"/>
    <n v="62.782199999999975"/>
  </r>
  <r>
    <n v="4649"/>
    <s v="CA-2014-129357"/>
    <x v="3"/>
    <x v="304"/>
    <d v="2014-05-20T00:00:00"/>
    <x v="1"/>
    <s v="KB-16585"/>
    <s v="Ken Black"/>
    <x v="1"/>
    <s v="United States"/>
    <s v="Seattle"/>
    <x v="4"/>
    <n v="98103"/>
    <x v="1"/>
    <s v="OFF-PA-10003228"/>
    <x v="1"/>
    <x v="10"/>
    <s v="Xerox 1917"/>
    <n v="440.18999999999994"/>
    <x v="6"/>
    <n v="0"/>
    <n v="206.88929999999996"/>
  </r>
  <r>
    <n v="4650"/>
    <s v="CA-2014-129357"/>
    <x v="3"/>
    <x v="304"/>
    <d v="2014-05-20T00:00:00"/>
    <x v="1"/>
    <s v="KB-16585"/>
    <s v="Ken Black"/>
    <x v="1"/>
    <s v="United States"/>
    <s v="Seattle"/>
    <x v="4"/>
    <n v="98103"/>
    <x v="1"/>
    <s v="OFF-SU-10004498"/>
    <x v="1"/>
    <x v="14"/>
    <s v="Martin-Yale Premier Letter Opener"/>
    <n v="64.400000000000006"/>
    <x v="2"/>
    <n v="0"/>
    <n v="1.9320000000000004"/>
  </r>
  <r>
    <n v="4651"/>
    <s v="CA-2014-150987"/>
    <x v="3"/>
    <x v="798"/>
    <d v="2014-04-13T00:00:00"/>
    <x v="1"/>
    <s v="AH-10120"/>
    <s v="Adrian Hane"/>
    <x v="2"/>
    <s v="United States"/>
    <s v="San Francisco"/>
    <x v="1"/>
    <n v="94110"/>
    <x v="1"/>
    <s v="OFF-PA-10001878"/>
    <x v="1"/>
    <x v="10"/>
    <s v="Xerox 1891"/>
    <n v="244.54999999999998"/>
    <x v="2"/>
    <n v="0"/>
    <n v="114.93849999999998"/>
  </r>
  <r>
    <n v="4652"/>
    <s v="CA-2014-150987"/>
    <x v="3"/>
    <x v="798"/>
    <d v="2014-04-13T00:00:00"/>
    <x v="1"/>
    <s v="AH-10120"/>
    <s v="Adrian Hane"/>
    <x v="2"/>
    <s v="United States"/>
    <s v="San Francisco"/>
    <x v="1"/>
    <n v="94110"/>
    <x v="1"/>
    <s v="OFF-PA-10002923"/>
    <x v="1"/>
    <x v="10"/>
    <s v="Xerox 1942"/>
    <n v="195.76"/>
    <x v="4"/>
    <n v="0"/>
    <n v="97.88"/>
  </r>
  <r>
    <n v="4653"/>
    <s v="CA-2014-132647"/>
    <x v="3"/>
    <x v="922"/>
    <d v="2014-02-24T00:00:00"/>
    <x v="1"/>
    <s v="GH-14410"/>
    <s v="Gary Hansen"/>
    <x v="2"/>
    <s v="United States"/>
    <s v="Perth Amboy"/>
    <x v="30"/>
    <n v="8861"/>
    <x v="3"/>
    <s v="OFF-PA-10001838"/>
    <x v="1"/>
    <x v="10"/>
    <s v="Adams Telephone Message Book W/Dividers/Space For Phone Numbers, 5 1/4&quot;X8 1/2&quot;, 300/Messages"/>
    <n v="11.76"/>
    <x v="0"/>
    <n v="0"/>
    <n v="5.7623999999999995"/>
  </r>
  <r>
    <n v="4654"/>
    <s v="CA-2014-132647"/>
    <x v="3"/>
    <x v="922"/>
    <d v="2014-02-24T00:00:00"/>
    <x v="1"/>
    <s v="GH-14410"/>
    <s v="Gary Hansen"/>
    <x v="2"/>
    <s v="United States"/>
    <s v="Perth Amboy"/>
    <x v="30"/>
    <n v="8861"/>
    <x v="3"/>
    <s v="OFF-ST-10003123"/>
    <x v="1"/>
    <x v="4"/>
    <s v="Fellowes Bases and Tops For Staxonsteel/High-Stak Systems"/>
    <n v="166.45"/>
    <x v="2"/>
    <n v="0"/>
    <n v="39.947999999999993"/>
  </r>
  <r>
    <n v="4655"/>
    <s v="CA-2014-159107"/>
    <x v="3"/>
    <x v="92"/>
    <d v="2014-06-27T00:00:00"/>
    <x v="0"/>
    <s v="KT-16480"/>
    <s v="Kean Thornton"/>
    <x v="0"/>
    <s v="United States"/>
    <s v="San Francisco"/>
    <x v="1"/>
    <n v="94110"/>
    <x v="1"/>
    <s v="OFF-FA-10001332"/>
    <x v="1"/>
    <x v="13"/>
    <s v="Acco Banker's Clasps, 5 3/4&quot;-Long"/>
    <n v="2.88"/>
    <x v="7"/>
    <n v="0"/>
    <n v="1.3535999999999999"/>
  </r>
  <r>
    <n v="4656"/>
    <s v="CA-2011-160738"/>
    <x v="2"/>
    <x v="952"/>
    <d v="2011-05-10T00:00:00"/>
    <x v="1"/>
    <s v="KH-16330"/>
    <s v="Katharine Harms"/>
    <x v="1"/>
    <s v="United States"/>
    <s v="Freeport"/>
    <x v="10"/>
    <n v="61032"/>
    <x v="2"/>
    <s v="OFF-ST-10003442"/>
    <x v="1"/>
    <x v="4"/>
    <s v="Eldon Portable Mobile Manager"/>
    <n v="45.248000000000005"/>
    <x v="0"/>
    <n v="0.2"/>
    <n v="3.9591999999999992"/>
  </r>
  <r>
    <n v="4657"/>
    <s v="CA-2012-112130"/>
    <x v="1"/>
    <x v="910"/>
    <d v="2012-05-07T00:00:00"/>
    <x v="1"/>
    <s v="SV-20785"/>
    <s v="Stewart Visinsky"/>
    <x v="0"/>
    <s v="United States"/>
    <s v="Philadelphia"/>
    <x v="9"/>
    <n v="19140"/>
    <x v="3"/>
    <s v="OFF-AR-10001468"/>
    <x v="1"/>
    <x v="6"/>
    <s v="Sanford Prismacolor Professional Thick Lead Art Pencils, 36-Color Set"/>
    <n v="59.903999999999996"/>
    <x v="0"/>
    <n v="0.2"/>
    <n v="14.227200000000003"/>
  </r>
  <r>
    <n v="4658"/>
    <s v="CA-2012-112130"/>
    <x v="1"/>
    <x v="910"/>
    <d v="2012-05-07T00:00:00"/>
    <x v="1"/>
    <s v="SV-20785"/>
    <s v="Stewart Visinsky"/>
    <x v="0"/>
    <s v="United States"/>
    <s v="Philadelphia"/>
    <x v="9"/>
    <n v="19140"/>
    <x v="3"/>
    <s v="OFF-AP-10003266"/>
    <x v="1"/>
    <x v="9"/>
    <s v="Holmes Replacement Filter for HEPA Air Cleaner, Large Room"/>
    <n v="23.696000000000002"/>
    <x v="0"/>
    <n v="0.2"/>
    <n v="6.5164"/>
  </r>
  <r>
    <n v="4659"/>
    <s v="CA-2012-112130"/>
    <x v="1"/>
    <x v="910"/>
    <d v="2012-05-07T00:00:00"/>
    <x v="1"/>
    <s v="SV-20785"/>
    <s v="Stewart Visinsky"/>
    <x v="0"/>
    <s v="United States"/>
    <s v="Philadelphia"/>
    <x v="9"/>
    <n v="19140"/>
    <x v="3"/>
    <s v="OFF-PA-10002230"/>
    <x v="1"/>
    <x v="10"/>
    <s v="Xerox 1897"/>
    <n v="7.9680000000000009"/>
    <x v="0"/>
    <n v="0.2"/>
    <n v="2.8884000000000007"/>
  </r>
  <r>
    <n v="4660"/>
    <s v="CA-2012-112130"/>
    <x v="1"/>
    <x v="910"/>
    <d v="2012-05-07T00:00:00"/>
    <x v="1"/>
    <s v="SV-20785"/>
    <s v="Stewart Visinsky"/>
    <x v="0"/>
    <s v="United States"/>
    <s v="Philadelphia"/>
    <x v="9"/>
    <n v="19140"/>
    <x v="3"/>
    <s v="OFF-AP-10003622"/>
    <x v="1"/>
    <x v="9"/>
    <s v="Bravo II Megaboss 12-Amp Hard Body Upright, Replacement Belts, 2 Belts per Pack"/>
    <n v="18.2"/>
    <x v="3"/>
    <n v="0.2"/>
    <n v="2.0474999999999994"/>
  </r>
  <r>
    <n v="4661"/>
    <s v="CA-2012-112130"/>
    <x v="1"/>
    <x v="910"/>
    <d v="2012-05-07T00:00:00"/>
    <x v="1"/>
    <s v="SV-20785"/>
    <s v="Stewart Visinsky"/>
    <x v="0"/>
    <s v="United States"/>
    <s v="Philadelphia"/>
    <x v="9"/>
    <n v="19140"/>
    <x v="3"/>
    <s v="TEC-AC-10001542"/>
    <x v="2"/>
    <x v="11"/>
    <s v="SanDisk Cruzer 16 GB USB Flash Drive"/>
    <n v="27.552000000000003"/>
    <x v="1"/>
    <n v="0.2"/>
    <n v="-0.3444000000000047"/>
  </r>
  <r>
    <n v="4662"/>
    <s v="CA-2012-112130"/>
    <x v="1"/>
    <x v="910"/>
    <d v="2012-05-07T00:00:00"/>
    <x v="1"/>
    <s v="SV-20785"/>
    <s v="Stewart Visinsky"/>
    <x v="0"/>
    <s v="United States"/>
    <s v="Philadelphia"/>
    <x v="9"/>
    <n v="19140"/>
    <x v="3"/>
    <s v="FUR-CH-10002965"/>
    <x v="0"/>
    <x v="1"/>
    <s v="Global Leather Highback Executive Chair with Pneumatic Height Adjustment, Black"/>
    <n v="844.11599999999987"/>
    <x v="5"/>
    <n v="0.3"/>
    <n v="-36.176400000000001"/>
  </r>
  <r>
    <n v="4663"/>
    <s v="CA-2012-112130"/>
    <x v="1"/>
    <x v="910"/>
    <d v="2012-05-07T00:00:00"/>
    <x v="1"/>
    <s v="SV-20785"/>
    <s v="Stewart Visinsky"/>
    <x v="0"/>
    <s v="United States"/>
    <s v="Philadelphia"/>
    <x v="9"/>
    <n v="19140"/>
    <x v="3"/>
    <s v="OFF-ST-10000563"/>
    <x v="1"/>
    <x v="4"/>
    <s v="Fellowes Bankers Box Stor/Drawer Steel Plus"/>
    <n v="76.75200000000001"/>
    <x v="1"/>
    <n v="0.2"/>
    <n v="-9.5940000000000012"/>
  </r>
  <r>
    <n v="4664"/>
    <s v="CA-2013-111409"/>
    <x v="0"/>
    <x v="31"/>
    <d v="2013-09-23T00:00:00"/>
    <x v="1"/>
    <s v="PO-18850"/>
    <s v="Patrick O'Brill"/>
    <x v="0"/>
    <s v="United States"/>
    <s v="Jacksonville"/>
    <x v="2"/>
    <n v="32216"/>
    <x v="0"/>
    <s v="OFF-LA-10002787"/>
    <x v="1"/>
    <x v="2"/>
    <s v="Avery 480"/>
    <n v="3"/>
    <x v="7"/>
    <n v="0.2"/>
    <n v="1.0499999999999998"/>
  </r>
  <r>
    <n v="4665"/>
    <s v="CA-2013-116232"/>
    <x v="0"/>
    <x v="897"/>
    <d v="2013-09-27T00:00:00"/>
    <x v="1"/>
    <s v="AC-10450"/>
    <s v="Amy Cox"/>
    <x v="0"/>
    <s v="United States"/>
    <s v="Pembroke Pines"/>
    <x v="2"/>
    <n v="33024"/>
    <x v="0"/>
    <s v="OFF-BI-10004022"/>
    <x v="1"/>
    <x v="8"/>
    <s v="Acco Suede Grain Vinyl Round Ring Binder"/>
    <n v="7.5060000000000002"/>
    <x v="6"/>
    <n v="0.7"/>
    <n v="-6.0047999999999977"/>
  </r>
  <r>
    <n v="4666"/>
    <s v="CA-2013-116232"/>
    <x v="0"/>
    <x v="897"/>
    <d v="2013-09-27T00:00:00"/>
    <x v="1"/>
    <s v="AC-10450"/>
    <s v="Amy Cox"/>
    <x v="0"/>
    <s v="United States"/>
    <s v="Pembroke Pines"/>
    <x v="2"/>
    <n v="33024"/>
    <x v="0"/>
    <s v="OFF-LA-10001158"/>
    <x v="1"/>
    <x v="2"/>
    <s v="Avery Address/Shipping Labels for Typewriters, 4&quot; x 2&quot;"/>
    <n v="16.559999999999999"/>
    <x v="0"/>
    <n v="0.2"/>
    <n v="5.7960000000000003"/>
  </r>
  <r>
    <n v="4667"/>
    <s v="CA-2013-116547"/>
    <x v="0"/>
    <x v="994"/>
    <d v="2013-01-17T00:00:00"/>
    <x v="1"/>
    <s v="KB-16585"/>
    <s v="Ken Black"/>
    <x v="1"/>
    <s v="United States"/>
    <s v="Seattle"/>
    <x v="4"/>
    <n v="98115"/>
    <x v="1"/>
    <s v="FUR-FU-10000076"/>
    <x v="0"/>
    <x v="5"/>
    <s v="24-Hour Round Wall Clock"/>
    <n v="79.92"/>
    <x v="4"/>
    <n v="0"/>
    <n v="34.365600000000008"/>
  </r>
  <r>
    <n v="4668"/>
    <s v="CA-2013-116547"/>
    <x v="0"/>
    <x v="994"/>
    <d v="2013-01-17T00:00:00"/>
    <x v="1"/>
    <s v="KB-16585"/>
    <s v="Ken Black"/>
    <x v="1"/>
    <s v="United States"/>
    <s v="Seattle"/>
    <x v="4"/>
    <n v="98115"/>
    <x v="1"/>
    <s v="TEC-AC-10002335"/>
    <x v="2"/>
    <x v="11"/>
    <s v="Logitech Media Keyboard K200"/>
    <n v="69.98"/>
    <x v="0"/>
    <n v="0"/>
    <n v="13.296199999999999"/>
  </r>
  <r>
    <n v="4669"/>
    <s v="US-2014-133200"/>
    <x v="3"/>
    <x v="636"/>
    <d v="2014-05-12T00:00:00"/>
    <x v="1"/>
    <s v="DB-13555"/>
    <s v="Dorothy Badders"/>
    <x v="1"/>
    <s v="United States"/>
    <s v="Fort Worth"/>
    <x v="5"/>
    <n v="76106"/>
    <x v="2"/>
    <s v="OFF-BI-10002827"/>
    <x v="1"/>
    <x v="8"/>
    <s v="Avery Durable Poly Binders"/>
    <n v="11.059999999999999"/>
    <x v="12"/>
    <n v="0.8"/>
    <n v="-18.802"/>
  </r>
  <r>
    <n v="4670"/>
    <s v="US-2014-133200"/>
    <x v="3"/>
    <x v="636"/>
    <d v="2014-05-12T00:00:00"/>
    <x v="1"/>
    <s v="DB-13555"/>
    <s v="Dorothy Badders"/>
    <x v="1"/>
    <s v="United States"/>
    <s v="Fort Worth"/>
    <x v="5"/>
    <n v="76106"/>
    <x v="2"/>
    <s v="FUR-BO-10001601"/>
    <x v="0"/>
    <x v="0"/>
    <s v="Sauder Mission Library with Doors, Fruitwood Finish"/>
    <n v="623.46479999999997"/>
    <x v="3"/>
    <n v="0.32"/>
    <n v="-119.19180000000006"/>
  </r>
  <r>
    <n v="4671"/>
    <s v="US-2014-133200"/>
    <x v="3"/>
    <x v="636"/>
    <d v="2014-05-12T00:00:00"/>
    <x v="1"/>
    <s v="DB-13555"/>
    <s v="Dorothy Badders"/>
    <x v="1"/>
    <s v="United States"/>
    <s v="Fort Worth"/>
    <x v="5"/>
    <n v="76106"/>
    <x v="2"/>
    <s v="OFF-ST-10001932"/>
    <x v="1"/>
    <x v="4"/>
    <s v="Fellowes Staxonsteel Drawer Files"/>
    <n v="772.68000000000006"/>
    <x v="2"/>
    <n v="0.2"/>
    <n v="-57.950999999999993"/>
  </r>
  <r>
    <n v="4672"/>
    <s v="CA-2013-133550"/>
    <x v="0"/>
    <x v="995"/>
    <d v="2013-08-07T00:00:00"/>
    <x v="1"/>
    <s v="KL-16645"/>
    <s v="Ken Lonsdale"/>
    <x v="0"/>
    <s v="United States"/>
    <s v="Detroit"/>
    <x v="12"/>
    <n v="48205"/>
    <x v="2"/>
    <s v="OFF-AP-10001005"/>
    <x v="1"/>
    <x v="9"/>
    <s v="Honeywell Quietcare HEPA Air Cleaner"/>
    <n v="283.14000000000004"/>
    <x v="4"/>
    <n v="0.1"/>
    <n v="72.357999999999976"/>
  </r>
  <r>
    <n v="4673"/>
    <s v="CA-2013-133550"/>
    <x v="0"/>
    <x v="995"/>
    <d v="2013-08-07T00:00:00"/>
    <x v="1"/>
    <s v="KL-16645"/>
    <s v="Ken Lonsdale"/>
    <x v="0"/>
    <s v="United States"/>
    <s v="Detroit"/>
    <x v="12"/>
    <n v="48205"/>
    <x v="2"/>
    <s v="TEC-PH-10004042"/>
    <x v="2"/>
    <x v="7"/>
    <s v="ClearOne Communications CHAT 70 OC Speaker Phone"/>
    <n v="635.96"/>
    <x v="4"/>
    <n v="0"/>
    <n v="165.34960000000001"/>
  </r>
  <r>
    <n v="4674"/>
    <s v="CA-2013-133550"/>
    <x v="0"/>
    <x v="995"/>
    <d v="2013-08-07T00:00:00"/>
    <x v="1"/>
    <s v="KL-16645"/>
    <s v="Ken Lonsdale"/>
    <x v="0"/>
    <s v="United States"/>
    <s v="Detroit"/>
    <x v="12"/>
    <n v="48205"/>
    <x v="2"/>
    <s v="TEC-PH-10001079"/>
    <x v="2"/>
    <x v="7"/>
    <s v="Polycom SoundPoint Pro SE-225 Corded phone"/>
    <n v="118.99"/>
    <x v="7"/>
    <n v="0"/>
    <n v="33.3172"/>
  </r>
  <r>
    <n v="4675"/>
    <s v="CA-2013-133550"/>
    <x v="0"/>
    <x v="995"/>
    <d v="2013-08-07T00:00:00"/>
    <x v="1"/>
    <s v="KL-16645"/>
    <s v="Ken Lonsdale"/>
    <x v="0"/>
    <s v="United States"/>
    <s v="Detroit"/>
    <x v="12"/>
    <n v="48205"/>
    <x v="2"/>
    <s v="FUR-FU-10002918"/>
    <x v="0"/>
    <x v="5"/>
    <s v="Eldon ClusterMat Chair Mat with Cordless Antistatic Protection"/>
    <n v="272.94"/>
    <x v="1"/>
    <n v="0"/>
    <n v="30.023400000000009"/>
  </r>
  <r>
    <n v="4676"/>
    <s v="CA-2014-139416"/>
    <x v="3"/>
    <x v="996"/>
    <d v="2014-03-30T00:00:00"/>
    <x v="0"/>
    <s v="AG-10270"/>
    <s v="Alejandro Grove"/>
    <x v="0"/>
    <s v="United States"/>
    <s v="Philadelphia"/>
    <x v="9"/>
    <n v="19120"/>
    <x v="3"/>
    <s v="FUR-FU-10003832"/>
    <x v="0"/>
    <x v="5"/>
    <s v="Eldon Expressions Punched Metal &amp; Wood Desk Accessories, Black &amp; Cherry"/>
    <n v="15.008000000000003"/>
    <x v="0"/>
    <n v="0.2"/>
    <n v="1.5007999999999999"/>
  </r>
  <r>
    <n v="4677"/>
    <s v="CA-2011-114510"/>
    <x v="2"/>
    <x v="619"/>
    <d v="2011-03-19T00:00:00"/>
    <x v="1"/>
    <s v="JF-15295"/>
    <s v="Jason Fortune-"/>
    <x v="0"/>
    <s v="United States"/>
    <s v="Logan"/>
    <x v="7"/>
    <n v="84321"/>
    <x v="1"/>
    <s v="OFF-BI-10001617"/>
    <x v="1"/>
    <x v="8"/>
    <s v="GBC Wire Binding Combs"/>
    <n v="33.088000000000001"/>
    <x v="4"/>
    <n v="0.2"/>
    <n v="11.167199999999999"/>
  </r>
  <r>
    <n v="4678"/>
    <s v="CA-2011-114510"/>
    <x v="2"/>
    <x v="619"/>
    <d v="2011-03-19T00:00:00"/>
    <x v="1"/>
    <s v="JF-15295"/>
    <s v="Jason Fortune-"/>
    <x v="0"/>
    <s v="United States"/>
    <s v="Logan"/>
    <x v="7"/>
    <n v="84321"/>
    <x v="1"/>
    <s v="OFF-ST-10000736"/>
    <x v="1"/>
    <x v="4"/>
    <s v="Carina Double Wide Media Storage Towers in Natural &amp; Black"/>
    <n v="80.98"/>
    <x v="7"/>
    <n v="0"/>
    <n v="3.2391999999999967"/>
  </r>
  <r>
    <n v="4679"/>
    <s v="CA-2011-114510"/>
    <x v="2"/>
    <x v="619"/>
    <d v="2011-03-19T00:00:00"/>
    <x v="1"/>
    <s v="JF-15295"/>
    <s v="Jason Fortune-"/>
    <x v="0"/>
    <s v="United States"/>
    <s v="Logan"/>
    <x v="7"/>
    <n v="84321"/>
    <x v="1"/>
    <s v="TEC-AC-10004877"/>
    <x v="2"/>
    <x v="11"/>
    <s v="Imation 30456 USB Flash Drive 8GB"/>
    <n v="82.800000000000011"/>
    <x v="13"/>
    <n v="0"/>
    <n v="6.6239999999999952"/>
  </r>
  <r>
    <n v="4680"/>
    <s v="CA-2011-114510"/>
    <x v="2"/>
    <x v="619"/>
    <d v="2011-03-19T00:00:00"/>
    <x v="1"/>
    <s v="JF-15295"/>
    <s v="Jason Fortune-"/>
    <x v="0"/>
    <s v="United States"/>
    <s v="Logan"/>
    <x v="7"/>
    <n v="84321"/>
    <x v="1"/>
    <s v="OFF-ST-10003221"/>
    <x v="1"/>
    <x v="4"/>
    <s v="Staples"/>
    <n v="21.36"/>
    <x v="0"/>
    <n v="0"/>
    <n v="5.7672000000000008"/>
  </r>
  <r>
    <n v="4681"/>
    <s v="CA-2011-114510"/>
    <x v="2"/>
    <x v="619"/>
    <d v="2011-03-19T00:00:00"/>
    <x v="1"/>
    <s v="JF-15295"/>
    <s v="Jason Fortune-"/>
    <x v="0"/>
    <s v="United States"/>
    <s v="Logan"/>
    <x v="7"/>
    <n v="84321"/>
    <x v="1"/>
    <s v="OFF-BI-10003007"/>
    <x v="1"/>
    <x v="8"/>
    <s v="Premium Transparent Presentation Covers, No Pattern/Clear, 8 1/2&quot; x 11&quot;"/>
    <n v="62.048000000000002"/>
    <x v="0"/>
    <n v="0.2"/>
    <n v="20.165599999999998"/>
  </r>
  <r>
    <n v="4682"/>
    <s v="CA-2013-169215"/>
    <x v="0"/>
    <x v="216"/>
    <d v="2013-07-19T00:00:00"/>
    <x v="0"/>
    <s v="RE-19450"/>
    <s v="Richard Eichhorn"/>
    <x v="0"/>
    <s v="United States"/>
    <s v="Auburn"/>
    <x v="15"/>
    <n v="13021"/>
    <x v="3"/>
    <s v="OFF-FA-10000936"/>
    <x v="1"/>
    <x v="13"/>
    <s v="Acco Hot Clips Clips to Go"/>
    <n v="29.61"/>
    <x v="6"/>
    <n v="0"/>
    <n v="13.324499999999999"/>
  </r>
  <r>
    <n v="4683"/>
    <s v="CA-2013-127698"/>
    <x v="0"/>
    <x v="49"/>
    <d v="2013-12-02T00:00:00"/>
    <x v="3"/>
    <s v="MV-18190"/>
    <s v="Mike Vittorini"/>
    <x v="0"/>
    <s v="United States"/>
    <s v="Raleigh"/>
    <x v="3"/>
    <n v="27604"/>
    <x v="0"/>
    <s v="TEC-PH-10003811"/>
    <x v="2"/>
    <x v="7"/>
    <s v="Jabra Supreme Plus Driver Edition Headset"/>
    <n v="863.928"/>
    <x v="6"/>
    <n v="0.2"/>
    <n v="86.392799999999994"/>
  </r>
  <r>
    <n v="4684"/>
    <s v="CA-2013-159912"/>
    <x v="0"/>
    <x v="48"/>
    <d v="2013-09-04T00:00:00"/>
    <x v="1"/>
    <s v="GB-14530"/>
    <s v="George Bell"/>
    <x v="1"/>
    <s v="United States"/>
    <s v="Philadelphia"/>
    <x v="9"/>
    <n v="19120"/>
    <x v="3"/>
    <s v="FUR-TA-10004152"/>
    <x v="0"/>
    <x v="3"/>
    <s v="Barricks 18&quot; x 48&quot; Non-Folding Utility Table with Bottom Storage Shelf"/>
    <n v="241.92"/>
    <x v="4"/>
    <n v="0.4"/>
    <n v="-56.448000000000008"/>
  </r>
  <r>
    <n v="4685"/>
    <s v="CA-2013-159912"/>
    <x v="0"/>
    <x v="48"/>
    <d v="2013-09-04T00:00:00"/>
    <x v="1"/>
    <s v="GB-14530"/>
    <s v="George Bell"/>
    <x v="1"/>
    <s v="United States"/>
    <s v="Philadelphia"/>
    <x v="9"/>
    <n v="19120"/>
    <x v="3"/>
    <s v="FUR-BO-10002853"/>
    <x v="0"/>
    <x v="0"/>
    <s v="O'Sullivan 5-Shelf Heavy-Duty Bookcases"/>
    <n v="163.88"/>
    <x v="4"/>
    <n v="0.5"/>
    <n v="-81.94"/>
  </r>
  <r>
    <n v="4686"/>
    <s v="CA-2013-159912"/>
    <x v="0"/>
    <x v="48"/>
    <d v="2013-09-04T00:00:00"/>
    <x v="1"/>
    <s v="GB-14530"/>
    <s v="George Bell"/>
    <x v="1"/>
    <s v="United States"/>
    <s v="Philadelphia"/>
    <x v="9"/>
    <n v="19120"/>
    <x v="3"/>
    <s v="OFF-BI-10002071"/>
    <x v="1"/>
    <x v="8"/>
    <s v="Fellowes Black Plastic Comb Bindings"/>
    <n v="3.4860000000000002"/>
    <x v="0"/>
    <n v="0.7"/>
    <n v="-2.7887999999999993"/>
  </r>
  <r>
    <n v="4687"/>
    <s v="CA-2013-159912"/>
    <x v="0"/>
    <x v="48"/>
    <d v="2013-09-04T00:00:00"/>
    <x v="1"/>
    <s v="GB-14530"/>
    <s v="George Bell"/>
    <x v="1"/>
    <s v="United States"/>
    <s v="Philadelphia"/>
    <x v="9"/>
    <n v="19120"/>
    <x v="3"/>
    <s v="OFF-FA-10000053"/>
    <x v="1"/>
    <x v="13"/>
    <s v="Revere Boxed Rubber Bands by Revere"/>
    <n v="10.584"/>
    <x v="3"/>
    <n v="0.2"/>
    <n v="-2.3813999999999993"/>
  </r>
  <r>
    <n v="4688"/>
    <s v="CA-2013-101987"/>
    <x v="0"/>
    <x v="890"/>
    <d v="2013-07-01T00:00:00"/>
    <x v="1"/>
    <s v="HL-15040"/>
    <s v="Hunter Lopez"/>
    <x v="0"/>
    <s v="United States"/>
    <s v="Richmond"/>
    <x v="14"/>
    <n v="47374"/>
    <x v="2"/>
    <s v="TEC-PH-10001305"/>
    <x v="2"/>
    <x v="7"/>
    <s v="Panasonic KX TS208W Corded phone"/>
    <n v="440.91"/>
    <x v="6"/>
    <n v="0"/>
    <n v="123.45480000000005"/>
  </r>
  <r>
    <n v="4689"/>
    <s v="US-2014-154851"/>
    <x v="3"/>
    <x v="983"/>
    <d v="2014-04-04T00:00:00"/>
    <x v="1"/>
    <s v="BP-11155"/>
    <s v="Becky Pak"/>
    <x v="0"/>
    <s v="United States"/>
    <s v="Lancaster"/>
    <x v="9"/>
    <n v="17602"/>
    <x v="3"/>
    <s v="OFF-BI-10001525"/>
    <x v="1"/>
    <x v="8"/>
    <s v="Acco Pressboard Covers with Storage Hooks, 14 7/8&quot; x 11&quot;, Executive Red"/>
    <n v="5.7150000000000016"/>
    <x v="2"/>
    <n v="0.7"/>
    <n v="-4.7625000000000011"/>
  </r>
  <r>
    <n v="4690"/>
    <s v="CA-2011-138681"/>
    <x v="2"/>
    <x v="414"/>
    <d v="2011-12-22T00:00:00"/>
    <x v="2"/>
    <s v="CT-11995"/>
    <s v="Carol Triggs"/>
    <x v="0"/>
    <s v="United States"/>
    <s v="Tucson"/>
    <x v="16"/>
    <n v="85705"/>
    <x v="1"/>
    <s v="FUR-FU-10001876"/>
    <x v="0"/>
    <x v="5"/>
    <s v="Computer Room Manger, 14&quot;"/>
    <n v="51.967999999999996"/>
    <x v="0"/>
    <n v="0.2"/>
    <n v="10.393599999999998"/>
  </r>
  <r>
    <n v="4691"/>
    <s v="CA-2011-138681"/>
    <x v="2"/>
    <x v="414"/>
    <d v="2011-12-22T00:00:00"/>
    <x v="2"/>
    <s v="CT-11995"/>
    <s v="Carol Triggs"/>
    <x v="0"/>
    <s v="United States"/>
    <s v="Tucson"/>
    <x v="16"/>
    <n v="85705"/>
    <x v="1"/>
    <s v="TEC-AC-10003628"/>
    <x v="2"/>
    <x v="11"/>
    <s v="Logitech 910-002974 M325 Wireless Mouse for Web Scrolling"/>
    <n v="71.975999999999999"/>
    <x v="1"/>
    <n v="0.2"/>
    <n v="21.592800000000011"/>
  </r>
  <r>
    <n v="4692"/>
    <s v="CA-2011-138681"/>
    <x v="2"/>
    <x v="414"/>
    <d v="2011-12-22T00:00:00"/>
    <x v="2"/>
    <s v="CT-11995"/>
    <s v="Carol Triggs"/>
    <x v="0"/>
    <s v="United States"/>
    <s v="Tucson"/>
    <x v="16"/>
    <n v="85705"/>
    <x v="1"/>
    <s v="FUR-CH-10004860"/>
    <x v="0"/>
    <x v="1"/>
    <s v="Global Low Back Tilter Chair"/>
    <n v="242.35200000000003"/>
    <x v="1"/>
    <n v="0.2"/>
    <n v="-42.411600000000035"/>
  </r>
  <r>
    <n v="4693"/>
    <s v="CA-2011-138681"/>
    <x v="2"/>
    <x v="414"/>
    <d v="2011-12-22T00:00:00"/>
    <x v="2"/>
    <s v="CT-11995"/>
    <s v="Carol Triggs"/>
    <x v="0"/>
    <s v="United States"/>
    <s v="Tucson"/>
    <x v="16"/>
    <n v="85705"/>
    <x v="1"/>
    <s v="OFF-PA-10000357"/>
    <x v="1"/>
    <x v="10"/>
    <s v="Xerox 1888"/>
    <n v="221.92000000000002"/>
    <x v="2"/>
    <n v="0.2"/>
    <n v="77.671999999999983"/>
  </r>
  <r>
    <n v="4694"/>
    <s v="CA-2011-138681"/>
    <x v="2"/>
    <x v="414"/>
    <d v="2011-12-22T00:00:00"/>
    <x v="2"/>
    <s v="CT-11995"/>
    <s v="Carol Triggs"/>
    <x v="0"/>
    <s v="United States"/>
    <s v="Tucson"/>
    <x v="16"/>
    <n v="85705"/>
    <x v="1"/>
    <s v="OFF-PA-10003270"/>
    <x v="1"/>
    <x v="10"/>
    <s v="Xerox 1954"/>
    <n v="8.4480000000000004"/>
    <x v="0"/>
    <n v="0.2"/>
    <n v="2.6399999999999997"/>
  </r>
  <r>
    <n v="4695"/>
    <s v="US-2012-138121"/>
    <x v="1"/>
    <x v="997"/>
    <d v="2012-12-17T00:00:00"/>
    <x v="3"/>
    <s v="JL-15835"/>
    <s v="John Lee"/>
    <x v="0"/>
    <s v="United States"/>
    <s v="Detroit"/>
    <x v="12"/>
    <n v="48205"/>
    <x v="2"/>
    <s v="OFF-BI-10000320"/>
    <x v="1"/>
    <x v="8"/>
    <s v="GBC Plastic Binding Combs"/>
    <n v="29.52"/>
    <x v="4"/>
    <n v="0"/>
    <n v="14.4648"/>
  </r>
  <r>
    <n v="4696"/>
    <s v="US-2012-138121"/>
    <x v="1"/>
    <x v="997"/>
    <d v="2012-12-17T00:00:00"/>
    <x v="3"/>
    <s v="JL-15835"/>
    <s v="John Lee"/>
    <x v="0"/>
    <s v="United States"/>
    <s v="Detroit"/>
    <x v="12"/>
    <n v="48205"/>
    <x v="2"/>
    <s v="FUR-CH-10003846"/>
    <x v="0"/>
    <x v="1"/>
    <s v="Hon Valutask Swivel Chairs"/>
    <n v="302.94"/>
    <x v="1"/>
    <n v="0"/>
    <n v="48.470400000000012"/>
  </r>
  <r>
    <n v="4697"/>
    <s v="US-2012-138121"/>
    <x v="1"/>
    <x v="997"/>
    <d v="2012-12-17T00:00:00"/>
    <x v="3"/>
    <s v="JL-15835"/>
    <s v="John Lee"/>
    <x v="0"/>
    <s v="United States"/>
    <s v="Detroit"/>
    <x v="12"/>
    <n v="48205"/>
    <x v="2"/>
    <s v="FUR-CH-10004875"/>
    <x v="0"/>
    <x v="1"/>
    <s v="Harbour Creations 67200 Series Stacking Chairs"/>
    <n v="142.36000000000001"/>
    <x v="0"/>
    <n v="0"/>
    <n v="38.437200000000004"/>
  </r>
  <r>
    <n v="4698"/>
    <s v="US-2012-138121"/>
    <x v="1"/>
    <x v="997"/>
    <d v="2012-12-17T00:00:00"/>
    <x v="3"/>
    <s v="JL-15835"/>
    <s v="John Lee"/>
    <x v="0"/>
    <s v="United States"/>
    <s v="Detroit"/>
    <x v="12"/>
    <n v="48205"/>
    <x v="2"/>
    <s v="FUR-CH-10003817"/>
    <x v="0"/>
    <x v="1"/>
    <s v="Global Value Steno Chair, Gray"/>
    <n v="546.66"/>
    <x v="6"/>
    <n v="0"/>
    <n v="136.66500000000002"/>
  </r>
  <r>
    <n v="4699"/>
    <s v="US-2012-138121"/>
    <x v="1"/>
    <x v="997"/>
    <d v="2012-12-17T00:00:00"/>
    <x v="3"/>
    <s v="JL-15835"/>
    <s v="John Lee"/>
    <x v="0"/>
    <s v="United States"/>
    <s v="Detroit"/>
    <x v="12"/>
    <n v="48205"/>
    <x v="2"/>
    <s v="FUR-FU-10002116"/>
    <x v="0"/>
    <x v="5"/>
    <s v="Tenex Carpeted, Granite-Look or Clear Contemporary Contour Shape Chair Mats"/>
    <n v="212.13"/>
    <x v="1"/>
    <n v="0"/>
    <n v="14.849099999999979"/>
  </r>
  <r>
    <n v="4700"/>
    <s v="CA-2014-140298"/>
    <x v="3"/>
    <x v="943"/>
    <d v="2014-05-18T00:00:00"/>
    <x v="1"/>
    <s v="JK-16120"/>
    <s v="Julie Kriz"/>
    <x v="2"/>
    <s v="United States"/>
    <s v="Austin"/>
    <x v="5"/>
    <n v="78745"/>
    <x v="2"/>
    <s v="OFF-AR-10003481"/>
    <x v="1"/>
    <x v="6"/>
    <s v="Newell 348"/>
    <n v="5.2480000000000002"/>
    <x v="0"/>
    <n v="0.2"/>
    <n v="0.59039999999999915"/>
  </r>
  <r>
    <n v="4701"/>
    <s v="CA-2014-140298"/>
    <x v="3"/>
    <x v="943"/>
    <d v="2014-05-18T00:00:00"/>
    <x v="1"/>
    <s v="JK-16120"/>
    <s v="Julie Kriz"/>
    <x v="2"/>
    <s v="United States"/>
    <s v="Austin"/>
    <x v="5"/>
    <n v="78745"/>
    <x v="2"/>
    <s v="OFF-ST-10004180"/>
    <x v="1"/>
    <x v="4"/>
    <s v="Safco Commercial Shelving"/>
    <n v="74.415999999999997"/>
    <x v="0"/>
    <n v="0.2"/>
    <n v="-14.883200000000002"/>
  </r>
  <r>
    <n v="4702"/>
    <s v="CA-2014-140298"/>
    <x v="3"/>
    <x v="943"/>
    <d v="2014-05-18T00:00:00"/>
    <x v="1"/>
    <s v="JK-16120"/>
    <s v="Julie Kriz"/>
    <x v="2"/>
    <s v="United States"/>
    <s v="Austin"/>
    <x v="5"/>
    <n v="78745"/>
    <x v="2"/>
    <s v="OFF-PA-10003657"/>
    <x v="1"/>
    <x v="10"/>
    <s v="Xerox 1927"/>
    <n v="6.8480000000000008"/>
    <x v="0"/>
    <n v="0.2"/>
    <n v="2.1399999999999992"/>
  </r>
  <r>
    <n v="4703"/>
    <s v="CA-2014-140298"/>
    <x v="3"/>
    <x v="943"/>
    <d v="2014-05-18T00:00:00"/>
    <x v="1"/>
    <s v="JK-16120"/>
    <s v="Julie Kriz"/>
    <x v="2"/>
    <s v="United States"/>
    <s v="Austin"/>
    <x v="5"/>
    <n v="78745"/>
    <x v="2"/>
    <s v="FUR-FU-10001967"/>
    <x v="0"/>
    <x v="5"/>
    <s v="Telescoping Adjustable Floor Lamp"/>
    <n v="7.9959999999999996"/>
    <x v="7"/>
    <n v="0.6"/>
    <n v="-6.9964999999999993"/>
  </r>
  <r>
    <n v="4704"/>
    <s v="CA-2013-166240"/>
    <x v="0"/>
    <x v="890"/>
    <d v="2013-06-29T00:00:00"/>
    <x v="1"/>
    <s v="DH-13075"/>
    <s v="Dave Hallsten"/>
    <x v="1"/>
    <s v="United States"/>
    <s v="Houston"/>
    <x v="5"/>
    <n v="77095"/>
    <x v="2"/>
    <s v="OFF-AP-10002082"/>
    <x v="1"/>
    <x v="9"/>
    <s v="Holmes HEPA Air Purifier"/>
    <n v="8.711999999999998"/>
    <x v="0"/>
    <n v="0.8"/>
    <n v="-19.602000000000007"/>
  </r>
  <r>
    <n v="4705"/>
    <s v="CA-2013-158435"/>
    <x v="0"/>
    <x v="624"/>
    <d v="2013-05-19T00:00:00"/>
    <x v="2"/>
    <s v="AG-10900"/>
    <s v="Arthur Gainer"/>
    <x v="0"/>
    <s v="United States"/>
    <s v="Waterbury"/>
    <x v="29"/>
    <n v="6708"/>
    <x v="3"/>
    <s v="OFF-SU-10000381"/>
    <x v="1"/>
    <x v="14"/>
    <s v="Acme Forged Steel Scissors with Black Enamel Handles"/>
    <n v="65.17"/>
    <x v="3"/>
    <n v="0"/>
    <n v="18.899299999999997"/>
  </r>
  <r>
    <n v="4706"/>
    <s v="CA-2013-158435"/>
    <x v="0"/>
    <x v="624"/>
    <d v="2013-05-19T00:00:00"/>
    <x v="2"/>
    <s v="AG-10900"/>
    <s v="Arthur Gainer"/>
    <x v="0"/>
    <s v="United States"/>
    <s v="Waterbury"/>
    <x v="29"/>
    <n v="6708"/>
    <x v="3"/>
    <s v="OFF-LA-10002475"/>
    <x v="1"/>
    <x v="2"/>
    <s v="Avery 519"/>
    <n v="14.62"/>
    <x v="0"/>
    <n v="0"/>
    <n v="6.8713999999999995"/>
  </r>
  <r>
    <n v="4707"/>
    <s v="CA-2013-158435"/>
    <x v="0"/>
    <x v="624"/>
    <d v="2013-05-19T00:00:00"/>
    <x v="2"/>
    <s v="AG-10900"/>
    <s v="Arthur Gainer"/>
    <x v="0"/>
    <s v="United States"/>
    <s v="Waterbury"/>
    <x v="29"/>
    <n v="6708"/>
    <x v="3"/>
    <s v="FUR-FU-10003975"/>
    <x v="0"/>
    <x v="5"/>
    <s v="Eldon Advantage Chair Mats for Low to Medium Pile Carpets"/>
    <n v="173.24"/>
    <x v="4"/>
    <n v="0"/>
    <n v="17.323999999999984"/>
  </r>
  <r>
    <n v="4708"/>
    <s v="CA-2014-138149"/>
    <x v="3"/>
    <x v="222"/>
    <d v="2014-07-01T00:00:00"/>
    <x v="2"/>
    <s v="WB-21850"/>
    <s v="William Brown"/>
    <x v="0"/>
    <s v="United States"/>
    <s v="Los Angeles"/>
    <x v="1"/>
    <n v="90049"/>
    <x v="1"/>
    <s v="OFF-BI-10003091"/>
    <x v="1"/>
    <x v="8"/>
    <s v="GBC DocuBind TL200 Manual Binding Machine"/>
    <n v="895.92"/>
    <x v="2"/>
    <n v="0.2"/>
    <n v="302.37299999999993"/>
  </r>
  <r>
    <n v="4709"/>
    <s v="CA-2014-138149"/>
    <x v="3"/>
    <x v="222"/>
    <d v="2014-07-01T00:00:00"/>
    <x v="2"/>
    <s v="WB-21850"/>
    <s v="William Brown"/>
    <x v="0"/>
    <s v="United States"/>
    <s v="Los Angeles"/>
    <x v="1"/>
    <n v="90049"/>
    <x v="1"/>
    <s v="OFF-ST-10002974"/>
    <x v="1"/>
    <x v="4"/>
    <s v="Trav-L-File Heavy-Duty Shuttle II, Black"/>
    <n v="130.71"/>
    <x v="1"/>
    <n v="0"/>
    <n v="39.212999999999994"/>
  </r>
  <r>
    <n v="4710"/>
    <s v="CA-2014-138149"/>
    <x v="3"/>
    <x v="222"/>
    <d v="2014-07-01T00:00:00"/>
    <x v="2"/>
    <s v="WB-21850"/>
    <s v="William Brown"/>
    <x v="0"/>
    <s v="United States"/>
    <s v="Los Angeles"/>
    <x v="1"/>
    <n v="90049"/>
    <x v="1"/>
    <s v="OFF-AR-10000255"/>
    <x v="1"/>
    <x v="6"/>
    <s v="Newell 328"/>
    <n v="11.68"/>
    <x v="0"/>
    <n v="0"/>
    <n v="3.0367999999999995"/>
  </r>
  <r>
    <n v="4711"/>
    <s v="CA-2014-138149"/>
    <x v="3"/>
    <x v="222"/>
    <d v="2014-07-01T00:00:00"/>
    <x v="2"/>
    <s v="WB-21850"/>
    <s v="William Brown"/>
    <x v="0"/>
    <s v="United States"/>
    <s v="Los Angeles"/>
    <x v="1"/>
    <n v="90049"/>
    <x v="1"/>
    <s v="TEC-AC-10001284"/>
    <x v="2"/>
    <x v="11"/>
    <s v="Enermax Briskie RF Wireless Keyboard and Mouse Combo"/>
    <n v="62.31"/>
    <x v="1"/>
    <n v="0"/>
    <n v="22.4316"/>
  </r>
  <r>
    <n v="4712"/>
    <s v="CA-2011-112403"/>
    <x v="2"/>
    <x v="691"/>
    <d v="2011-03-31T00:00:00"/>
    <x v="3"/>
    <s v="JO-15280"/>
    <s v="Jas O'Carroll"/>
    <x v="0"/>
    <s v="United States"/>
    <s v="Philadelphia"/>
    <x v="9"/>
    <n v="19120"/>
    <x v="3"/>
    <s v="OFF-BI-10003529"/>
    <x v="1"/>
    <x v="8"/>
    <s v="Avery Round Ring Poly Binders"/>
    <n v="0.85200000000000009"/>
    <x v="7"/>
    <n v="0.7"/>
    <n v="-0.59639999999999982"/>
  </r>
  <r>
    <n v="4713"/>
    <s v="CA-2011-108273"/>
    <x v="2"/>
    <x v="757"/>
    <d v="2011-12-21T00:00:00"/>
    <x v="1"/>
    <s v="EJ-13720"/>
    <s v="Ed Jacobs"/>
    <x v="0"/>
    <s v="United States"/>
    <s v="Huntsville"/>
    <x v="5"/>
    <n v="77340"/>
    <x v="2"/>
    <s v="OFF-PA-10000029"/>
    <x v="1"/>
    <x v="10"/>
    <s v="Xerox 224"/>
    <n v="36.288000000000011"/>
    <x v="3"/>
    <n v="0.2"/>
    <n v="12.700800000000001"/>
  </r>
  <r>
    <n v="4714"/>
    <s v="CA-2011-108273"/>
    <x v="2"/>
    <x v="757"/>
    <d v="2011-12-21T00:00:00"/>
    <x v="1"/>
    <s v="EJ-13720"/>
    <s v="Ed Jacobs"/>
    <x v="0"/>
    <s v="United States"/>
    <s v="Huntsville"/>
    <x v="5"/>
    <n v="77340"/>
    <x v="2"/>
    <s v="FUR-FU-10002116"/>
    <x v="0"/>
    <x v="5"/>
    <s v="Tenex Carpeted, Granite-Look or Clear Contemporary Contour Shape Chair Mats"/>
    <n v="56.567999999999998"/>
    <x v="0"/>
    <n v="0.6"/>
    <n v="-74.952600000000004"/>
  </r>
  <r>
    <n v="4715"/>
    <s v="CA-2014-121643"/>
    <x v="3"/>
    <x v="796"/>
    <d v="2014-05-21T00:00:00"/>
    <x v="2"/>
    <s v="AB-10105"/>
    <s v="Adrian Barton"/>
    <x v="0"/>
    <s v="United States"/>
    <s v="Portland"/>
    <x v="21"/>
    <n v="97206"/>
    <x v="1"/>
    <s v="TEC-PH-10002200"/>
    <x v="2"/>
    <x v="7"/>
    <s v="Aastra 6757i CT Wireless VoIP phone"/>
    <n v="344.70400000000001"/>
    <x v="0"/>
    <n v="0.2"/>
    <n v="38.779199999999989"/>
  </r>
  <r>
    <n v="4716"/>
    <s v="US-2012-122910"/>
    <x v="1"/>
    <x v="793"/>
    <d v="2012-05-16T00:00:00"/>
    <x v="1"/>
    <s v="LT-16765"/>
    <s v="Larry Tron"/>
    <x v="0"/>
    <s v="United States"/>
    <s v="Louisville"/>
    <x v="22"/>
    <n v="80027"/>
    <x v="1"/>
    <s v="TEC-PH-10000441"/>
    <x v="2"/>
    <x v="7"/>
    <s v="VTech DS6151"/>
    <n v="201.584"/>
    <x v="0"/>
    <n v="0.2"/>
    <n v="20.158400000000015"/>
  </r>
  <r>
    <n v="4717"/>
    <s v="CA-2014-143126"/>
    <x v="3"/>
    <x v="734"/>
    <d v="2014-12-08T00:00:00"/>
    <x v="0"/>
    <s v="CM-12655"/>
    <s v="Corinna Mitchell"/>
    <x v="2"/>
    <s v="United States"/>
    <s v="Seattle"/>
    <x v="4"/>
    <n v="98115"/>
    <x v="1"/>
    <s v="FUR-TA-10002958"/>
    <x v="0"/>
    <x v="3"/>
    <s v="Bevis Oval Conference Table, Walnut"/>
    <n v="521.96"/>
    <x v="0"/>
    <n v="0"/>
    <n v="88.733199999999954"/>
  </r>
  <r>
    <n v="4718"/>
    <s v="CA-2012-129042"/>
    <x v="1"/>
    <x v="295"/>
    <d v="2012-12-17T00:00:00"/>
    <x v="1"/>
    <s v="EM-13960"/>
    <s v="Eric Murdock"/>
    <x v="0"/>
    <s v="United States"/>
    <s v="Baltimore"/>
    <x v="39"/>
    <n v="21215"/>
    <x v="3"/>
    <s v="OFF-AR-10001662"/>
    <x v="1"/>
    <x v="6"/>
    <s v="Rogers Handheld Barrel Pencil Sharpener"/>
    <n v="8.2200000000000006"/>
    <x v="1"/>
    <n v="0"/>
    <n v="2.2194000000000007"/>
  </r>
  <r>
    <n v="4719"/>
    <s v="CA-2012-109736"/>
    <x v="1"/>
    <x v="998"/>
    <d v="2012-10-11T00:00:00"/>
    <x v="2"/>
    <s v="DJ-13420"/>
    <s v="Denny Joy"/>
    <x v="1"/>
    <s v="United States"/>
    <s v="San Francisco"/>
    <x v="1"/>
    <n v="94109"/>
    <x v="1"/>
    <s v="OFF-PA-10004101"/>
    <x v="1"/>
    <x v="10"/>
    <s v="Xerox 1894"/>
    <n v="45.36"/>
    <x v="3"/>
    <n v="0"/>
    <n v="21.772800000000004"/>
  </r>
  <r>
    <n v="4720"/>
    <s v="CA-2012-142601"/>
    <x v="1"/>
    <x v="24"/>
    <d v="2012-04-20T00:00:00"/>
    <x v="0"/>
    <s v="DE-13255"/>
    <s v="Deanra Eno"/>
    <x v="2"/>
    <s v="United States"/>
    <s v="Los Angeles"/>
    <x v="1"/>
    <n v="90004"/>
    <x v="1"/>
    <s v="OFF-ST-10002756"/>
    <x v="1"/>
    <x v="4"/>
    <s v="Tennsco Stur-D-Stor Boltless Shelving, 5 Shelves, 24&quot; Deep, Sand"/>
    <n v="947.17000000000007"/>
    <x v="3"/>
    <n v="0"/>
    <n v="9.4717000000000837"/>
  </r>
  <r>
    <n v="4721"/>
    <s v="CA-2012-142601"/>
    <x v="1"/>
    <x v="24"/>
    <d v="2012-04-20T00:00:00"/>
    <x v="0"/>
    <s v="DE-13255"/>
    <s v="Deanra Eno"/>
    <x v="2"/>
    <s v="United States"/>
    <s v="Los Angeles"/>
    <x v="1"/>
    <n v="90004"/>
    <x v="1"/>
    <s v="OFF-PA-10000483"/>
    <x v="1"/>
    <x v="10"/>
    <s v="Xerox 19"/>
    <n v="61.96"/>
    <x v="0"/>
    <n v="0"/>
    <n v="27.881999999999998"/>
  </r>
  <r>
    <n v="4722"/>
    <s v="CA-2011-106229"/>
    <x v="2"/>
    <x v="159"/>
    <d v="2011-06-11T00:00:00"/>
    <x v="0"/>
    <s v="NR-18550"/>
    <s v="Nick Radford"/>
    <x v="0"/>
    <s v="United States"/>
    <s v="Aurora"/>
    <x v="10"/>
    <n v="60505"/>
    <x v="2"/>
    <s v="FUR-TA-10002041"/>
    <x v="0"/>
    <x v="3"/>
    <s v="Bevis Round Conference Table Top, X-Base"/>
    <n v="268.935"/>
    <x v="1"/>
    <n v="0.5"/>
    <n v="-209.76929999999999"/>
  </r>
  <r>
    <n v="4723"/>
    <s v="US-2014-135230"/>
    <x v="3"/>
    <x v="853"/>
    <d v="2014-09-08T00:00:00"/>
    <x v="1"/>
    <s v="CK-12325"/>
    <s v="Christine Kargatis"/>
    <x v="2"/>
    <s v="United States"/>
    <s v="Seattle"/>
    <x v="4"/>
    <n v="98103"/>
    <x v="1"/>
    <s v="OFF-AR-10001166"/>
    <x v="1"/>
    <x v="6"/>
    <s v="Staples"/>
    <n v="7.58"/>
    <x v="7"/>
    <n v="0"/>
    <n v="2.9561999999999999"/>
  </r>
  <r>
    <n v="4724"/>
    <s v="CA-2013-159653"/>
    <x v="0"/>
    <x v="730"/>
    <d v="2013-05-23T00:00:00"/>
    <x v="3"/>
    <s v="JF-15490"/>
    <s v="Jeremy Farry"/>
    <x v="0"/>
    <s v="United States"/>
    <s v="Athens"/>
    <x v="32"/>
    <n v="30605"/>
    <x v="0"/>
    <s v="OFF-LA-10004345"/>
    <x v="1"/>
    <x v="2"/>
    <s v="Avery 493"/>
    <n v="14.73"/>
    <x v="1"/>
    <n v="0"/>
    <n v="7.2176999999999998"/>
  </r>
  <r>
    <n v="4725"/>
    <s v="CA-2013-131968"/>
    <x v="0"/>
    <x v="583"/>
    <d v="2013-11-16T00:00:00"/>
    <x v="1"/>
    <s v="LB-16795"/>
    <s v="Laurel Beltran"/>
    <x v="2"/>
    <s v="United States"/>
    <s v="Apopka"/>
    <x v="2"/>
    <n v="32712"/>
    <x v="0"/>
    <s v="OFF-BI-10002852"/>
    <x v="1"/>
    <x v="8"/>
    <s v="Ibico Standard Transparent Covers"/>
    <n v="9.8880000000000017"/>
    <x v="0"/>
    <n v="0.7"/>
    <n v="-6.921599999999998"/>
  </r>
  <r>
    <n v="4726"/>
    <s v="CA-2013-131968"/>
    <x v="0"/>
    <x v="583"/>
    <d v="2013-11-16T00:00:00"/>
    <x v="1"/>
    <s v="LB-16795"/>
    <s v="Laurel Beltran"/>
    <x v="2"/>
    <s v="United States"/>
    <s v="Apopka"/>
    <x v="2"/>
    <n v="32712"/>
    <x v="0"/>
    <s v="OFF-AP-10001058"/>
    <x v="1"/>
    <x v="9"/>
    <s v="Sanyo 2.5 Cubic Foot Mid-Size Office Refrigerators"/>
    <n v="671.5440000000001"/>
    <x v="1"/>
    <n v="0.2"/>
    <n v="50.36579999999995"/>
  </r>
  <r>
    <n v="4727"/>
    <s v="CA-2011-119151"/>
    <x v="2"/>
    <x v="641"/>
    <d v="2011-11-29T00:00:00"/>
    <x v="0"/>
    <s v="MP-18175"/>
    <s v="Mike Pelletier"/>
    <x v="2"/>
    <s v="United States"/>
    <s v="New York City"/>
    <x v="15"/>
    <n v="10009"/>
    <x v="3"/>
    <s v="OFF-ST-10003470"/>
    <x v="1"/>
    <x v="4"/>
    <s v="Tennsco Snap-Together Open Shelving Units, Starter Sets and Add-On Units"/>
    <n v="1117.92"/>
    <x v="4"/>
    <n v="0"/>
    <n v="55.895999999999958"/>
  </r>
  <r>
    <n v="4728"/>
    <s v="CA-2011-119151"/>
    <x v="2"/>
    <x v="641"/>
    <d v="2011-11-29T00:00:00"/>
    <x v="0"/>
    <s v="MP-18175"/>
    <s v="Mike Pelletier"/>
    <x v="2"/>
    <s v="United States"/>
    <s v="New York City"/>
    <x v="15"/>
    <n v="10009"/>
    <x v="3"/>
    <s v="FUR-BO-10003159"/>
    <x v="0"/>
    <x v="0"/>
    <s v="Sauder Camden County Collection Libraries, Planked Cherry Finish"/>
    <n v="275.952"/>
    <x v="1"/>
    <n v="0.2"/>
    <n v="-37.943400000000025"/>
  </r>
  <r>
    <n v="4729"/>
    <s v="CA-2011-123323"/>
    <x v="2"/>
    <x v="845"/>
    <d v="2011-11-12T00:00:00"/>
    <x v="1"/>
    <s v="LH-16900"/>
    <s v="Lena Hernandez"/>
    <x v="0"/>
    <s v="United States"/>
    <s v="San Francisco"/>
    <x v="1"/>
    <n v="94110"/>
    <x v="1"/>
    <s v="OFF-BI-10003684"/>
    <x v="1"/>
    <x v="8"/>
    <s v="Wilson Jones Legal Size Ring Binders"/>
    <n v="123.14399999999999"/>
    <x v="3"/>
    <n v="0.2"/>
    <n v="46.178999999999988"/>
  </r>
  <r>
    <n v="4730"/>
    <s v="CA-2013-124681"/>
    <x v="0"/>
    <x v="427"/>
    <d v="2013-07-24T00:00:00"/>
    <x v="0"/>
    <s v="SV-20935"/>
    <s v="Susan Vittorini"/>
    <x v="0"/>
    <s v="United States"/>
    <s v="Dallas"/>
    <x v="5"/>
    <n v="75217"/>
    <x v="2"/>
    <s v="TEC-AC-10000487"/>
    <x v="2"/>
    <x v="11"/>
    <s v="SanDisk Cruzer 4 GB USB Flash Drive"/>
    <n v="15.576000000000001"/>
    <x v="1"/>
    <n v="0.2"/>
    <n v="3.3098999999999998"/>
  </r>
  <r>
    <n v="4731"/>
    <s v="US-2012-103996"/>
    <x v="1"/>
    <x v="368"/>
    <d v="2012-03-31T00:00:00"/>
    <x v="0"/>
    <s v="RB-19435"/>
    <s v="Richard Bierner"/>
    <x v="0"/>
    <s v="United States"/>
    <s v="San Diego"/>
    <x v="1"/>
    <n v="92105"/>
    <x v="1"/>
    <s v="OFF-PA-10001736"/>
    <x v="1"/>
    <x v="10"/>
    <s v="Xerox 1880"/>
    <n v="212.64"/>
    <x v="5"/>
    <n v="0"/>
    <n v="99.940799999999982"/>
  </r>
  <r>
    <n v="4732"/>
    <s v="US-2012-103996"/>
    <x v="1"/>
    <x v="368"/>
    <d v="2012-03-31T00:00:00"/>
    <x v="0"/>
    <s v="RB-19435"/>
    <s v="Richard Bierner"/>
    <x v="0"/>
    <s v="United States"/>
    <s v="San Diego"/>
    <x v="1"/>
    <n v="92105"/>
    <x v="1"/>
    <s v="OFF-PA-10001609"/>
    <x v="1"/>
    <x v="10"/>
    <s v="Tops Wirebound Message Log Books"/>
    <n v="9.870000000000001"/>
    <x v="1"/>
    <n v="0"/>
    <n v="4.5401999999999996"/>
  </r>
  <r>
    <n v="4733"/>
    <s v="US-2012-103996"/>
    <x v="1"/>
    <x v="368"/>
    <d v="2012-03-31T00:00:00"/>
    <x v="0"/>
    <s v="RB-19435"/>
    <s v="Richard Bierner"/>
    <x v="0"/>
    <s v="United States"/>
    <s v="San Diego"/>
    <x v="1"/>
    <n v="92105"/>
    <x v="1"/>
    <s v="TEC-AC-10003116"/>
    <x v="2"/>
    <x v="11"/>
    <s v="Memorex Froggy Flash Drive 8 GB"/>
    <n v="53.25"/>
    <x v="1"/>
    <n v="0"/>
    <n v="20.767499999999998"/>
  </r>
  <r>
    <n v="4734"/>
    <s v="US-2012-103996"/>
    <x v="1"/>
    <x v="368"/>
    <d v="2012-03-31T00:00:00"/>
    <x v="0"/>
    <s v="RB-19435"/>
    <s v="Richard Bierner"/>
    <x v="0"/>
    <s v="United States"/>
    <s v="San Diego"/>
    <x v="1"/>
    <n v="92105"/>
    <x v="1"/>
    <s v="FUR-FU-10004586"/>
    <x v="0"/>
    <x v="5"/>
    <s v="G.E. Longer-Life Indoor Recessed Floodlight Bulbs"/>
    <n v="19.919999999999998"/>
    <x v="1"/>
    <n v="0"/>
    <n v="9.5615999999999985"/>
  </r>
  <r>
    <n v="4735"/>
    <s v="CA-2013-120530"/>
    <x v="0"/>
    <x v="281"/>
    <d v="2013-04-13T00:00:00"/>
    <x v="1"/>
    <s v="Dl-13600"/>
    <s v="Dorris liebe"/>
    <x v="1"/>
    <s v="United States"/>
    <s v="New York City"/>
    <x v="15"/>
    <n v="10035"/>
    <x v="3"/>
    <s v="FUR-CH-10000454"/>
    <x v="0"/>
    <x v="1"/>
    <s v="Hon Deluxe Fabric Upholstered Stacking Chairs, Rounded Back"/>
    <n v="658.74599999999998"/>
    <x v="1"/>
    <n v="0.1"/>
    <n v="146.38799999999998"/>
  </r>
  <r>
    <n v="4736"/>
    <s v="CA-2012-155054"/>
    <x v="1"/>
    <x v="385"/>
    <d v="2012-06-19T00:00:00"/>
    <x v="1"/>
    <s v="PS-19045"/>
    <s v="Penelope Sewall"/>
    <x v="2"/>
    <s v="United States"/>
    <s v="Lewiston"/>
    <x v="43"/>
    <n v="4240"/>
    <x v="3"/>
    <s v="OFF-BI-10004970"/>
    <x v="1"/>
    <x v="8"/>
    <s v="ACCOHIDE 3-Ring Binder, Blue, 1&quot;"/>
    <n v="8.26"/>
    <x v="0"/>
    <n v="0"/>
    <n v="3.8822000000000001"/>
  </r>
  <r>
    <n v="4737"/>
    <s v="CA-2012-155054"/>
    <x v="1"/>
    <x v="385"/>
    <d v="2012-06-19T00:00:00"/>
    <x v="1"/>
    <s v="PS-19045"/>
    <s v="Penelope Sewall"/>
    <x v="2"/>
    <s v="United States"/>
    <s v="Lewiston"/>
    <x v="43"/>
    <n v="4240"/>
    <x v="3"/>
    <s v="OFF-BI-10002824"/>
    <x v="1"/>
    <x v="8"/>
    <s v="Recycled Easel Ring Binders"/>
    <n v="29.84"/>
    <x v="0"/>
    <n v="0"/>
    <n v="13.427999999999997"/>
  </r>
  <r>
    <n v="4738"/>
    <s v="CA-2012-155054"/>
    <x v="1"/>
    <x v="385"/>
    <d v="2012-06-19T00:00:00"/>
    <x v="1"/>
    <s v="PS-19045"/>
    <s v="Penelope Sewall"/>
    <x v="2"/>
    <s v="United States"/>
    <s v="Lewiston"/>
    <x v="43"/>
    <n v="4240"/>
    <x v="3"/>
    <s v="TEC-AC-10003657"/>
    <x v="2"/>
    <x v="11"/>
    <s v="Lenovo 17-Key USB Numeric Keypad"/>
    <n v="67.98"/>
    <x v="0"/>
    <n v="0"/>
    <n v="14.955599999999997"/>
  </r>
  <r>
    <n v="4739"/>
    <s v="CA-2012-105725"/>
    <x v="1"/>
    <x v="954"/>
    <d v="2012-02-24T00:00:00"/>
    <x v="1"/>
    <s v="GT-14755"/>
    <s v="Guy Thornton"/>
    <x v="0"/>
    <s v="United States"/>
    <s v="Long Beach"/>
    <x v="1"/>
    <n v="90805"/>
    <x v="1"/>
    <s v="OFF-LA-10003510"/>
    <x v="1"/>
    <x v="2"/>
    <s v="Avery 4027 File Folder Labels for Dot Matrix Printers, 5000 Labels per Box, White"/>
    <n v="61.06"/>
    <x v="0"/>
    <n v="0"/>
    <n v="28.087600000000002"/>
  </r>
  <r>
    <n v="4740"/>
    <s v="CA-2012-105725"/>
    <x v="1"/>
    <x v="954"/>
    <d v="2012-02-24T00:00:00"/>
    <x v="1"/>
    <s v="GT-14755"/>
    <s v="Guy Thornton"/>
    <x v="0"/>
    <s v="United States"/>
    <s v="Long Beach"/>
    <x v="1"/>
    <n v="90805"/>
    <x v="1"/>
    <s v="FUR-TA-10001676"/>
    <x v="0"/>
    <x v="3"/>
    <s v="Hon 61000 Series Interactive Training Tables"/>
    <n v="35.544000000000004"/>
    <x v="7"/>
    <n v="0.2"/>
    <n v="-0.88860000000000205"/>
  </r>
  <r>
    <n v="4741"/>
    <s v="CA-2014-164364"/>
    <x v="3"/>
    <x v="105"/>
    <d v="2014-11-17T00:00:00"/>
    <x v="1"/>
    <s v="CS-12355"/>
    <s v="Christine Sundaresam"/>
    <x v="0"/>
    <s v="United States"/>
    <s v="Seattle"/>
    <x v="4"/>
    <n v="98115"/>
    <x v="1"/>
    <s v="OFF-LA-10004853"/>
    <x v="1"/>
    <x v="2"/>
    <s v="Avery 483"/>
    <n v="9.9600000000000009"/>
    <x v="0"/>
    <n v="0"/>
    <n v="4.5815999999999999"/>
  </r>
  <r>
    <n v="4742"/>
    <s v="CA-2014-164364"/>
    <x v="3"/>
    <x v="105"/>
    <d v="2014-11-17T00:00:00"/>
    <x v="1"/>
    <s v="CS-12355"/>
    <s v="Christine Sundaresam"/>
    <x v="0"/>
    <s v="United States"/>
    <s v="Seattle"/>
    <x v="4"/>
    <n v="98115"/>
    <x v="1"/>
    <s v="OFF-AR-10000315"/>
    <x v="1"/>
    <x v="6"/>
    <s v="Dixon Ticonderoga Maple Cedar Pencil, #2"/>
    <n v="9.2099999999999991"/>
    <x v="1"/>
    <n v="0"/>
    <n v="2.3025000000000002"/>
  </r>
  <r>
    <n v="4743"/>
    <s v="CA-2014-164364"/>
    <x v="3"/>
    <x v="105"/>
    <d v="2014-11-17T00:00:00"/>
    <x v="1"/>
    <s v="CS-12355"/>
    <s v="Christine Sundaresam"/>
    <x v="0"/>
    <s v="United States"/>
    <s v="Seattle"/>
    <x v="4"/>
    <n v="98115"/>
    <x v="1"/>
    <s v="OFF-SU-10000381"/>
    <x v="1"/>
    <x v="14"/>
    <s v="Acme Forged Steel Scissors with Black Enamel Handles"/>
    <n v="27.93"/>
    <x v="1"/>
    <n v="0"/>
    <n v="8.0996999999999986"/>
  </r>
  <r>
    <n v="4744"/>
    <s v="CA-2014-168123"/>
    <x v="3"/>
    <x v="916"/>
    <d v="2014-03-06T00:00:00"/>
    <x v="3"/>
    <s v="JD-16060"/>
    <s v="Julia Dunbar"/>
    <x v="0"/>
    <s v="United States"/>
    <s v="Rochester"/>
    <x v="11"/>
    <n v="55901"/>
    <x v="2"/>
    <s v="OFF-FA-10002763"/>
    <x v="1"/>
    <x v="13"/>
    <s v="Advantus Map Pennant Flags and Round Head Tacks"/>
    <n v="7.9"/>
    <x v="0"/>
    <n v="0"/>
    <n v="2.5279999999999996"/>
  </r>
  <r>
    <n v="4745"/>
    <s v="CA-2014-168123"/>
    <x v="3"/>
    <x v="916"/>
    <d v="2014-03-06T00:00:00"/>
    <x v="3"/>
    <s v="JD-16060"/>
    <s v="Julia Dunbar"/>
    <x v="0"/>
    <s v="United States"/>
    <s v="Rochester"/>
    <x v="11"/>
    <n v="55901"/>
    <x v="2"/>
    <s v="OFF-ST-10000877"/>
    <x v="1"/>
    <x v="4"/>
    <s v="Recycled Steel Personal File for Standard File Folders"/>
    <n v="221.16"/>
    <x v="4"/>
    <n v="0"/>
    <n v="57.501599999999996"/>
  </r>
  <r>
    <n v="4746"/>
    <s v="CA-2014-168123"/>
    <x v="3"/>
    <x v="916"/>
    <d v="2014-03-06T00:00:00"/>
    <x v="3"/>
    <s v="JD-16060"/>
    <s v="Julia Dunbar"/>
    <x v="0"/>
    <s v="United States"/>
    <s v="Rochester"/>
    <x v="11"/>
    <n v="55901"/>
    <x v="2"/>
    <s v="OFF-BI-10001071"/>
    <x v="1"/>
    <x v="8"/>
    <s v="GBC ProClick Punch Binding System"/>
    <n v="127.96"/>
    <x v="0"/>
    <n v="0"/>
    <n v="62.700400000000002"/>
  </r>
  <r>
    <n v="4747"/>
    <s v="CA-2014-168123"/>
    <x v="3"/>
    <x v="916"/>
    <d v="2014-03-06T00:00:00"/>
    <x v="3"/>
    <s v="JD-16060"/>
    <s v="Julia Dunbar"/>
    <x v="0"/>
    <s v="United States"/>
    <s v="Rochester"/>
    <x v="11"/>
    <n v="55901"/>
    <x v="2"/>
    <s v="OFF-BI-10001097"/>
    <x v="1"/>
    <x v="8"/>
    <s v="Avery Hole Reinforcements"/>
    <n v="18.690000000000001"/>
    <x v="1"/>
    <n v="0"/>
    <n v="9.158100000000001"/>
  </r>
  <r>
    <n v="4748"/>
    <s v="CA-2013-120005"/>
    <x v="0"/>
    <x v="840"/>
    <d v="2013-03-04T00:00:00"/>
    <x v="3"/>
    <s v="TS-21160"/>
    <s v="Theresa Swint"/>
    <x v="1"/>
    <s v="United States"/>
    <s v="San Francisco"/>
    <x v="1"/>
    <n v="94110"/>
    <x v="1"/>
    <s v="OFF-SU-10004782"/>
    <x v="1"/>
    <x v="14"/>
    <s v="Elite 5&quot; Scissors"/>
    <n v="25.349999999999998"/>
    <x v="1"/>
    <n v="0"/>
    <n v="7.6049999999999978"/>
  </r>
  <r>
    <n v="4749"/>
    <s v="CA-2013-120005"/>
    <x v="0"/>
    <x v="840"/>
    <d v="2013-03-04T00:00:00"/>
    <x v="3"/>
    <s v="TS-21160"/>
    <s v="Theresa Swint"/>
    <x v="1"/>
    <s v="United States"/>
    <s v="San Francisco"/>
    <x v="1"/>
    <n v="94110"/>
    <x v="1"/>
    <s v="FUR-FU-10000672"/>
    <x v="0"/>
    <x v="5"/>
    <s v="Executive Impressions 10&quot; Spectator Wall Clock"/>
    <n v="35.28"/>
    <x v="1"/>
    <n v="0"/>
    <n v="11.995199999999997"/>
  </r>
  <r>
    <n v="4750"/>
    <s v="CA-2013-123526"/>
    <x v="0"/>
    <x v="435"/>
    <d v="2013-12-26T00:00:00"/>
    <x v="2"/>
    <s v="BV-11245"/>
    <s v="Benjamin Venier"/>
    <x v="1"/>
    <s v="United States"/>
    <s v="Seattle"/>
    <x v="4"/>
    <n v="98103"/>
    <x v="1"/>
    <s v="OFF-PA-10002986"/>
    <x v="1"/>
    <x v="10"/>
    <s v="Xerox 1898"/>
    <n v="33.4"/>
    <x v="2"/>
    <n v="0"/>
    <n v="16.032"/>
  </r>
  <r>
    <n v="4751"/>
    <s v="CA-2013-127649"/>
    <x v="0"/>
    <x v="877"/>
    <d v="2013-10-10T00:00:00"/>
    <x v="2"/>
    <s v="DL-13495"/>
    <s v="Dionis Lloyd"/>
    <x v="1"/>
    <s v="United States"/>
    <s v="Spokane"/>
    <x v="4"/>
    <n v="99207"/>
    <x v="1"/>
    <s v="TEC-MA-10001972"/>
    <x v="2"/>
    <x v="15"/>
    <s v="Okidata C331dn Printer"/>
    <n v="837.59999999999991"/>
    <x v="1"/>
    <n v="0.2"/>
    <n v="62.82000000000005"/>
  </r>
  <r>
    <n v="4752"/>
    <s v="CA-2013-159989"/>
    <x v="0"/>
    <x v="10"/>
    <d v="2013-12-14T00:00:00"/>
    <x v="1"/>
    <s v="EB-13870"/>
    <s v="Emily Burns"/>
    <x v="0"/>
    <s v="United States"/>
    <s v="Franklin"/>
    <x v="18"/>
    <n v="37064"/>
    <x v="0"/>
    <s v="TEC-PH-10000169"/>
    <x v="2"/>
    <x v="7"/>
    <s v="ARKON Windshield Dashboard Air Vent Car Mount Holder"/>
    <n v="40.68"/>
    <x v="1"/>
    <n v="0.2"/>
    <n v="-9.153000000000004"/>
  </r>
  <r>
    <n v="4753"/>
    <s v="CA-2014-103499"/>
    <x v="3"/>
    <x v="225"/>
    <d v="2014-11-25T00:00:00"/>
    <x v="1"/>
    <s v="ES-14020"/>
    <s v="Erica Smith"/>
    <x v="0"/>
    <s v="United States"/>
    <s v="Jackson"/>
    <x v="18"/>
    <n v="38301"/>
    <x v="0"/>
    <s v="FUR-CH-10001482"/>
    <x v="0"/>
    <x v="1"/>
    <s v="Office Star - Mesh Screen back chair with Vinyl seat"/>
    <n v="209.56799999999998"/>
    <x v="0"/>
    <n v="0.2"/>
    <n v="-23.576400000000007"/>
  </r>
  <r>
    <n v="4754"/>
    <s v="US-2012-167220"/>
    <x v="1"/>
    <x v="295"/>
    <d v="2012-12-16T00:00:00"/>
    <x v="1"/>
    <s v="JB-15925"/>
    <s v="Joni Blumstein"/>
    <x v="0"/>
    <s v="United States"/>
    <s v="Austin"/>
    <x v="5"/>
    <n v="78745"/>
    <x v="2"/>
    <s v="TEC-AC-10002018"/>
    <x v="2"/>
    <x v="11"/>
    <s v="AmazonBasics 3-Button USB Wired Mouse"/>
    <n v="22.368000000000002"/>
    <x v="4"/>
    <n v="0.2"/>
    <n v="6.4308000000000014"/>
  </r>
  <r>
    <n v="4755"/>
    <s v="CA-2014-126354"/>
    <x v="3"/>
    <x v="447"/>
    <d v="2014-02-09T00:00:00"/>
    <x v="1"/>
    <s v="SC-20380"/>
    <s v="Shahid Collister"/>
    <x v="0"/>
    <s v="United States"/>
    <s v="Pembroke Pines"/>
    <x v="2"/>
    <n v="33024"/>
    <x v="0"/>
    <s v="OFF-BI-10000301"/>
    <x v="1"/>
    <x v="8"/>
    <s v="GBC Instant Report Kit"/>
    <n v="3.8820000000000006"/>
    <x v="0"/>
    <n v="0.7"/>
    <n v="-2.5880000000000001"/>
  </r>
  <r>
    <n v="4756"/>
    <s v="CA-2014-126354"/>
    <x v="3"/>
    <x v="447"/>
    <d v="2014-02-09T00:00:00"/>
    <x v="1"/>
    <s v="SC-20380"/>
    <s v="Shahid Collister"/>
    <x v="0"/>
    <s v="United States"/>
    <s v="Pembroke Pines"/>
    <x v="2"/>
    <n v="33024"/>
    <x v="0"/>
    <s v="OFF-PA-10004381"/>
    <x v="1"/>
    <x v="10"/>
    <s v="14-7/8 x 11 Blue Bar Computer Printout Paper"/>
    <n v="115.29600000000001"/>
    <x v="1"/>
    <n v="0.2"/>
    <n v="40.353599999999986"/>
  </r>
  <r>
    <n v="4757"/>
    <s v="CA-2014-169817"/>
    <x v="3"/>
    <x v="296"/>
    <d v="2014-09-26T00:00:00"/>
    <x v="1"/>
    <s v="EB-13870"/>
    <s v="Emily Burns"/>
    <x v="0"/>
    <s v="United States"/>
    <s v="Philadelphia"/>
    <x v="9"/>
    <n v="19143"/>
    <x v="3"/>
    <s v="OFF-BI-10004141"/>
    <x v="1"/>
    <x v="8"/>
    <s v="Insertable Tab Indexes For Data Binders"/>
    <n v="1.9080000000000004"/>
    <x v="0"/>
    <n v="0.7"/>
    <n v="-1.5264000000000002"/>
  </r>
  <r>
    <n v="4758"/>
    <s v="US-2014-144582"/>
    <x v="3"/>
    <x v="504"/>
    <d v="2014-05-06T00:00:00"/>
    <x v="1"/>
    <s v="TC-21475"/>
    <s v="Tony Chapman"/>
    <x v="2"/>
    <s v="United States"/>
    <s v="Danville"/>
    <x v="10"/>
    <n v="61832"/>
    <x v="2"/>
    <s v="OFF-BI-10001575"/>
    <x v="1"/>
    <x v="8"/>
    <s v="GBC Linen Binding Covers"/>
    <n v="43.371999999999993"/>
    <x v="3"/>
    <n v="0.8"/>
    <n v="-69.395200000000031"/>
  </r>
  <r>
    <n v="4759"/>
    <s v="CA-2011-121573"/>
    <x v="2"/>
    <x v="935"/>
    <d v="2011-11-07T00:00:00"/>
    <x v="1"/>
    <s v="SG-20605"/>
    <s v="Speros Goranitis"/>
    <x v="0"/>
    <s v="United States"/>
    <s v="New York City"/>
    <x v="15"/>
    <n v="10009"/>
    <x v="3"/>
    <s v="TEC-PH-10000984"/>
    <x v="2"/>
    <x v="7"/>
    <s v="Panasonic KX-TG9471B"/>
    <n v="783.96"/>
    <x v="4"/>
    <n v="0"/>
    <n v="219.50880000000006"/>
  </r>
  <r>
    <n v="4760"/>
    <s v="CA-2011-121573"/>
    <x v="2"/>
    <x v="935"/>
    <d v="2011-11-07T00:00:00"/>
    <x v="1"/>
    <s v="SG-20605"/>
    <s v="Speros Goranitis"/>
    <x v="0"/>
    <s v="United States"/>
    <s v="New York City"/>
    <x v="15"/>
    <n v="10009"/>
    <x v="3"/>
    <s v="OFF-BI-10000666"/>
    <x v="1"/>
    <x v="8"/>
    <s v="Surelock Post Binders"/>
    <n v="48.896000000000001"/>
    <x v="0"/>
    <n v="0.2"/>
    <n v="18.335999999999999"/>
  </r>
  <r>
    <n v="4761"/>
    <s v="CA-2011-121573"/>
    <x v="2"/>
    <x v="935"/>
    <d v="2011-11-07T00:00:00"/>
    <x v="1"/>
    <s v="SG-20605"/>
    <s v="Speros Goranitis"/>
    <x v="0"/>
    <s v="United States"/>
    <s v="New York City"/>
    <x v="15"/>
    <n v="10009"/>
    <x v="3"/>
    <s v="OFF-BI-10003712"/>
    <x v="1"/>
    <x v="8"/>
    <s v="Acco Pressboard Covers with Storage Hooks, 14 7/8&quot; x 11&quot;, Light Blue"/>
    <n v="7.8560000000000008"/>
    <x v="0"/>
    <n v="0.2"/>
    <n v="2.8477999999999994"/>
  </r>
  <r>
    <n v="4762"/>
    <s v="CA-2013-117660"/>
    <x v="0"/>
    <x v="945"/>
    <d v="2014-01-05T00:00:00"/>
    <x v="1"/>
    <s v="BM-11785"/>
    <s v="Bryan Mills"/>
    <x v="0"/>
    <s v="United States"/>
    <s v="Columbus"/>
    <x v="24"/>
    <n v="43229"/>
    <x v="3"/>
    <s v="OFF-LA-10003720"/>
    <x v="1"/>
    <x v="2"/>
    <s v="Avery 487"/>
    <n v="5.9039999999999999"/>
    <x v="0"/>
    <n v="0.2"/>
    <n v="1.9925999999999999"/>
  </r>
  <r>
    <n v="4763"/>
    <s v="CA-2013-117660"/>
    <x v="0"/>
    <x v="945"/>
    <d v="2014-01-05T00:00:00"/>
    <x v="1"/>
    <s v="BM-11785"/>
    <s v="Bryan Mills"/>
    <x v="0"/>
    <s v="United States"/>
    <s v="Columbus"/>
    <x v="24"/>
    <n v="43229"/>
    <x v="3"/>
    <s v="OFF-SU-10001664"/>
    <x v="1"/>
    <x v="14"/>
    <s v="Acme Office Executive Series Stainless Steel Trimmers"/>
    <n v="13.712000000000002"/>
    <x v="0"/>
    <n v="0.2"/>
    <n v="1.0284"/>
  </r>
  <r>
    <n v="4764"/>
    <s v="CA-2011-112851"/>
    <x v="2"/>
    <x v="328"/>
    <d v="2011-09-21T00:00:00"/>
    <x v="1"/>
    <s v="NR-18550"/>
    <s v="Nick Radford"/>
    <x v="0"/>
    <s v="United States"/>
    <s v="Chula Vista"/>
    <x v="1"/>
    <n v="91911"/>
    <x v="1"/>
    <s v="OFF-EN-10001453"/>
    <x v="1"/>
    <x v="12"/>
    <s v="Tyvek Interoffice Envelopes, 9 1/2&quot; x 12 1/2&quot;, 100/Box"/>
    <n v="182.94"/>
    <x v="1"/>
    <n v="0"/>
    <n v="85.981799999999993"/>
  </r>
  <r>
    <n v="4765"/>
    <s v="CA-2014-123701"/>
    <x v="3"/>
    <x v="221"/>
    <d v="2014-11-28T00:00:00"/>
    <x v="2"/>
    <s v="PG-18820"/>
    <s v="Patrick Gardner"/>
    <x v="0"/>
    <s v="United States"/>
    <s v="San Francisco"/>
    <x v="1"/>
    <n v="94110"/>
    <x v="1"/>
    <s v="OFF-AR-10001860"/>
    <x v="1"/>
    <x v="6"/>
    <s v="BIC Liqua Brite Liner"/>
    <n v="27.76"/>
    <x v="4"/>
    <n v="0"/>
    <n v="9.9936000000000007"/>
  </r>
  <r>
    <n v="4766"/>
    <s v="CA-2012-118227"/>
    <x v="1"/>
    <x v="999"/>
    <d v="2012-04-28T00:00:00"/>
    <x v="1"/>
    <s v="DB-13270"/>
    <s v="Deborah Brumfield"/>
    <x v="2"/>
    <s v="United States"/>
    <s v="New York City"/>
    <x v="15"/>
    <n v="10009"/>
    <x v="3"/>
    <s v="OFF-AR-10001044"/>
    <x v="1"/>
    <x v="6"/>
    <s v="BOSTON Ranger #55 Pencil Sharpener, Black"/>
    <n v="25.99"/>
    <x v="7"/>
    <n v="0"/>
    <n v="7.5370999999999988"/>
  </r>
  <r>
    <n v="4767"/>
    <s v="CA-2012-123155"/>
    <x v="1"/>
    <x v="1000"/>
    <d v="2012-03-12T00:00:00"/>
    <x v="2"/>
    <s v="NS-18640"/>
    <s v="Noel Staavos"/>
    <x v="1"/>
    <s v="United States"/>
    <s v="San Antonio"/>
    <x v="5"/>
    <n v="78207"/>
    <x v="2"/>
    <s v="TEC-AC-10002473"/>
    <x v="2"/>
    <x v="11"/>
    <s v="Maxell 4.7GB DVD-R"/>
    <n v="113.52000000000001"/>
    <x v="2"/>
    <n v="0.2"/>
    <n v="29.798999999999999"/>
  </r>
  <r>
    <n v="4768"/>
    <s v="CA-2012-123155"/>
    <x v="1"/>
    <x v="1000"/>
    <d v="2012-03-12T00:00:00"/>
    <x v="2"/>
    <s v="NS-18640"/>
    <s v="Noel Staavos"/>
    <x v="1"/>
    <s v="United States"/>
    <s v="San Antonio"/>
    <x v="5"/>
    <n v="78207"/>
    <x v="2"/>
    <s v="TEC-PH-10001809"/>
    <x v="2"/>
    <x v="7"/>
    <s v="Panasonic KX T7736-B Digital phone"/>
    <n v="359.88"/>
    <x v="1"/>
    <n v="0.2"/>
    <n v="22.492499999999993"/>
  </r>
  <r>
    <n v="4769"/>
    <s v="CA-2014-158883"/>
    <x v="3"/>
    <x v="455"/>
    <d v="2014-06-04T00:00:00"/>
    <x v="3"/>
    <s v="CS-11860"/>
    <s v="Cari Schnelling"/>
    <x v="0"/>
    <s v="United States"/>
    <s v="Jacksonville"/>
    <x v="3"/>
    <n v="28540"/>
    <x v="0"/>
    <s v="OFF-PA-10004733"/>
    <x v="1"/>
    <x v="10"/>
    <s v="Things To Do Today Spiral Book"/>
    <n v="25.344000000000001"/>
    <x v="4"/>
    <n v="0.2"/>
    <n v="9.1871999999999989"/>
  </r>
  <r>
    <n v="4770"/>
    <s v="US-2013-114888"/>
    <x v="0"/>
    <x v="251"/>
    <d v="2013-09-25T00:00:00"/>
    <x v="0"/>
    <s v="CC-12430"/>
    <s v="Chuck Clark"/>
    <x v="2"/>
    <s v="United States"/>
    <s v="San Francisco"/>
    <x v="1"/>
    <n v="94109"/>
    <x v="1"/>
    <s v="OFF-BI-10003355"/>
    <x v="1"/>
    <x v="8"/>
    <s v="Cardinal Holdit Business Card Pockets"/>
    <n v="11.952000000000002"/>
    <x v="1"/>
    <n v="0.2"/>
    <n v="4.1832000000000003"/>
  </r>
  <r>
    <n v="4771"/>
    <s v="US-2013-114888"/>
    <x v="0"/>
    <x v="251"/>
    <d v="2013-09-25T00:00:00"/>
    <x v="0"/>
    <s v="CC-12430"/>
    <s v="Chuck Clark"/>
    <x v="2"/>
    <s v="United States"/>
    <s v="San Francisco"/>
    <x v="1"/>
    <n v="94109"/>
    <x v="1"/>
    <s v="OFF-SU-10001212"/>
    <x v="1"/>
    <x v="14"/>
    <s v="Kleencut Forged Office Shears by Acme United Corporation"/>
    <n v="6.24"/>
    <x v="1"/>
    <n v="0"/>
    <n v="1.8719999999999997"/>
  </r>
  <r>
    <n v="4772"/>
    <s v="US-2011-167262"/>
    <x v="2"/>
    <x v="656"/>
    <d v="2011-11-03T00:00:00"/>
    <x v="0"/>
    <s v="AC-10450"/>
    <s v="Amy Cox"/>
    <x v="0"/>
    <s v="United States"/>
    <s v="Avondale"/>
    <x v="16"/>
    <n v="85323"/>
    <x v="1"/>
    <s v="TEC-PH-10000486"/>
    <x v="2"/>
    <x v="7"/>
    <s v="Plantronics HL10 Handset Lifter"/>
    <n v="742.33600000000001"/>
    <x v="8"/>
    <n v="0.2"/>
    <n v="83.512799999999913"/>
  </r>
  <r>
    <n v="4773"/>
    <s v="CA-2014-119746"/>
    <x v="3"/>
    <x v="51"/>
    <d v="2014-11-28T00:00:00"/>
    <x v="1"/>
    <s v="CM-12385"/>
    <s v="Christopher Martinez"/>
    <x v="0"/>
    <s v="United States"/>
    <s v="Chicago"/>
    <x v="10"/>
    <n v="60610"/>
    <x v="2"/>
    <s v="FUR-FU-10004909"/>
    <x v="0"/>
    <x v="5"/>
    <s v="Contemporary Wood/Metal Frame"/>
    <n v="6.4640000000000004"/>
    <x v="7"/>
    <n v="0.6"/>
    <n v="-4.0400000000000009"/>
  </r>
  <r>
    <n v="4774"/>
    <s v="CA-2014-119746"/>
    <x v="3"/>
    <x v="51"/>
    <d v="2014-11-28T00:00:00"/>
    <x v="1"/>
    <s v="CM-12385"/>
    <s v="Christopher Martinez"/>
    <x v="0"/>
    <s v="United States"/>
    <s v="Chicago"/>
    <x v="10"/>
    <n v="60610"/>
    <x v="2"/>
    <s v="OFF-LA-10001613"/>
    <x v="1"/>
    <x v="2"/>
    <s v="Avery File Folder Labels"/>
    <n v="11.52"/>
    <x v="2"/>
    <n v="0.2"/>
    <n v="4.1760000000000002"/>
  </r>
  <r>
    <n v="4775"/>
    <s v="CA-2014-119746"/>
    <x v="3"/>
    <x v="51"/>
    <d v="2014-11-28T00:00:00"/>
    <x v="1"/>
    <s v="CM-12385"/>
    <s v="Christopher Martinez"/>
    <x v="0"/>
    <s v="United States"/>
    <s v="Chicago"/>
    <x v="10"/>
    <n v="60610"/>
    <x v="2"/>
    <s v="TEC-PH-10004447"/>
    <x v="2"/>
    <x v="7"/>
    <s v="Toshiba IPT2010-SD IP Telephone"/>
    <n v="222.38400000000001"/>
    <x v="0"/>
    <n v="0.2"/>
    <n v="16.678799999999995"/>
  </r>
  <r>
    <n v="4776"/>
    <s v="CA-2014-108091"/>
    <x v="3"/>
    <x v="673"/>
    <d v="2014-11-22T00:00:00"/>
    <x v="1"/>
    <s v="EK-13795"/>
    <s v="Eileen Kiefer"/>
    <x v="2"/>
    <s v="United States"/>
    <s v="Escondido"/>
    <x v="1"/>
    <n v="92025"/>
    <x v="1"/>
    <s v="OFF-AR-10000255"/>
    <x v="1"/>
    <x v="6"/>
    <s v="Newell 328"/>
    <n v="23.36"/>
    <x v="4"/>
    <n v="0"/>
    <n v="6.073599999999999"/>
  </r>
  <r>
    <n v="4777"/>
    <s v="CA-2013-101630"/>
    <x v="0"/>
    <x v="317"/>
    <d v="2013-02-23T00:00:00"/>
    <x v="0"/>
    <s v="CK-12760"/>
    <s v="Cyma Kinney"/>
    <x v="1"/>
    <s v="United States"/>
    <s v="Long Beach"/>
    <x v="15"/>
    <n v="11561"/>
    <x v="3"/>
    <s v="OFF-LA-10004425"/>
    <x v="1"/>
    <x v="2"/>
    <s v="Staples"/>
    <n v="8.67"/>
    <x v="1"/>
    <n v="0"/>
    <n v="4.0749000000000004"/>
  </r>
  <r>
    <n v="4778"/>
    <s v="CA-2013-101630"/>
    <x v="0"/>
    <x v="317"/>
    <d v="2013-02-23T00:00:00"/>
    <x v="0"/>
    <s v="CK-12760"/>
    <s v="Cyma Kinney"/>
    <x v="1"/>
    <s v="United States"/>
    <s v="Long Beach"/>
    <x v="15"/>
    <n v="11561"/>
    <x v="3"/>
    <s v="OFF-SU-10001664"/>
    <x v="1"/>
    <x v="14"/>
    <s v="Acme Office Executive Series Stainless Steel Trimmers"/>
    <n v="25.71"/>
    <x v="1"/>
    <n v="0"/>
    <n v="6.6846000000000005"/>
  </r>
  <r>
    <n v="4779"/>
    <s v="CA-2014-132346"/>
    <x v="3"/>
    <x v="659"/>
    <d v="2014-11-12T00:00:00"/>
    <x v="1"/>
    <s v="PK-19075"/>
    <s v="Pete Kriz"/>
    <x v="0"/>
    <s v="United States"/>
    <s v="Newark"/>
    <x v="13"/>
    <n v="19711"/>
    <x v="3"/>
    <s v="OFF-AP-10000696"/>
    <x v="1"/>
    <x v="9"/>
    <s v="Holmes Odor Grabber"/>
    <n v="100.94"/>
    <x v="3"/>
    <n v="0"/>
    <n v="33.310199999999995"/>
  </r>
  <r>
    <n v="4780"/>
    <s v="CA-2011-150301"/>
    <x v="2"/>
    <x v="1001"/>
    <d v="2011-07-10T00:00:00"/>
    <x v="2"/>
    <s v="MH-18025"/>
    <s v="Michelle Huthwaite"/>
    <x v="0"/>
    <s v="United States"/>
    <s v="Buffalo"/>
    <x v="15"/>
    <n v="14215"/>
    <x v="3"/>
    <s v="FUR-CH-10002647"/>
    <x v="0"/>
    <x v="1"/>
    <s v="Situations Contoured Folding Chairs, 4/Set"/>
    <n v="63.882000000000005"/>
    <x v="7"/>
    <n v="0.1"/>
    <n v="10.647000000000004"/>
  </r>
  <r>
    <n v="4781"/>
    <s v="CA-2011-159310"/>
    <x v="2"/>
    <x v="845"/>
    <d v="2011-11-12T00:00:00"/>
    <x v="1"/>
    <s v="SC-20725"/>
    <s v="Steven Cartwright"/>
    <x v="0"/>
    <s v="United States"/>
    <s v="Houston"/>
    <x v="5"/>
    <n v="77070"/>
    <x v="2"/>
    <s v="FUR-CH-10002758"/>
    <x v="0"/>
    <x v="1"/>
    <s v="Hon Deluxe Fabric Upholstered Stacking Chairs, Squared Back"/>
    <n v="683.14399999999989"/>
    <x v="4"/>
    <n v="0.3"/>
    <n v="0"/>
  </r>
  <r>
    <n v="4782"/>
    <s v="CA-2011-159310"/>
    <x v="2"/>
    <x v="845"/>
    <d v="2011-11-12T00:00:00"/>
    <x v="1"/>
    <s v="SC-20725"/>
    <s v="Steven Cartwright"/>
    <x v="0"/>
    <s v="United States"/>
    <s v="Houston"/>
    <x v="5"/>
    <n v="77070"/>
    <x v="2"/>
    <s v="OFF-BI-10000201"/>
    <x v="1"/>
    <x v="8"/>
    <s v="Avery Triangle Shaped Sheet Lifters, Black, 2/Pack"/>
    <n v="1.4759999999999995"/>
    <x v="1"/>
    <n v="0.8"/>
    <n v="-2.214"/>
  </r>
  <r>
    <n v="4783"/>
    <s v="CA-2011-159310"/>
    <x v="2"/>
    <x v="845"/>
    <d v="2011-11-12T00:00:00"/>
    <x v="1"/>
    <s v="SC-20725"/>
    <s v="Steven Cartwright"/>
    <x v="0"/>
    <s v="United States"/>
    <s v="Houston"/>
    <x v="5"/>
    <n v="77070"/>
    <x v="2"/>
    <s v="OFF-SU-10004115"/>
    <x v="1"/>
    <x v="14"/>
    <s v="Acme Stainless Steel Office Snips"/>
    <n v="40.711999999999996"/>
    <x v="3"/>
    <n v="0.2"/>
    <n v="3.5623000000000022"/>
  </r>
  <r>
    <n v="4784"/>
    <s v="US-2014-147984"/>
    <x v="3"/>
    <x v="480"/>
    <d v="2014-02-02T00:00:00"/>
    <x v="1"/>
    <s v="GB-14575"/>
    <s v="Giulietta Baptist"/>
    <x v="0"/>
    <s v="United States"/>
    <s v="Wichita"/>
    <x v="41"/>
    <n v="67212"/>
    <x v="2"/>
    <s v="OFF-PA-10000806"/>
    <x v="1"/>
    <x v="10"/>
    <s v="Xerox 1934"/>
    <n v="279.89999999999998"/>
    <x v="2"/>
    <n v="0"/>
    <n v="137.15100000000001"/>
  </r>
  <r>
    <n v="4785"/>
    <s v="CA-2012-104346"/>
    <x v="1"/>
    <x v="555"/>
    <d v="2012-12-16T00:00:00"/>
    <x v="1"/>
    <s v="IM-15070"/>
    <s v="Irene Maddox"/>
    <x v="0"/>
    <s v="United States"/>
    <s v="Colorado Springs"/>
    <x v="22"/>
    <n v="80906"/>
    <x v="1"/>
    <s v="OFF-AR-10001473"/>
    <x v="1"/>
    <x v="6"/>
    <s v="Newell 313"/>
    <n v="13.120000000000001"/>
    <x v="2"/>
    <n v="0.2"/>
    <n v="1.1480000000000006"/>
  </r>
  <r>
    <n v="4786"/>
    <s v="CA-2012-104346"/>
    <x v="1"/>
    <x v="555"/>
    <d v="2012-12-16T00:00:00"/>
    <x v="1"/>
    <s v="IM-15070"/>
    <s v="Irene Maddox"/>
    <x v="0"/>
    <s v="United States"/>
    <s v="Colorado Springs"/>
    <x v="22"/>
    <n v="80906"/>
    <x v="1"/>
    <s v="FUR-BO-10003450"/>
    <x v="0"/>
    <x v="0"/>
    <s v="Bush Westfield Collection Bookcases, Dark Cherry Finish"/>
    <n v="69.576000000000008"/>
    <x v="4"/>
    <n v="0.7"/>
    <n v="-143.79040000000001"/>
  </r>
  <r>
    <n v="4787"/>
    <s v="CA-2012-104346"/>
    <x v="1"/>
    <x v="555"/>
    <d v="2012-12-16T00:00:00"/>
    <x v="1"/>
    <s v="IM-15070"/>
    <s v="Irene Maddox"/>
    <x v="0"/>
    <s v="United States"/>
    <s v="Colorado Springs"/>
    <x v="22"/>
    <n v="80906"/>
    <x v="1"/>
    <s v="OFF-AR-10001545"/>
    <x v="1"/>
    <x v="6"/>
    <s v="Newell 326"/>
    <n v="4.2240000000000002"/>
    <x v="1"/>
    <n v="0.2"/>
    <n v="0.47519999999999984"/>
  </r>
  <r>
    <n v="4788"/>
    <s v="CA-2012-104346"/>
    <x v="1"/>
    <x v="555"/>
    <d v="2012-12-16T00:00:00"/>
    <x v="1"/>
    <s v="IM-15070"/>
    <s v="Irene Maddox"/>
    <x v="0"/>
    <s v="United States"/>
    <s v="Colorado Springs"/>
    <x v="22"/>
    <n v="80906"/>
    <x v="1"/>
    <s v="TEC-AC-10004396"/>
    <x v="2"/>
    <x v="11"/>
    <s v="Logitech Keyboard K120"/>
    <n v="58.08"/>
    <x v="4"/>
    <n v="0.2"/>
    <n v="-6.5339999999999954"/>
  </r>
  <r>
    <n v="4789"/>
    <s v="CA-2012-104346"/>
    <x v="1"/>
    <x v="555"/>
    <d v="2012-12-16T00:00:00"/>
    <x v="1"/>
    <s v="IM-15070"/>
    <s v="Irene Maddox"/>
    <x v="0"/>
    <s v="United States"/>
    <s v="Colorado Springs"/>
    <x v="22"/>
    <n v="80906"/>
    <x v="1"/>
    <s v="FUR-FU-10002456"/>
    <x v="0"/>
    <x v="5"/>
    <s v="Master Caster Door Stop, Large Neon Orange"/>
    <n v="52.416000000000004"/>
    <x v="6"/>
    <n v="0.2"/>
    <n v="15.069600000000007"/>
  </r>
  <r>
    <n v="4790"/>
    <s v="CA-2012-104346"/>
    <x v="1"/>
    <x v="555"/>
    <d v="2012-12-16T00:00:00"/>
    <x v="1"/>
    <s v="IM-15070"/>
    <s v="Irene Maddox"/>
    <x v="0"/>
    <s v="United States"/>
    <s v="Colorado Springs"/>
    <x v="22"/>
    <n v="80906"/>
    <x v="1"/>
    <s v="FUR-FU-10001473"/>
    <x v="0"/>
    <x v="5"/>
    <s v="DAX Wood Document Frame"/>
    <n v="54.920000000000009"/>
    <x v="2"/>
    <n v="0.2"/>
    <n v="10.983999999999996"/>
  </r>
  <r>
    <n v="4791"/>
    <s v="CA-2012-104346"/>
    <x v="1"/>
    <x v="555"/>
    <d v="2012-12-16T00:00:00"/>
    <x v="1"/>
    <s v="IM-15070"/>
    <s v="Irene Maddox"/>
    <x v="0"/>
    <s v="United States"/>
    <s v="Colorado Springs"/>
    <x v="22"/>
    <n v="80906"/>
    <x v="1"/>
    <s v="FUR-TA-10000849"/>
    <x v="0"/>
    <x v="3"/>
    <s v="Bevis Rectangular Conference Tables"/>
    <n v="364.95"/>
    <x v="2"/>
    <n v="0.5"/>
    <n v="-248.16599999999994"/>
  </r>
  <r>
    <n v="4792"/>
    <s v="CA-2012-104346"/>
    <x v="1"/>
    <x v="555"/>
    <d v="2012-12-16T00:00:00"/>
    <x v="1"/>
    <s v="IM-15070"/>
    <s v="Irene Maddox"/>
    <x v="0"/>
    <s v="United States"/>
    <s v="Colorado Springs"/>
    <x v="22"/>
    <n v="80906"/>
    <x v="1"/>
    <s v="OFF-PA-10001166"/>
    <x v="1"/>
    <x v="10"/>
    <s v="Xerox 1932"/>
    <n v="85.055999999999997"/>
    <x v="1"/>
    <n v="0.2"/>
    <n v="28.706399999999991"/>
  </r>
  <r>
    <n v="4793"/>
    <s v="CA-2012-104346"/>
    <x v="1"/>
    <x v="555"/>
    <d v="2012-12-16T00:00:00"/>
    <x v="1"/>
    <s v="IM-15070"/>
    <s v="Irene Maddox"/>
    <x v="0"/>
    <s v="United States"/>
    <s v="Colorado Springs"/>
    <x v="22"/>
    <n v="80906"/>
    <x v="1"/>
    <s v="OFF-PA-10003256"/>
    <x v="1"/>
    <x v="10"/>
    <s v="Avery Personal Creations Heavyweight Cards"/>
    <n v="27.695999999999998"/>
    <x v="1"/>
    <n v="0.2"/>
    <n v="9.6935999999999964"/>
  </r>
  <r>
    <n v="4794"/>
    <s v="US-2012-141684"/>
    <x v="1"/>
    <x v="685"/>
    <d v="2012-07-04T00:00:00"/>
    <x v="1"/>
    <s v="MM-18055"/>
    <s v="Michelle Moray"/>
    <x v="0"/>
    <s v="United States"/>
    <s v="New York City"/>
    <x v="15"/>
    <n v="10011"/>
    <x v="3"/>
    <s v="OFF-PA-10002870"/>
    <x v="1"/>
    <x v="10"/>
    <s v="Ampad Phone Message Book, Recycled, 400 Message Capacity, 5 ¾” x 11”"/>
    <n v="24.96"/>
    <x v="4"/>
    <n v="0"/>
    <n v="11.231999999999999"/>
  </r>
  <r>
    <n v="4795"/>
    <s v="CA-2012-144722"/>
    <x v="1"/>
    <x v="199"/>
    <d v="2012-03-23T00:00:00"/>
    <x v="1"/>
    <s v="MF-18250"/>
    <s v="Monica Federle"/>
    <x v="1"/>
    <s v="United States"/>
    <s v="Los Angeles"/>
    <x v="1"/>
    <n v="90036"/>
    <x v="1"/>
    <s v="FUR-FU-10001215"/>
    <x v="0"/>
    <x v="5"/>
    <s v="Howard Miller 11-1/2&quot; Diameter Brentwood Wall Clock"/>
    <n v="43.13"/>
    <x v="7"/>
    <n v="0"/>
    <n v="18.114600000000003"/>
  </r>
  <r>
    <n v="4796"/>
    <s v="CA-2012-120516"/>
    <x v="1"/>
    <x v="863"/>
    <d v="2012-08-17T00:00:00"/>
    <x v="1"/>
    <s v="CK-12595"/>
    <s v="Clytie Kelty"/>
    <x v="0"/>
    <s v="United States"/>
    <s v="Marietta"/>
    <x v="32"/>
    <n v="30062"/>
    <x v="0"/>
    <s v="OFF-BI-10004187"/>
    <x v="1"/>
    <x v="8"/>
    <s v="Staples"/>
    <n v="5.64"/>
    <x v="1"/>
    <n v="0"/>
    <n v="2.7071999999999994"/>
  </r>
  <r>
    <n v="4797"/>
    <s v="US-2013-148901"/>
    <x v="0"/>
    <x v="675"/>
    <d v="2013-05-20T00:00:00"/>
    <x v="1"/>
    <s v="MK-17905"/>
    <s v="Michael Kennedy"/>
    <x v="1"/>
    <s v="United States"/>
    <s v="Jacksonville"/>
    <x v="2"/>
    <n v="32216"/>
    <x v="0"/>
    <s v="OFF-BI-10001718"/>
    <x v="1"/>
    <x v="8"/>
    <s v="GBC DocuBind P50 Personal Binding Machine"/>
    <n v="57.582000000000008"/>
    <x v="1"/>
    <n v="0.7"/>
    <n v="-44.146199999999979"/>
  </r>
  <r>
    <n v="4798"/>
    <s v="US-2013-148901"/>
    <x v="0"/>
    <x v="675"/>
    <d v="2013-05-20T00:00:00"/>
    <x v="1"/>
    <s v="MK-17905"/>
    <s v="Michael Kennedy"/>
    <x v="1"/>
    <s v="United States"/>
    <s v="Jacksonville"/>
    <x v="2"/>
    <n v="32216"/>
    <x v="0"/>
    <s v="OFF-PA-10004983"/>
    <x v="1"/>
    <x v="10"/>
    <s v="Xerox 23"/>
    <n v="31.104000000000006"/>
    <x v="5"/>
    <n v="0.2"/>
    <n v="10.8864"/>
  </r>
  <r>
    <n v="4799"/>
    <s v="US-2013-148901"/>
    <x v="0"/>
    <x v="675"/>
    <d v="2013-05-20T00:00:00"/>
    <x v="1"/>
    <s v="MK-17905"/>
    <s v="Michael Kennedy"/>
    <x v="1"/>
    <s v="United States"/>
    <s v="Jacksonville"/>
    <x v="2"/>
    <n v="32216"/>
    <x v="0"/>
    <s v="FUR-FU-10002396"/>
    <x v="0"/>
    <x v="5"/>
    <s v="DAX Copper Panel Document Frame, 5 x 7 Size"/>
    <n v="30.192"/>
    <x v="1"/>
    <n v="0.2"/>
    <n v="8.3028000000000031"/>
  </r>
  <r>
    <n v="4800"/>
    <s v="US-2013-148901"/>
    <x v="0"/>
    <x v="675"/>
    <d v="2013-05-20T00:00:00"/>
    <x v="1"/>
    <s v="MK-17905"/>
    <s v="Michael Kennedy"/>
    <x v="1"/>
    <s v="United States"/>
    <s v="Jacksonville"/>
    <x v="2"/>
    <n v="32216"/>
    <x v="0"/>
    <s v="TEC-PH-10003988"/>
    <x v="2"/>
    <x v="7"/>
    <s v="LF Elite 3D Dazzle Designer Hard Case Cover, Lf Stylus Pen and Wiper For Apple Iphone 5c Mini Lite"/>
    <n v="43.6"/>
    <x v="2"/>
    <n v="0.2"/>
    <n v="4.3600000000000012"/>
  </r>
  <r>
    <n v="4801"/>
    <s v="US-2013-148901"/>
    <x v="0"/>
    <x v="675"/>
    <d v="2013-05-20T00:00:00"/>
    <x v="1"/>
    <s v="MK-17905"/>
    <s v="Michael Kennedy"/>
    <x v="1"/>
    <s v="United States"/>
    <s v="Jacksonville"/>
    <x v="2"/>
    <n v="32216"/>
    <x v="0"/>
    <s v="OFF-AR-10002467"/>
    <x v="1"/>
    <x v="6"/>
    <s v="Dixon Ticonderoga Pencils"/>
    <n v="4.7679999999999998"/>
    <x v="0"/>
    <n v="0.2"/>
    <n v="0.41720000000000046"/>
  </r>
  <r>
    <n v="4802"/>
    <s v="US-2013-148901"/>
    <x v="0"/>
    <x v="675"/>
    <d v="2013-05-20T00:00:00"/>
    <x v="1"/>
    <s v="MK-17905"/>
    <s v="Michael Kennedy"/>
    <x v="1"/>
    <s v="United States"/>
    <s v="Jacksonville"/>
    <x v="2"/>
    <n v="32216"/>
    <x v="0"/>
    <s v="OFF-BI-10004002"/>
    <x v="1"/>
    <x v="8"/>
    <s v="Wilson Jones International Size A4 Ring Binders"/>
    <n v="10.380000000000003"/>
    <x v="0"/>
    <n v="0.7"/>
    <n v="-7.6119999999999983"/>
  </r>
  <r>
    <n v="4803"/>
    <s v="US-2013-148901"/>
    <x v="0"/>
    <x v="675"/>
    <d v="2013-05-20T00:00:00"/>
    <x v="1"/>
    <s v="MK-17905"/>
    <s v="Michael Kennedy"/>
    <x v="1"/>
    <s v="United States"/>
    <s v="Jacksonville"/>
    <x v="2"/>
    <n v="32216"/>
    <x v="0"/>
    <s v="OFF-BI-10002309"/>
    <x v="1"/>
    <x v="8"/>
    <s v="Avery Heavy-Duty EZD  Binder With Locking Rings"/>
    <n v="13.392000000000003"/>
    <x v="8"/>
    <n v="0.7"/>
    <n v="-9.8207999999999984"/>
  </r>
  <r>
    <n v="4804"/>
    <s v="CA-2014-136364"/>
    <x v="3"/>
    <x v="1002"/>
    <d v="2014-07-18T00:00:00"/>
    <x v="0"/>
    <s v="MH-17455"/>
    <s v="Mark Hamilton"/>
    <x v="0"/>
    <s v="United States"/>
    <s v="Philadelphia"/>
    <x v="9"/>
    <n v="19140"/>
    <x v="3"/>
    <s v="TEC-PH-10003885"/>
    <x v="2"/>
    <x v="7"/>
    <s v="Cisco SPA508G"/>
    <n v="39.593999999999994"/>
    <x v="7"/>
    <n v="0.4"/>
    <n v="-7.2589000000000041"/>
  </r>
  <r>
    <n v="4805"/>
    <s v="CA-2014-136364"/>
    <x v="3"/>
    <x v="1002"/>
    <d v="2014-07-18T00:00:00"/>
    <x v="0"/>
    <s v="MH-17455"/>
    <s v="Mark Hamilton"/>
    <x v="0"/>
    <s v="United States"/>
    <s v="Philadelphia"/>
    <x v="9"/>
    <n v="19140"/>
    <x v="3"/>
    <s v="FUR-FU-10002501"/>
    <x v="0"/>
    <x v="5"/>
    <s v="Nu-Dell Executive Frame"/>
    <n v="91.00800000000001"/>
    <x v="6"/>
    <n v="0.2"/>
    <n v="19.339199999999998"/>
  </r>
  <r>
    <n v="4806"/>
    <s v="CA-2012-137708"/>
    <x v="1"/>
    <x v="6"/>
    <d v="2012-11-25T00:00:00"/>
    <x v="0"/>
    <s v="NG-18430"/>
    <s v="Nathan Gelder"/>
    <x v="0"/>
    <s v="United States"/>
    <s v="Los Angeles"/>
    <x v="1"/>
    <n v="90008"/>
    <x v="1"/>
    <s v="OFF-PA-10000176"/>
    <x v="1"/>
    <x v="10"/>
    <s v="Xerox 1887"/>
    <n v="37.94"/>
    <x v="0"/>
    <n v="0"/>
    <n v="18.211199999999998"/>
  </r>
  <r>
    <n v="4807"/>
    <s v="CA-2012-137708"/>
    <x v="1"/>
    <x v="6"/>
    <d v="2012-11-25T00:00:00"/>
    <x v="0"/>
    <s v="NG-18430"/>
    <s v="Nathan Gelder"/>
    <x v="0"/>
    <s v="United States"/>
    <s v="Los Angeles"/>
    <x v="1"/>
    <n v="90008"/>
    <x v="1"/>
    <s v="OFF-PA-10000327"/>
    <x v="1"/>
    <x v="10"/>
    <s v="Xerox 1971"/>
    <n v="42.800000000000004"/>
    <x v="12"/>
    <n v="0"/>
    <n v="19.259999999999998"/>
  </r>
  <r>
    <n v="4808"/>
    <s v="CA-2012-137708"/>
    <x v="1"/>
    <x v="6"/>
    <d v="2012-11-25T00:00:00"/>
    <x v="0"/>
    <s v="NG-18430"/>
    <s v="Nathan Gelder"/>
    <x v="0"/>
    <s v="United States"/>
    <s v="Los Angeles"/>
    <x v="1"/>
    <n v="90008"/>
    <x v="1"/>
    <s v="OFF-ST-10004634"/>
    <x v="1"/>
    <x v="4"/>
    <s v="Personal Folder Holder, Ebony"/>
    <n v="33.630000000000003"/>
    <x v="1"/>
    <n v="0"/>
    <n v="10.088999999999999"/>
  </r>
  <r>
    <n v="4809"/>
    <s v="CA-2011-149055"/>
    <x v="2"/>
    <x v="533"/>
    <d v="2011-11-28T00:00:00"/>
    <x v="1"/>
    <s v="PB-19210"/>
    <s v="Phillip Breyer"/>
    <x v="1"/>
    <s v="United States"/>
    <s v="Philadelphia"/>
    <x v="9"/>
    <n v="19134"/>
    <x v="3"/>
    <s v="OFF-EN-10003040"/>
    <x v="1"/>
    <x v="12"/>
    <s v="Quality Park Security Envelopes"/>
    <n v="62.808000000000007"/>
    <x v="1"/>
    <n v="0.2"/>
    <n v="21.197700000000001"/>
  </r>
  <r>
    <n v="4810"/>
    <s v="CA-2012-151589"/>
    <x v="1"/>
    <x v="17"/>
    <d v="2012-12-30T00:00:00"/>
    <x v="2"/>
    <s v="RE-19450"/>
    <s v="Richard Eichhorn"/>
    <x v="0"/>
    <s v="United States"/>
    <s v="Eau Claire"/>
    <x v="6"/>
    <n v="54703"/>
    <x v="2"/>
    <s v="OFF-PA-10003228"/>
    <x v="1"/>
    <x v="10"/>
    <s v="Xerox 1917"/>
    <n v="195.64"/>
    <x v="4"/>
    <n v="0"/>
    <n v="91.950799999999987"/>
  </r>
  <r>
    <n v="4811"/>
    <s v="CA-2012-151589"/>
    <x v="1"/>
    <x v="17"/>
    <d v="2012-12-30T00:00:00"/>
    <x v="2"/>
    <s v="RE-19450"/>
    <s v="Richard Eichhorn"/>
    <x v="0"/>
    <s v="United States"/>
    <s v="Eau Claire"/>
    <x v="6"/>
    <n v="54703"/>
    <x v="2"/>
    <s v="TEC-PH-10004345"/>
    <x v="2"/>
    <x v="7"/>
    <s v="Cisco SPA 502G IP Phone"/>
    <n v="239.9"/>
    <x v="0"/>
    <n v="0"/>
    <n v="71.97"/>
  </r>
  <r>
    <n v="4812"/>
    <s v="CA-2013-121370"/>
    <x v="0"/>
    <x v="696"/>
    <d v="2013-11-20T00:00:00"/>
    <x v="0"/>
    <s v="EB-14110"/>
    <s v="Eugene Barchas"/>
    <x v="0"/>
    <s v="United States"/>
    <s v="Philadelphia"/>
    <x v="9"/>
    <n v="19134"/>
    <x v="3"/>
    <s v="FUR-CH-10000785"/>
    <x v="0"/>
    <x v="1"/>
    <s v="Global Ergonomic Managers Chair"/>
    <n v="380.05799999999994"/>
    <x v="1"/>
    <n v="0.3"/>
    <n v="-21.717600000000004"/>
  </r>
  <r>
    <n v="4813"/>
    <s v="CA-2013-121370"/>
    <x v="0"/>
    <x v="696"/>
    <d v="2013-11-20T00:00:00"/>
    <x v="0"/>
    <s v="EB-14110"/>
    <s v="Eugene Barchas"/>
    <x v="0"/>
    <s v="United States"/>
    <s v="Philadelphia"/>
    <x v="9"/>
    <n v="19134"/>
    <x v="3"/>
    <s v="TEC-CO-10004115"/>
    <x v="2"/>
    <x v="16"/>
    <s v="Sharp AL-1530CS Digital Copier"/>
    <n v="1199.9759999999999"/>
    <x v="4"/>
    <n v="0.4"/>
    <n v="179.99639999999999"/>
  </r>
  <r>
    <n v="4814"/>
    <s v="CA-2013-121370"/>
    <x v="0"/>
    <x v="696"/>
    <d v="2013-11-20T00:00:00"/>
    <x v="0"/>
    <s v="EB-14110"/>
    <s v="Eugene Barchas"/>
    <x v="0"/>
    <s v="United States"/>
    <s v="Philadelphia"/>
    <x v="9"/>
    <n v="19134"/>
    <x v="3"/>
    <s v="FUR-FU-10002813"/>
    <x v="0"/>
    <x v="5"/>
    <s v="DAX Contemporary Wood Frame with Silver Metal Mat, Desktop, 11 x 14 Size"/>
    <n v="48.576000000000001"/>
    <x v="1"/>
    <n v="0.2"/>
    <n v="9.7151999999999941"/>
  </r>
  <r>
    <n v="4815"/>
    <s v="CA-2013-111696"/>
    <x v="0"/>
    <x v="541"/>
    <d v="2013-05-11T00:00:00"/>
    <x v="2"/>
    <s v="TB-21625"/>
    <s v="Trudy Brown"/>
    <x v="0"/>
    <s v="United States"/>
    <s v="Los Angeles"/>
    <x v="1"/>
    <n v="90004"/>
    <x v="1"/>
    <s v="OFF-PA-10002751"/>
    <x v="1"/>
    <x v="10"/>
    <s v="Xerox 1920"/>
    <n v="17.940000000000001"/>
    <x v="1"/>
    <n v="0"/>
    <n v="8.0730000000000004"/>
  </r>
  <r>
    <n v="4816"/>
    <s v="CA-2011-139598"/>
    <x v="2"/>
    <x v="58"/>
    <d v="2011-12-31T00:00:00"/>
    <x v="1"/>
    <s v="MG-17695"/>
    <s v="Maureen Gnade"/>
    <x v="0"/>
    <s v="United States"/>
    <s v="Philadelphia"/>
    <x v="9"/>
    <n v="19134"/>
    <x v="3"/>
    <s v="OFF-PA-10004569"/>
    <x v="1"/>
    <x v="10"/>
    <s v="Wirebound Message Books, Two 4 1/4&quot; x 5&quot; Forms per Page"/>
    <n v="18.264000000000003"/>
    <x v="1"/>
    <n v="0.2"/>
    <n v="6.1640999999999995"/>
  </r>
  <r>
    <n v="4817"/>
    <s v="CA-2011-139598"/>
    <x v="2"/>
    <x v="58"/>
    <d v="2011-12-31T00:00:00"/>
    <x v="1"/>
    <s v="MG-17695"/>
    <s v="Maureen Gnade"/>
    <x v="0"/>
    <s v="United States"/>
    <s v="Philadelphia"/>
    <x v="9"/>
    <n v="19134"/>
    <x v="3"/>
    <s v="OFF-AP-10002998"/>
    <x v="1"/>
    <x v="9"/>
    <s v="Holmes 99% HEPA Air Purifier"/>
    <n v="34.655999999999999"/>
    <x v="0"/>
    <n v="0.2"/>
    <n v="5.6315999999999971"/>
  </r>
  <r>
    <n v="4818"/>
    <s v="CA-2011-139598"/>
    <x v="2"/>
    <x v="58"/>
    <d v="2011-12-31T00:00:00"/>
    <x v="1"/>
    <s v="MG-17695"/>
    <s v="Maureen Gnade"/>
    <x v="0"/>
    <s v="United States"/>
    <s v="Philadelphia"/>
    <x v="9"/>
    <n v="19134"/>
    <x v="3"/>
    <s v="OFF-AP-10003287"/>
    <x v="1"/>
    <x v="9"/>
    <s v="Tripp Lite TLP810NET Broadband Surge for Modem/Fax"/>
    <n v="81.552000000000007"/>
    <x v="0"/>
    <n v="0.2"/>
    <n v="8.1551999999999971"/>
  </r>
  <r>
    <n v="4819"/>
    <s v="CA-2011-139598"/>
    <x v="2"/>
    <x v="58"/>
    <d v="2011-12-31T00:00:00"/>
    <x v="1"/>
    <s v="MG-17695"/>
    <s v="Maureen Gnade"/>
    <x v="0"/>
    <s v="United States"/>
    <s v="Philadelphia"/>
    <x v="9"/>
    <n v="19134"/>
    <x v="3"/>
    <s v="OFF-ST-10001370"/>
    <x v="1"/>
    <x v="4"/>
    <s v="Sensible Storage WireTech Storage Systems"/>
    <n v="227.13600000000002"/>
    <x v="4"/>
    <n v="0.2"/>
    <n v="-42.588000000000036"/>
  </r>
  <r>
    <n v="4820"/>
    <s v="CA-2014-117436"/>
    <x v="3"/>
    <x v="110"/>
    <d v="2014-06-15T00:00:00"/>
    <x v="1"/>
    <s v="LW-17125"/>
    <s v="Liz Willingham"/>
    <x v="0"/>
    <s v="United States"/>
    <s v="Norwich"/>
    <x v="29"/>
    <n v="6360"/>
    <x v="3"/>
    <s v="OFF-BI-10004040"/>
    <x v="1"/>
    <x v="8"/>
    <s v="Wilson Jones Impact Binders"/>
    <n v="10.36"/>
    <x v="0"/>
    <n v="0"/>
    <n v="5.0763999999999996"/>
  </r>
  <r>
    <n v="4821"/>
    <s v="CA-2012-140025"/>
    <x v="1"/>
    <x v="1003"/>
    <d v="2012-04-11T00:00:00"/>
    <x v="1"/>
    <s v="PF-19120"/>
    <s v="Peter Fuller"/>
    <x v="0"/>
    <s v="United States"/>
    <s v="San Antonio"/>
    <x v="5"/>
    <n v="78207"/>
    <x v="2"/>
    <s v="OFF-AP-10002651"/>
    <x v="1"/>
    <x v="9"/>
    <s v="Hoover Upright Vacuum With Dirt Cup"/>
    <n v="463.24799999999988"/>
    <x v="8"/>
    <n v="0.8"/>
    <n v="-1181.2824000000003"/>
  </r>
  <r>
    <n v="4822"/>
    <s v="CA-2012-140025"/>
    <x v="1"/>
    <x v="1003"/>
    <d v="2012-04-11T00:00:00"/>
    <x v="1"/>
    <s v="PF-19120"/>
    <s v="Peter Fuller"/>
    <x v="0"/>
    <s v="United States"/>
    <s v="San Antonio"/>
    <x v="5"/>
    <n v="78207"/>
    <x v="2"/>
    <s v="TEC-AC-10002402"/>
    <x v="2"/>
    <x v="11"/>
    <s v="Razer Kraken PRO Over Ear PC and Music Headset"/>
    <n v="383.952"/>
    <x v="5"/>
    <n v="0.2"/>
    <n v="47.993999999999971"/>
  </r>
  <r>
    <n v="4823"/>
    <s v="CA-2013-134222"/>
    <x v="0"/>
    <x v="212"/>
    <d v="2013-07-12T00:00:00"/>
    <x v="3"/>
    <s v="NZ-18565"/>
    <s v="Nick Zandusky"/>
    <x v="2"/>
    <s v="United States"/>
    <s v="Yuma"/>
    <x v="16"/>
    <n v="85364"/>
    <x v="1"/>
    <s v="OFF-BI-10001658"/>
    <x v="1"/>
    <x v="8"/>
    <s v="GBC Standard Therm-A-Bind Covers"/>
    <n v="44.856000000000009"/>
    <x v="5"/>
    <n v="0.7"/>
    <n v="-35.884799999999984"/>
  </r>
  <r>
    <n v="4824"/>
    <s v="CA-2013-140018"/>
    <x v="0"/>
    <x v="831"/>
    <d v="2013-11-27T00:00:00"/>
    <x v="1"/>
    <s v="CK-12205"/>
    <s v="Chloris Kastensmidt"/>
    <x v="0"/>
    <s v="United States"/>
    <s v="Columbus"/>
    <x v="24"/>
    <n v="43229"/>
    <x v="3"/>
    <s v="TEC-MA-10000752"/>
    <x v="2"/>
    <x v="15"/>
    <s v="Texas Instrument TI-15 Fraction Calculator"/>
    <n v="30.345000000000006"/>
    <x v="3"/>
    <n v="0.7"/>
    <n v="-24.275999999999996"/>
  </r>
  <r>
    <n v="4825"/>
    <s v="CA-2013-140018"/>
    <x v="0"/>
    <x v="831"/>
    <d v="2013-11-27T00:00:00"/>
    <x v="1"/>
    <s v="CK-12205"/>
    <s v="Chloris Kastensmidt"/>
    <x v="0"/>
    <s v="United States"/>
    <s v="Columbus"/>
    <x v="24"/>
    <n v="43229"/>
    <x v="3"/>
    <s v="FUR-CH-10003817"/>
    <x v="0"/>
    <x v="1"/>
    <s v="Global Value Steno Chair, Gray"/>
    <n v="127.554"/>
    <x v="1"/>
    <n v="0.3"/>
    <n v="-9.1109999999999971"/>
  </r>
  <r>
    <n v="4826"/>
    <s v="CA-2013-140018"/>
    <x v="0"/>
    <x v="831"/>
    <d v="2013-11-27T00:00:00"/>
    <x v="1"/>
    <s v="CK-12205"/>
    <s v="Chloris Kastensmidt"/>
    <x v="0"/>
    <s v="United States"/>
    <s v="Columbus"/>
    <x v="24"/>
    <n v="43229"/>
    <x v="3"/>
    <s v="FUR-FU-10001876"/>
    <x v="0"/>
    <x v="5"/>
    <s v="Computer Room Manger, 14&quot;"/>
    <n v="77.951999999999998"/>
    <x v="1"/>
    <n v="0.2"/>
    <n v="15.590399999999995"/>
  </r>
  <r>
    <n v="4827"/>
    <s v="US-2014-136707"/>
    <x v="3"/>
    <x v="105"/>
    <d v="2014-11-16T00:00:00"/>
    <x v="2"/>
    <s v="JE-15610"/>
    <s v="Jim Epp"/>
    <x v="1"/>
    <s v="United States"/>
    <s v="Los Angeles"/>
    <x v="1"/>
    <n v="90036"/>
    <x v="1"/>
    <s v="OFF-BI-10003460"/>
    <x v="1"/>
    <x v="8"/>
    <s v="Acco 3-Hole Punch"/>
    <n v="14.016"/>
    <x v="4"/>
    <n v="0.2"/>
    <n v="4.9055999999999997"/>
  </r>
  <r>
    <n v="4828"/>
    <s v="CA-2011-152562"/>
    <x v="2"/>
    <x v="301"/>
    <d v="2011-11-08T00:00:00"/>
    <x v="1"/>
    <s v="JO-15145"/>
    <s v="Jack O'Briant"/>
    <x v="1"/>
    <s v="United States"/>
    <s v="Richmond"/>
    <x v="0"/>
    <n v="40475"/>
    <x v="0"/>
    <s v="OFF-ST-10000464"/>
    <x v="1"/>
    <x v="4"/>
    <s v="Multi-Use Personal File Cart and Caster Set, Three Stacking Bins"/>
    <n v="69.52"/>
    <x v="0"/>
    <n v="0"/>
    <n v="19.465600000000002"/>
  </r>
  <r>
    <n v="4829"/>
    <s v="CA-2011-152562"/>
    <x v="2"/>
    <x v="301"/>
    <d v="2011-11-08T00:00:00"/>
    <x v="1"/>
    <s v="JO-15145"/>
    <s v="Jack O'Briant"/>
    <x v="1"/>
    <s v="United States"/>
    <s v="Richmond"/>
    <x v="0"/>
    <n v="40475"/>
    <x v="0"/>
    <s v="OFF-AR-10001919"/>
    <x v="1"/>
    <x v="6"/>
    <s v="OIC #2 Pencils, Medium Soft"/>
    <n v="5.64"/>
    <x v="1"/>
    <n v="0"/>
    <n v="1.6355999999999997"/>
  </r>
  <r>
    <n v="4830"/>
    <s v="CA-2013-152408"/>
    <x v="0"/>
    <x v="666"/>
    <d v="2013-05-22T00:00:00"/>
    <x v="1"/>
    <s v="TT-21220"/>
    <s v="Thomas Thornton"/>
    <x v="0"/>
    <s v="United States"/>
    <s v="New York City"/>
    <x v="15"/>
    <n v="10035"/>
    <x v="3"/>
    <s v="OFF-BI-10002393"/>
    <x v="1"/>
    <x v="8"/>
    <s v="Binder Posts"/>
    <n v="13.776000000000002"/>
    <x v="1"/>
    <n v="0.2"/>
    <n v="4.4771999999999998"/>
  </r>
  <r>
    <n v="4831"/>
    <s v="CA-2011-120278"/>
    <x v="2"/>
    <x v="845"/>
    <d v="2011-11-12T00:00:00"/>
    <x v="1"/>
    <s v="MS-17365"/>
    <s v="Maribeth Schnelling"/>
    <x v="0"/>
    <s v="United States"/>
    <s v="Wausau"/>
    <x v="6"/>
    <n v="54401"/>
    <x v="2"/>
    <s v="OFF-AP-10001293"/>
    <x v="1"/>
    <x v="9"/>
    <s v="Belkin 8 Outlet Surge Protector"/>
    <n v="245.88"/>
    <x v="5"/>
    <n v="0"/>
    <n v="68.846399999999988"/>
  </r>
  <r>
    <n v="4832"/>
    <s v="CA-2011-120278"/>
    <x v="2"/>
    <x v="845"/>
    <d v="2011-11-12T00:00:00"/>
    <x v="1"/>
    <s v="MS-17365"/>
    <s v="Maribeth Schnelling"/>
    <x v="0"/>
    <s v="United States"/>
    <s v="Wausau"/>
    <x v="6"/>
    <n v="54401"/>
    <x v="2"/>
    <s v="OFF-ST-10004258"/>
    <x v="1"/>
    <x v="4"/>
    <s v="Portable Personal File Box"/>
    <n v="36.630000000000003"/>
    <x v="1"/>
    <n v="0"/>
    <n v="9.8901000000000039"/>
  </r>
  <r>
    <n v="4833"/>
    <s v="CA-2011-120278"/>
    <x v="2"/>
    <x v="845"/>
    <d v="2011-11-12T00:00:00"/>
    <x v="1"/>
    <s v="MS-17365"/>
    <s v="Maribeth Schnelling"/>
    <x v="0"/>
    <s v="United States"/>
    <s v="Wausau"/>
    <x v="6"/>
    <n v="54401"/>
    <x v="2"/>
    <s v="OFF-ST-10002214"/>
    <x v="1"/>
    <x v="4"/>
    <s v="X-Rack File for Hanging Folders"/>
    <n v="22.58"/>
    <x v="0"/>
    <n v="0"/>
    <n v="5.8707999999999991"/>
  </r>
  <r>
    <n v="4834"/>
    <s v="CA-2011-120278"/>
    <x v="2"/>
    <x v="845"/>
    <d v="2011-11-12T00:00:00"/>
    <x v="1"/>
    <s v="MS-17365"/>
    <s v="Maribeth Schnelling"/>
    <x v="0"/>
    <s v="United States"/>
    <s v="Wausau"/>
    <x v="6"/>
    <n v="54401"/>
    <x v="2"/>
    <s v="OFF-BI-10004970"/>
    <x v="1"/>
    <x v="8"/>
    <s v="ACCOHIDE 3-Ring Binder, Blue, 1&quot;"/>
    <n v="12.39"/>
    <x v="1"/>
    <n v="0"/>
    <n v="5.8232999999999997"/>
  </r>
  <r>
    <n v="4835"/>
    <s v="CA-2014-167661"/>
    <x v="3"/>
    <x v="361"/>
    <d v="2014-10-11T00:00:00"/>
    <x v="1"/>
    <s v="MP-18175"/>
    <s v="Mike Pelletier"/>
    <x v="2"/>
    <s v="United States"/>
    <s v="San Francisco"/>
    <x v="1"/>
    <n v="94110"/>
    <x v="1"/>
    <s v="OFF-BI-10002571"/>
    <x v="1"/>
    <x v="8"/>
    <s v="Avery Framed View Binder, EZD Ring (Locking), Navy, 1 1/2&quot;"/>
    <n v="39.92"/>
    <x v="2"/>
    <n v="0.2"/>
    <n v="13.472999999999999"/>
  </r>
  <r>
    <n v="4836"/>
    <s v="CA-2014-167661"/>
    <x v="3"/>
    <x v="361"/>
    <d v="2014-10-11T00:00:00"/>
    <x v="1"/>
    <s v="MP-18175"/>
    <s v="Mike Pelletier"/>
    <x v="2"/>
    <s v="United States"/>
    <s v="San Francisco"/>
    <x v="1"/>
    <n v="94110"/>
    <x v="1"/>
    <s v="OFF-PA-10002581"/>
    <x v="1"/>
    <x v="10"/>
    <s v="Xerox 1951"/>
    <n v="61.96"/>
    <x v="0"/>
    <n v="0"/>
    <n v="27.881999999999998"/>
  </r>
  <r>
    <n v="4837"/>
    <s v="CA-2014-167661"/>
    <x v="3"/>
    <x v="361"/>
    <d v="2014-10-11T00:00:00"/>
    <x v="1"/>
    <s v="MP-18175"/>
    <s v="Mike Pelletier"/>
    <x v="2"/>
    <s v="United States"/>
    <s v="San Francisco"/>
    <x v="1"/>
    <n v="94110"/>
    <x v="1"/>
    <s v="OFF-BI-10001097"/>
    <x v="1"/>
    <x v="8"/>
    <s v="Avery Hole Reinforcements"/>
    <n v="19.936000000000003"/>
    <x v="4"/>
    <n v="0.2"/>
    <n v="7.2267999999999999"/>
  </r>
  <r>
    <n v="4838"/>
    <s v="CA-2014-106831"/>
    <x v="3"/>
    <x v="702"/>
    <d v="2014-06-04T00:00:00"/>
    <x v="2"/>
    <s v="FH-14350"/>
    <s v="Fred Harton"/>
    <x v="0"/>
    <s v="United States"/>
    <s v="Dublin"/>
    <x v="24"/>
    <n v="43017"/>
    <x v="3"/>
    <s v="OFF-BI-10003429"/>
    <x v="1"/>
    <x v="8"/>
    <s v="Cardinal HOLDit! Binder Insert Strips,Extra Strips"/>
    <n v="3.7980000000000005"/>
    <x v="0"/>
    <n v="0.7"/>
    <n v="-2.6585999999999999"/>
  </r>
  <r>
    <n v="4839"/>
    <s v="CA-2014-106831"/>
    <x v="3"/>
    <x v="702"/>
    <d v="2014-06-04T00:00:00"/>
    <x v="2"/>
    <s v="FH-14350"/>
    <s v="Fred Harton"/>
    <x v="0"/>
    <s v="United States"/>
    <s v="Dublin"/>
    <x v="24"/>
    <n v="43017"/>
    <x v="3"/>
    <s v="OFF-PA-10000682"/>
    <x v="1"/>
    <x v="10"/>
    <s v="Xerox 1924"/>
    <n v="27.744000000000003"/>
    <x v="5"/>
    <n v="0.2"/>
    <n v="10.057200000000002"/>
  </r>
  <r>
    <n v="4840"/>
    <s v="CA-2014-106831"/>
    <x v="3"/>
    <x v="702"/>
    <d v="2014-06-04T00:00:00"/>
    <x v="2"/>
    <s v="FH-14350"/>
    <s v="Fred Harton"/>
    <x v="0"/>
    <s v="United States"/>
    <s v="Dublin"/>
    <x v="24"/>
    <n v="43017"/>
    <x v="3"/>
    <s v="TEC-PH-10001700"/>
    <x v="2"/>
    <x v="7"/>
    <s v="Panasonic KX-TG6844B Expandable Digital Cordless Telephone"/>
    <n v="158.37599999999998"/>
    <x v="4"/>
    <n v="0.4"/>
    <n v="-34.314799999999991"/>
  </r>
  <r>
    <n v="4841"/>
    <s v="CA-2014-154123"/>
    <x v="3"/>
    <x v="225"/>
    <d v="2014-11-26T00:00:00"/>
    <x v="1"/>
    <s v="SC-20050"/>
    <s v="Sample Company A"/>
    <x v="2"/>
    <s v="United States"/>
    <s v="Henderson"/>
    <x v="0"/>
    <n v="42420"/>
    <x v="0"/>
    <s v="FUR-FU-10000629"/>
    <x v="0"/>
    <x v="5"/>
    <s v="9-3/4 Diameter Round Wall Clock"/>
    <n v="27.58"/>
    <x v="0"/>
    <n v="0"/>
    <n v="11.583600000000001"/>
  </r>
  <r>
    <n v="4842"/>
    <s v="CA-2013-136049"/>
    <x v="0"/>
    <x v="443"/>
    <d v="2013-12-29T00:00:00"/>
    <x v="1"/>
    <s v="NM-18520"/>
    <s v="Neoma Murray"/>
    <x v="0"/>
    <s v="United States"/>
    <s v="Bowling Green"/>
    <x v="24"/>
    <n v="43402"/>
    <x v="3"/>
    <s v="OFF-BI-10001267"/>
    <x v="1"/>
    <x v="8"/>
    <s v="Universal Recycled Hanging Pressboard Report Binders, Letter Size"/>
    <n v="5.5530000000000008"/>
    <x v="1"/>
    <n v="0.7"/>
    <n v="-4.0722000000000023"/>
  </r>
  <r>
    <n v="4843"/>
    <s v="CA-2014-118402"/>
    <x v="3"/>
    <x v="365"/>
    <d v="2014-10-05T00:00:00"/>
    <x v="1"/>
    <s v="JO-15280"/>
    <s v="Jas O'Carroll"/>
    <x v="0"/>
    <s v="United States"/>
    <s v="Memphis"/>
    <x v="18"/>
    <n v="38109"/>
    <x v="0"/>
    <s v="OFF-ST-10001418"/>
    <x v="1"/>
    <x v="4"/>
    <s v="Carina Media Storage Towers in Natural &amp; Black"/>
    <n v="243.92"/>
    <x v="2"/>
    <n v="0.2"/>
    <n v="-54.881999999999998"/>
  </r>
  <r>
    <n v="4844"/>
    <s v="US-2013-139388"/>
    <x v="0"/>
    <x v="77"/>
    <d v="2013-11-10T00:00:00"/>
    <x v="2"/>
    <s v="CC-12475"/>
    <s v="Cindy Chapman"/>
    <x v="0"/>
    <s v="United States"/>
    <s v="Lakewood"/>
    <x v="30"/>
    <n v="8701"/>
    <x v="3"/>
    <s v="OFF-FA-10004968"/>
    <x v="1"/>
    <x v="13"/>
    <s v="Rubber Band Ball"/>
    <n v="14.96"/>
    <x v="4"/>
    <n v="0"/>
    <n v="0.2992000000000008"/>
  </r>
  <r>
    <n v="4845"/>
    <s v="US-2011-128685"/>
    <x v="2"/>
    <x v="527"/>
    <d v="2011-04-05T00:00:00"/>
    <x v="2"/>
    <s v="MZ-17515"/>
    <s v="Mary Zewe"/>
    <x v="1"/>
    <s v="United States"/>
    <s v="Los Angeles"/>
    <x v="1"/>
    <n v="90008"/>
    <x v="1"/>
    <s v="OFF-BI-10004140"/>
    <x v="1"/>
    <x v="8"/>
    <s v="Avery Non-Stick Binders"/>
    <n v="7.1840000000000011"/>
    <x v="0"/>
    <n v="0.2"/>
    <n v="2.2449999999999992"/>
  </r>
  <r>
    <n v="4846"/>
    <s v="CA-2012-124044"/>
    <x v="1"/>
    <x v="862"/>
    <d v="2012-07-26T00:00:00"/>
    <x v="0"/>
    <s v="MS-17830"/>
    <s v="Melanie Seite"/>
    <x v="0"/>
    <s v="United States"/>
    <s v="Rochester"/>
    <x v="15"/>
    <n v="14609"/>
    <x v="3"/>
    <s v="OFF-BI-10003460"/>
    <x v="1"/>
    <x v="8"/>
    <s v="Acco 3-Hole Punch"/>
    <n v="10.512"/>
    <x v="1"/>
    <n v="0.2"/>
    <n v="3.6791999999999998"/>
  </r>
  <r>
    <n v="4847"/>
    <s v="CA-2011-164469"/>
    <x v="2"/>
    <x v="402"/>
    <d v="2011-06-27T00:00:00"/>
    <x v="0"/>
    <s v="GK-14620"/>
    <s v="Grace Kelly"/>
    <x v="1"/>
    <s v="United States"/>
    <s v="Salem"/>
    <x v="21"/>
    <n v="97301"/>
    <x v="1"/>
    <s v="TEC-PH-10002115"/>
    <x v="2"/>
    <x v="7"/>
    <s v="Plantronics 81402"/>
    <n v="263.96000000000004"/>
    <x v="2"/>
    <n v="0.2"/>
    <n v="19.796999999999997"/>
  </r>
  <r>
    <n v="4848"/>
    <s v="CA-2011-164469"/>
    <x v="2"/>
    <x v="402"/>
    <d v="2011-06-27T00:00:00"/>
    <x v="0"/>
    <s v="GK-14620"/>
    <s v="Grace Kelly"/>
    <x v="1"/>
    <s v="United States"/>
    <s v="Salem"/>
    <x v="21"/>
    <n v="97301"/>
    <x v="1"/>
    <s v="OFF-AR-10003478"/>
    <x v="1"/>
    <x v="6"/>
    <s v="Avery Hi-Liter EverBold Pen Style Fluorescent Highlighters, 4/Pack"/>
    <n v="71.632000000000005"/>
    <x v="10"/>
    <n v="0.2"/>
    <n v="17.908000000000001"/>
  </r>
  <r>
    <n v="4849"/>
    <s v="CA-2011-164469"/>
    <x v="2"/>
    <x v="402"/>
    <d v="2011-06-27T00:00:00"/>
    <x v="0"/>
    <s v="GK-14620"/>
    <s v="Grace Kelly"/>
    <x v="1"/>
    <s v="United States"/>
    <s v="Salem"/>
    <x v="21"/>
    <n v="97301"/>
    <x v="1"/>
    <s v="OFF-AR-10000475"/>
    <x v="1"/>
    <x v="6"/>
    <s v="Hunt BOSTON Vista Battery-Operated Pencil Sharpener, Black"/>
    <n v="9.3280000000000012"/>
    <x v="7"/>
    <n v="0.2"/>
    <n v="0.8162000000000007"/>
  </r>
  <r>
    <n v="4850"/>
    <s v="CA-2011-107818"/>
    <x v="2"/>
    <x v="78"/>
    <d v="2011-09-14T00:00:00"/>
    <x v="1"/>
    <s v="MC-17275"/>
    <s v="Marc Crier"/>
    <x v="0"/>
    <s v="United States"/>
    <s v="Pasco"/>
    <x v="4"/>
    <n v="99301"/>
    <x v="1"/>
    <s v="OFF-AR-10003045"/>
    <x v="1"/>
    <x v="6"/>
    <s v="Prang Colored Pencils"/>
    <n v="5.88"/>
    <x v="0"/>
    <n v="0"/>
    <n v="2.6459999999999999"/>
  </r>
  <r>
    <n v="4851"/>
    <s v="CA-2011-107818"/>
    <x v="2"/>
    <x v="78"/>
    <d v="2011-09-14T00:00:00"/>
    <x v="1"/>
    <s v="MC-17275"/>
    <s v="Marc Crier"/>
    <x v="0"/>
    <s v="United States"/>
    <s v="Pasco"/>
    <x v="4"/>
    <n v="99301"/>
    <x v="1"/>
    <s v="FUR-CH-10000454"/>
    <x v="0"/>
    <x v="1"/>
    <s v="Hon Deluxe Fabric Upholstered Stacking Chairs, Rounded Back"/>
    <n v="975.92"/>
    <x v="2"/>
    <n v="0.2"/>
    <n v="121.98999999999992"/>
  </r>
  <r>
    <n v="4852"/>
    <s v="CA-2011-107818"/>
    <x v="2"/>
    <x v="78"/>
    <d v="2011-09-14T00:00:00"/>
    <x v="1"/>
    <s v="MC-17275"/>
    <s v="Marc Crier"/>
    <x v="0"/>
    <s v="United States"/>
    <s v="Pasco"/>
    <x v="4"/>
    <n v="99301"/>
    <x v="1"/>
    <s v="OFF-AR-10000380"/>
    <x v="1"/>
    <x v="6"/>
    <s v="Hunt PowerHouse Electric Pencil Sharpener, Blue"/>
    <n v="303.83999999999997"/>
    <x v="8"/>
    <n v="0"/>
    <n v="91.151999999999958"/>
  </r>
  <r>
    <n v="4853"/>
    <s v="CA-2011-107818"/>
    <x v="2"/>
    <x v="78"/>
    <d v="2011-09-14T00:00:00"/>
    <x v="1"/>
    <s v="MC-17275"/>
    <s v="Marc Crier"/>
    <x v="0"/>
    <s v="United States"/>
    <s v="Pasco"/>
    <x v="4"/>
    <n v="99301"/>
    <x v="1"/>
    <s v="OFF-ST-10000736"/>
    <x v="1"/>
    <x v="4"/>
    <s v="Carina Double Wide Media Storage Towers in Natural &amp; Black"/>
    <n v="485.88"/>
    <x v="5"/>
    <n v="0"/>
    <n v="19.43519999999998"/>
  </r>
  <r>
    <n v="4854"/>
    <s v="CA-2011-113320"/>
    <x v="2"/>
    <x v="432"/>
    <d v="2011-12-15T00:00:00"/>
    <x v="0"/>
    <s v="LH-17155"/>
    <s v="Logan Haushalter"/>
    <x v="0"/>
    <s v="United States"/>
    <s v="Oakland"/>
    <x v="1"/>
    <n v="94601"/>
    <x v="1"/>
    <s v="FUR-FU-10004270"/>
    <x v="0"/>
    <x v="5"/>
    <s v="Eldon Image Series Desk Accessories, Burgundy"/>
    <n v="12.54"/>
    <x v="1"/>
    <n v="0"/>
    <n v="4.5144000000000002"/>
  </r>
  <r>
    <n v="4855"/>
    <s v="CA-2011-113320"/>
    <x v="2"/>
    <x v="432"/>
    <d v="2011-12-15T00:00:00"/>
    <x v="0"/>
    <s v="LH-17155"/>
    <s v="Logan Haushalter"/>
    <x v="0"/>
    <s v="United States"/>
    <s v="Oakland"/>
    <x v="1"/>
    <n v="94601"/>
    <x v="1"/>
    <s v="OFF-ST-10000617"/>
    <x v="1"/>
    <x v="4"/>
    <s v="Woodgrain Magazine Files by Perma"/>
    <n v="8.94"/>
    <x v="1"/>
    <n v="0"/>
    <n v="0.62579999999999902"/>
  </r>
  <r>
    <n v="4856"/>
    <s v="CA-2011-113320"/>
    <x v="2"/>
    <x v="432"/>
    <d v="2011-12-15T00:00:00"/>
    <x v="0"/>
    <s v="LH-17155"/>
    <s v="Logan Haushalter"/>
    <x v="0"/>
    <s v="United States"/>
    <s v="Oakland"/>
    <x v="1"/>
    <n v="94601"/>
    <x v="1"/>
    <s v="FUR-FU-10001706"/>
    <x v="0"/>
    <x v="5"/>
    <s v="Longer-Life Soft White Bulbs"/>
    <n v="9.24"/>
    <x v="1"/>
    <n v="0"/>
    <n v="4.4352"/>
  </r>
  <r>
    <n v="4857"/>
    <s v="CA-2012-137526"/>
    <x v="1"/>
    <x v="1004"/>
    <d v="2012-01-17T00:00:00"/>
    <x v="1"/>
    <s v="PB-19150"/>
    <s v="Philip Brown"/>
    <x v="0"/>
    <s v="United States"/>
    <s v="Los Angeles"/>
    <x v="1"/>
    <n v="90004"/>
    <x v="1"/>
    <s v="OFF-BI-10003364"/>
    <x v="1"/>
    <x v="8"/>
    <s v="Binding Machine Supplies"/>
    <n v="70.00800000000001"/>
    <x v="1"/>
    <n v="0.2"/>
    <n v="24.502800000000001"/>
  </r>
  <r>
    <n v="4858"/>
    <s v="CA-2012-137526"/>
    <x v="1"/>
    <x v="1004"/>
    <d v="2012-01-17T00:00:00"/>
    <x v="1"/>
    <s v="PB-19150"/>
    <s v="Philip Brown"/>
    <x v="0"/>
    <s v="United States"/>
    <s v="Los Angeles"/>
    <x v="1"/>
    <n v="90004"/>
    <x v="1"/>
    <s v="FUR-FU-10001861"/>
    <x v="0"/>
    <x v="5"/>
    <s v="Floodlight Indoor Halogen Bulbs, 1 Bulb per Pack, 60 Watts"/>
    <n v="77.599999999999994"/>
    <x v="4"/>
    <n v="0"/>
    <n v="38.023999999999994"/>
  </r>
  <r>
    <n v="4859"/>
    <s v="CA-2012-137526"/>
    <x v="1"/>
    <x v="1004"/>
    <d v="2012-01-17T00:00:00"/>
    <x v="1"/>
    <s v="PB-19150"/>
    <s v="Philip Brown"/>
    <x v="0"/>
    <s v="United States"/>
    <s v="Los Angeles"/>
    <x v="1"/>
    <n v="90004"/>
    <x v="1"/>
    <s v="FUR-FU-10004845"/>
    <x v="0"/>
    <x v="5"/>
    <s v="Deflect-o EconoMat Nonstudded, No Bevel Mat"/>
    <n v="464.84999999999997"/>
    <x v="6"/>
    <n v="0"/>
    <n v="92.969999999999985"/>
  </r>
  <r>
    <n v="4860"/>
    <s v="CA-2014-136063"/>
    <x v="3"/>
    <x v="934"/>
    <d v="2014-12-20T00:00:00"/>
    <x v="1"/>
    <s v="SS-20140"/>
    <s v="Saphhira Shifley"/>
    <x v="1"/>
    <s v="United States"/>
    <s v="Oak Park"/>
    <x v="10"/>
    <n v="60302"/>
    <x v="2"/>
    <s v="OFF-AR-10000823"/>
    <x v="1"/>
    <x v="6"/>
    <s v="Newell 307"/>
    <n v="10.192000000000002"/>
    <x v="3"/>
    <n v="0.2"/>
    <n v="1.0192000000000001"/>
  </r>
  <r>
    <n v="4861"/>
    <s v="CA-2013-101546"/>
    <x v="0"/>
    <x v="122"/>
    <d v="2013-12-25T00:00:00"/>
    <x v="1"/>
    <s v="GK-14620"/>
    <s v="Grace Kelly"/>
    <x v="1"/>
    <s v="United States"/>
    <s v="Morristown"/>
    <x v="30"/>
    <n v="7960"/>
    <x v="3"/>
    <s v="OFF-BI-10001359"/>
    <x v="1"/>
    <x v="8"/>
    <s v="GBC DocuBind TL300 Electric Binding System"/>
    <n v="1793.98"/>
    <x v="0"/>
    <n v="0"/>
    <n v="843.17059999999992"/>
  </r>
  <r>
    <n v="4862"/>
    <s v="CA-2011-138940"/>
    <x v="2"/>
    <x v="909"/>
    <d v="2011-04-16T00:00:00"/>
    <x v="0"/>
    <s v="GM-14455"/>
    <s v="Gary Mitchum"/>
    <x v="2"/>
    <s v="United States"/>
    <s v="Austin"/>
    <x v="5"/>
    <n v="78745"/>
    <x v="2"/>
    <s v="TEC-PH-10001835"/>
    <x v="2"/>
    <x v="7"/>
    <s v="Jawbone JAMBOX Wireless Bluetooth Speaker"/>
    <n v="758.35200000000009"/>
    <x v="5"/>
    <n v="0.2"/>
    <n v="265.42320000000001"/>
  </r>
  <r>
    <n v="4863"/>
    <s v="CA-2013-125164"/>
    <x v="0"/>
    <x v="338"/>
    <d v="2013-11-15T00:00:00"/>
    <x v="1"/>
    <s v="SH-19975"/>
    <s v="Sally Hughsby"/>
    <x v="1"/>
    <s v="United States"/>
    <s v="New York City"/>
    <x v="15"/>
    <n v="10011"/>
    <x v="3"/>
    <s v="OFF-BI-10001191"/>
    <x v="1"/>
    <x v="8"/>
    <s v="Canvas Sectional Post Binders"/>
    <n v="20.368000000000002"/>
    <x v="7"/>
    <n v="0.2"/>
    <n v="7.3834"/>
  </r>
  <r>
    <n v="4864"/>
    <s v="CA-2013-125164"/>
    <x v="0"/>
    <x v="338"/>
    <d v="2013-11-15T00:00:00"/>
    <x v="1"/>
    <s v="SH-19975"/>
    <s v="Sally Hughsby"/>
    <x v="1"/>
    <s v="United States"/>
    <s v="New York City"/>
    <x v="15"/>
    <n v="10011"/>
    <x v="3"/>
    <s v="OFF-BI-10003982"/>
    <x v="1"/>
    <x v="8"/>
    <s v="Wilson Jones Century Plastic Molded Ring Binders"/>
    <n v="49.847999999999999"/>
    <x v="1"/>
    <n v="0.2"/>
    <n v="16.823699999999999"/>
  </r>
  <r>
    <n v="4865"/>
    <s v="CA-2014-163531"/>
    <x v="3"/>
    <x v="335"/>
    <d v="2014-07-01T00:00:00"/>
    <x v="1"/>
    <s v="SC-20725"/>
    <s v="Steven Cartwright"/>
    <x v="0"/>
    <s v="United States"/>
    <s v="New York City"/>
    <x v="15"/>
    <n v="10024"/>
    <x v="3"/>
    <s v="TEC-PH-10001425"/>
    <x v="2"/>
    <x v="7"/>
    <s v="Mophie Juice Pack Helium for iPhone"/>
    <n v="239.96999999999997"/>
    <x v="1"/>
    <n v="0"/>
    <n v="67.191599999999994"/>
  </r>
  <r>
    <n v="4866"/>
    <s v="CA-2014-122490"/>
    <x v="3"/>
    <x v="38"/>
    <d v="2014-11-19T00:00:00"/>
    <x v="1"/>
    <s v="TT-21070"/>
    <s v="Ted Trevino"/>
    <x v="0"/>
    <s v="United States"/>
    <s v="Seattle"/>
    <x v="4"/>
    <n v="98103"/>
    <x v="1"/>
    <s v="FUR-CH-10001215"/>
    <x v="0"/>
    <x v="1"/>
    <s v="Global Troy Executive Leather Low-Back Tilter"/>
    <n v="2404.7040000000002"/>
    <x v="5"/>
    <n v="0.2"/>
    <n v="150.29399999999998"/>
  </r>
  <r>
    <n v="4867"/>
    <s v="CA-2014-122490"/>
    <x v="3"/>
    <x v="38"/>
    <d v="2014-11-19T00:00:00"/>
    <x v="1"/>
    <s v="TT-21070"/>
    <s v="Ted Trevino"/>
    <x v="0"/>
    <s v="United States"/>
    <s v="Seattle"/>
    <x v="4"/>
    <n v="98103"/>
    <x v="1"/>
    <s v="OFF-BI-10001718"/>
    <x v="1"/>
    <x v="8"/>
    <s v="GBC DocuBind P50 Personal Binding Machine"/>
    <n v="563.024"/>
    <x v="10"/>
    <n v="0.2"/>
    <n v="190.02059999999997"/>
  </r>
  <r>
    <n v="4868"/>
    <s v="CA-2014-122490"/>
    <x v="3"/>
    <x v="38"/>
    <d v="2014-11-19T00:00:00"/>
    <x v="1"/>
    <s v="TT-21070"/>
    <s v="Ted Trevino"/>
    <x v="0"/>
    <s v="United States"/>
    <s v="Seattle"/>
    <x v="4"/>
    <n v="98103"/>
    <x v="1"/>
    <s v="OFF-ST-10000991"/>
    <x v="1"/>
    <x v="4"/>
    <s v="Space Solutions HD Industrial Steel Shelving."/>
    <n v="344.90999999999997"/>
    <x v="1"/>
    <n v="0"/>
    <n v="10.347300000000004"/>
  </r>
  <r>
    <n v="4869"/>
    <s v="CA-2014-122490"/>
    <x v="3"/>
    <x v="38"/>
    <d v="2014-11-19T00:00:00"/>
    <x v="1"/>
    <s v="TT-21070"/>
    <s v="Ted Trevino"/>
    <x v="0"/>
    <s v="United States"/>
    <s v="Seattle"/>
    <x v="4"/>
    <n v="98103"/>
    <x v="1"/>
    <s v="OFF-LA-10001613"/>
    <x v="1"/>
    <x v="2"/>
    <s v="Avery File Folder Labels"/>
    <n v="8.64"/>
    <x v="1"/>
    <n v="0"/>
    <n v="4.2336"/>
  </r>
  <r>
    <n v="4870"/>
    <s v="CA-2014-131366"/>
    <x v="3"/>
    <x v="221"/>
    <d v="2014-11-30T00:00:00"/>
    <x v="1"/>
    <s v="SC-20440"/>
    <s v="Shaun Chance"/>
    <x v="1"/>
    <s v="United States"/>
    <s v="Lancaster"/>
    <x v="9"/>
    <n v="17602"/>
    <x v="3"/>
    <s v="TEC-PH-10003437"/>
    <x v="2"/>
    <x v="7"/>
    <s v="Blue Parrot B250XT Professional Grade Wireless Bluetooth Headset with"/>
    <n v="89.987999999999985"/>
    <x v="0"/>
    <n v="0.4"/>
    <n v="-14.998000000000012"/>
  </r>
  <r>
    <n v="4871"/>
    <s v="CA-2014-131366"/>
    <x v="3"/>
    <x v="221"/>
    <d v="2014-11-30T00:00:00"/>
    <x v="1"/>
    <s v="SC-20440"/>
    <s v="Shaun Chance"/>
    <x v="1"/>
    <s v="United States"/>
    <s v="Lancaster"/>
    <x v="9"/>
    <n v="17602"/>
    <x v="3"/>
    <s v="OFF-PA-10000675"/>
    <x v="1"/>
    <x v="10"/>
    <s v="Xerox 1919"/>
    <n v="229.54400000000001"/>
    <x v="3"/>
    <n v="0.2"/>
    <n v="83.209699999999998"/>
  </r>
  <r>
    <n v="4872"/>
    <s v="CA-2014-164042"/>
    <x v="3"/>
    <x v="979"/>
    <d v="2014-05-28T00:00:00"/>
    <x v="1"/>
    <s v="KL-16645"/>
    <s v="Ken Lonsdale"/>
    <x v="0"/>
    <s v="United States"/>
    <s v="Houston"/>
    <x v="5"/>
    <n v="77095"/>
    <x v="2"/>
    <s v="OFF-FA-10000840"/>
    <x v="1"/>
    <x v="13"/>
    <s v="OIC Thumb-Tacks"/>
    <n v="1.8239999999999998"/>
    <x v="0"/>
    <n v="0.2"/>
    <n v="0.61559999999999993"/>
  </r>
  <r>
    <n v="4873"/>
    <s v="CA-2014-164042"/>
    <x v="3"/>
    <x v="979"/>
    <d v="2014-05-28T00:00:00"/>
    <x v="1"/>
    <s v="KL-16645"/>
    <s v="Ken Lonsdale"/>
    <x v="0"/>
    <s v="United States"/>
    <s v="Houston"/>
    <x v="5"/>
    <n v="77095"/>
    <x v="2"/>
    <s v="OFF-AP-10001947"/>
    <x v="1"/>
    <x v="9"/>
    <s v="Acco 6 Outlet Guardian Premium Plus Surge Suppressor"/>
    <n v="18.319999999999997"/>
    <x v="2"/>
    <n v="0.8"/>
    <n v="-46.716000000000008"/>
  </r>
  <r>
    <n v="4874"/>
    <s v="CA-2014-164042"/>
    <x v="3"/>
    <x v="979"/>
    <d v="2014-05-28T00:00:00"/>
    <x v="1"/>
    <s v="KL-16645"/>
    <s v="Ken Lonsdale"/>
    <x v="0"/>
    <s v="United States"/>
    <s v="Houston"/>
    <x v="5"/>
    <n v="77095"/>
    <x v="2"/>
    <s v="OFF-ST-10002301"/>
    <x v="1"/>
    <x v="4"/>
    <s v="Tennsco Commercial Shelving"/>
    <n v="48.816000000000003"/>
    <x v="1"/>
    <n v="0.2"/>
    <n v="-11.593800000000005"/>
  </r>
  <r>
    <n v="4875"/>
    <s v="CA-2014-164042"/>
    <x v="3"/>
    <x v="979"/>
    <d v="2014-05-28T00:00:00"/>
    <x v="1"/>
    <s v="KL-16645"/>
    <s v="Ken Lonsdale"/>
    <x v="0"/>
    <s v="United States"/>
    <s v="Houston"/>
    <x v="5"/>
    <n v="77095"/>
    <x v="2"/>
    <s v="OFF-BI-10001922"/>
    <x v="1"/>
    <x v="8"/>
    <s v="Storex Dura Pro Binders"/>
    <n v="1.1879999999999997"/>
    <x v="7"/>
    <n v="0.8"/>
    <n v="-1.9602000000000008"/>
  </r>
  <r>
    <n v="4876"/>
    <s v="CA-2011-132864"/>
    <x v="2"/>
    <x v="266"/>
    <d v="2011-12-07T00:00:00"/>
    <x v="1"/>
    <s v="KN-16390"/>
    <s v="Katherine Nockton"/>
    <x v="1"/>
    <s v="United States"/>
    <s v="Columbus"/>
    <x v="24"/>
    <n v="43229"/>
    <x v="3"/>
    <s v="TEC-AC-10001267"/>
    <x v="2"/>
    <x v="11"/>
    <s v="Imation 32GB Pocket Pro USB 3.0 Flash Drive - 32 GB - Black - 1 P ..."/>
    <n v="119.80000000000001"/>
    <x v="2"/>
    <n v="0.2"/>
    <n v="29.950000000000003"/>
  </r>
  <r>
    <n v="4877"/>
    <s v="US-2011-155817"/>
    <x v="2"/>
    <x v="462"/>
    <d v="2011-10-09T00:00:00"/>
    <x v="1"/>
    <s v="SL-20155"/>
    <s v="Sara Luxemburg"/>
    <x v="2"/>
    <s v="United States"/>
    <s v="Durham"/>
    <x v="3"/>
    <n v="27707"/>
    <x v="0"/>
    <s v="OFF-ST-10000532"/>
    <x v="1"/>
    <x v="4"/>
    <s v="Advantus Rolling Drawer Organizers"/>
    <n v="61.567999999999998"/>
    <x v="0"/>
    <n v="0.2"/>
    <n v="4.6175999999999995"/>
  </r>
  <r>
    <n v="4878"/>
    <s v="US-2011-155817"/>
    <x v="2"/>
    <x v="462"/>
    <d v="2011-10-09T00:00:00"/>
    <x v="1"/>
    <s v="SL-20155"/>
    <s v="Sara Luxemburg"/>
    <x v="2"/>
    <s v="United States"/>
    <s v="Durham"/>
    <x v="3"/>
    <n v="27707"/>
    <x v="0"/>
    <s v="OFF-AR-10002335"/>
    <x v="1"/>
    <x v="6"/>
    <s v="DIXON Oriole Pencils"/>
    <n v="6.1920000000000002"/>
    <x v="1"/>
    <n v="0.2"/>
    <n v="0.46440000000000037"/>
  </r>
  <r>
    <n v="4879"/>
    <s v="US-2013-131891"/>
    <x v="0"/>
    <x v="875"/>
    <d v="2013-08-01T00:00:00"/>
    <x v="2"/>
    <s v="PW-19240"/>
    <s v="Pierre Wener"/>
    <x v="0"/>
    <s v="United States"/>
    <s v="Pensacola"/>
    <x v="2"/>
    <n v="32503"/>
    <x v="0"/>
    <s v="OFF-BI-10000201"/>
    <x v="1"/>
    <x v="8"/>
    <s v="Avery Triangle Shaped Sheet Lifters, Black, 2/Pack"/>
    <n v="2.2140000000000004"/>
    <x v="1"/>
    <n v="0.7"/>
    <n v="-1.4760000000000004"/>
  </r>
  <r>
    <n v="4880"/>
    <s v="CA-2014-143567"/>
    <x v="3"/>
    <x v="808"/>
    <d v="2014-11-06T00:00:00"/>
    <x v="0"/>
    <s v="TB-21175"/>
    <s v="Thomas Boland"/>
    <x v="1"/>
    <s v="United States"/>
    <s v="Henderson"/>
    <x v="0"/>
    <n v="42420"/>
    <x v="0"/>
    <s v="OFF-EN-10004846"/>
    <x v="1"/>
    <x v="12"/>
    <s v="Letter or Legal Size Expandable Poly String Tie Envelopes"/>
    <n v="5.32"/>
    <x v="0"/>
    <n v="0"/>
    <n v="2.6068000000000002"/>
  </r>
  <r>
    <n v="4881"/>
    <s v="CA-2014-143567"/>
    <x v="3"/>
    <x v="808"/>
    <d v="2014-11-06T00:00:00"/>
    <x v="0"/>
    <s v="TB-21175"/>
    <s v="Thomas Boland"/>
    <x v="1"/>
    <s v="United States"/>
    <s v="Henderson"/>
    <x v="0"/>
    <n v="42420"/>
    <x v="0"/>
    <s v="FUR-CH-10000454"/>
    <x v="0"/>
    <x v="1"/>
    <s v="Hon Deluxe Fabric Upholstered Stacking Chairs, Rounded Back"/>
    <n v="975.92"/>
    <x v="4"/>
    <n v="0"/>
    <n v="292.77599999999995"/>
  </r>
  <r>
    <n v="4882"/>
    <s v="CA-2014-143567"/>
    <x v="3"/>
    <x v="808"/>
    <d v="2014-11-06T00:00:00"/>
    <x v="0"/>
    <s v="TB-21175"/>
    <s v="Thomas Boland"/>
    <x v="1"/>
    <s v="United States"/>
    <s v="Henderson"/>
    <x v="0"/>
    <n v="42420"/>
    <x v="0"/>
    <s v="TEC-AC-10004145"/>
    <x v="2"/>
    <x v="11"/>
    <s v="Logitech diNovo Edge Keyboard"/>
    <n v="2249.91"/>
    <x v="6"/>
    <n v="0"/>
    <n v="517.47930000000008"/>
  </r>
  <r>
    <n v="4883"/>
    <s v="CA-2014-143567"/>
    <x v="3"/>
    <x v="808"/>
    <d v="2014-11-06T00:00:00"/>
    <x v="0"/>
    <s v="TB-21175"/>
    <s v="Thomas Boland"/>
    <x v="1"/>
    <s v="United States"/>
    <s v="Henderson"/>
    <x v="0"/>
    <n v="42420"/>
    <x v="0"/>
    <s v="OFF-ST-10001580"/>
    <x v="1"/>
    <x v="4"/>
    <s v="Super Decoflex Portable Personal File"/>
    <n v="59.92"/>
    <x v="4"/>
    <n v="0"/>
    <n v="16.7776"/>
  </r>
  <r>
    <n v="4884"/>
    <s v="CA-2014-104080"/>
    <x v="3"/>
    <x v="144"/>
    <d v="2014-03-16T00:00:00"/>
    <x v="1"/>
    <s v="AH-10210"/>
    <s v="Alan Hwang"/>
    <x v="0"/>
    <s v="United States"/>
    <s v="Anaheim"/>
    <x v="1"/>
    <n v="92804"/>
    <x v="1"/>
    <s v="OFF-BI-10003876"/>
    <x v="1"/>
    <x v="8"/>
    <s v="Green Canvas Binder for 8-1/2&quot; x 14&quot; Sheets"/>
    <n v="171.20000000000002"/>
    <x v="2"/>
    <n v="0.2"/>
    <n v="64.199999999999989"/>
  </r>
  <r>
    <n v="4885"/>
    <s v="CA-2014-104080"/>
    <x v="3"/>
    <x v="144"/>
    <d v="2014-03-16T00:00:00"/>
    <x v="1"/>
    <s v="AH-10210"/>
    <s v="Alan Hwang"/>
    <x v="0"/>
    <s v="United States"/>
    <s v="Anaheim"/>
    <x v="1"/>
    <n v="92804"/>
    <x v="1"/>
    <s v="OFF-AR-10001972"/>
    <x v="1"/>
    <x v="6"/>
    <s v="Newell 323"/>
    <n v="3.36"/>
    <x v="0"/>
    <n v="0"/>
    <n v="0.87360000000000015"/>
  </r>
  <r>
    <n v="4886"/>
    <s v="CA-2011-151379"/>
    <x v="2"/>
    <x v="757"/>
    <d v="2011-12-20T00:00:00"/>
    <x v="1"/>
    <s v="SC-20695"/>
    <s v="Steve Chapman"/>
    <x v="1"/>
    <s v="United States"/>
    <s v="Detroit"/>
    <x v="12"/>
    <n v="48227"/>
    <x v="2"/>
    <s v="OFF-PA-10000595"/>
    <x v="1"/>
    <x v="10"/>
    <s v="Xerox 1929"/>
    <n v="114.2"/>
    <x v="2"/>
    <n v="0"/>
    <n v="52.531999999999996"/>
  </r>
  <r>
    <n v="4887"/>
    <s v="CA-2013-163167"/>
    <x v="0"/>
    <x v="85"/>
    <d v="2013-12-02T00:00:00"/>
    <x v="0"/>
    <s v="RF-19345"/>
    <s v="Randy Ferguson"/>
    <x v="1"/>
    <s v="United States"/>
    <s v="Marietta"/>
    <x v="32"/>
    <n v="30062"/>
    <x v="0"/>
    <s v="FUR-CH-10004477"/>
    <x v="0"/>
    <x v="1"/>
    <s v="Global Push Button Manager's Chair, Indigo"/>
    <n v="182.67000000000002"/>
    <x v="1"/>
    <n v="0"/>
    <n v="52.974299999999992"/>
  </r>
  <r>
    <n v="4888"/>
    <s v="CA-2013-163167"/>
    <x v="0"/>
    <x v="85"/>
    <d v="2013-12-02T00:00:00"/>
    <x v="0"/>
    <s v="RF-19345"/>
    <s v="Randy Ferguson"/>
    <x v="1"/>
    <s v="United States"/>
    <s v="Marietta"/>
    <x v="32"/>
    <n v="30062"/>
    <x v="0"/>
    <s v="TEC-AC-10003441"/>
    <x v="2"/>
    <x v="11"/>
    <s v="Kingston Digital DataTraveler 32GB USB 2.0"/>
    <n v="101.69999999999999"/>
    <x v="5"/>
    <n v="0"/>
    <n v="6.1019999999999968"/>
  </r>
  <r>
    <n v="4889"/>
    <s v="CA-2013-163167"/>
    <x v="0"/>
    <x v="85"/>
    <d v="2013-12-02T00:00:00"/>
    <x v="0"/>
    <s v="RF-19345"/>
    <s v="Randy Ferguson"/>
    <x v="1"/>
    <s v="United States"/>
    <s v="Marietta"/>
    <x v="32"/>
    <n v="30062"/>
    <x v="0"/>
    <s v="OFF-ST-10004459"/>
    <x v="1"/>
    <x v="4"/>
    <s v="Tennsco Single-Tier Lockers"/>
    <n v="1126.02"/>
    <x v="1"/>
    <n v="0"/>
    <n v="56.300999999999988"/>
  </r>
  <r>
    <n v="4890"/>
    <s v="CA-2013-163167"/>
    <x v="0"/>
    <x v="85"/>
    <d v="2013-12-02T00:00:00"/>
    <x v="0"/>
    <s v="RF-19345"/>
    <s v="Randy Ferguson"/>
    <x v="1"/>
    <s v="United States"/>
    <s v="Marietta"/>
    <x v="32"/>
    <n v="30062"/>
    <x v="0"/>
    <s v="OFF-ST-10003805"/>
    <x v="1"/>
    <x v="4"/>
    <s v="24 Capacity Maxi Data Binder Racks, Pearl"/>
    <n v="1263.3000000000002"/>
    <x v="5"/>
    <n v="0"/>
    <n v="315.82499999999993"/>
  </r>
  <r>
    <n v="4891"/>
    <s v="CA-2013-135776"/>
    <x v="0"/>
    <x v="443"/>
    <d v="2013-12-31T00:00:00"/>
    <x v="1"/>
    <s v="EH-13765"/>
    <s v="Edward Hooks"/>
    <x v="1"/>
    <s v="United States"/>
    <s v="Seattle"/>
    <x v="4"/>
    <n v="98103"/>
    <x v="1"/>
    <s v="OFF-AR-10001246"/>
    <x v="1"/>
    <x v="6"/>
    <s v="Newell 317"/>
    <n v="8.82"/>
    <x v="1"/>
    <n v="0"/>
    <n v="2.5577999999999994"/>
  </r>
  <r>
    <n v="4892"/>
    <s v="CA-2013-135776"/>
    <x v="0"/>
    <x v="443"/>
    <d v="2013-12-31T00:00:00"/>
    <x v="1"/>
    <s v="EH-13765"/>
    <s v="Edward Hooks"/>
    <x v="1"/>
    <s v="United States"/>
    <s v="Seattle"/>
    <x v="4"/>
    <n v="98103"/>
    <x v="1"/>
    <s v="OFF-PA-10001295"/>
    <x v="1"/>
    <x v="10"/>
    <s v="Computer Printout Paper with Letter-Trim Perforations"/>
    <n v="37.94"/>
    <x v="0"/>
    <n v="0"/>
    <n v="18.211199999999998"/>
  </r>
  <r>
    <n v="4893"/>
    <s v="CA-2013-135776"/>
    <x v="0"/>
    <x v="443"/>
    <d v="2013-12-31T00:00:00"/>
    <x v="1"/>
    <s v="EH-13765"/>
    <s v="Edward Hooks"/>
    <x v="1"/>
    <s v="United States"/>
    <s v="Seattle"/>
    <x v="4"/>
    <n v="98103"/>
    <x v="1"/>
    <s v="OFF-AR-10001231"/>
    <x v="1"/>
    <x v="6"/>
    <s v="Sanford EarthWrite Recycled Pencils, Medium Soft, #2"/>
    <n v="4.2"/>
    <x v="0"/>
    <n v="0"/>
    <n v="1.1760000000000002"/>
  </r>
  <r>
    <n v="4894"/>
    <s v="CA-2013-135776"/>
    <x v="0"/>
    <x v="443"/>
    <d v="2013-12-31T00:00:00"/>
    <x v="1"/>
    <s v="EH-13765"/>
    <s v="Edward Hooks"/>
    <x v="1"/>
    <s v="United States"/>
    <s v="Seattle"/>
    <x v="4"/>
    <n v="98103"/>
    <x v="1"/>
    <s v="OFF-ST-10002743"/>
    <x v="1"/>
    <x v="4"/>
    <s v="SAFCO Boltless Steel Shelving"/>
    <n v="227.28"/>
    <x v="0"/>
    <n v="0"/>
    <n v="2.2727999999999895"/>
  </r>
  <r>
    <n v="4895"/>
    <s v="CA-2013-135776"/>
    <x v="0"/>
    <x v="443"/>
    <d v="2013-12-31T00:00:00"/>
    <x v="1"/>
    <s v="EH-13765"/>
    <s v="Edward Hooks"/>
    <x v="1"/>
    <s v="United States"/>
    <s v="Seattle"/>
    <x v="4"/>
    <n v="98103"/>
    <x v="1"/>
    <s v="OFF-PA-10004327"/>
    <x v="1"/>
    <x v="10"/>
    <s v="Xerox 1911"/>
    <n v="47.9"/>
    <x v="7"/>
    <n v="0"/>
    <n v="22.991999999999997"/>
  </r>
  <r>
    <n v="4896"/>
    <s v="CA-2013-135776"/>
    <x v="0"/>
    <x v="443"/>
    <d v="2013-12-31T00:00:00"/>
    <x v="1"/>
    <s v="EH-13765"/>
    <s v="Edward Hooks"/>
    <x v="1"/>
    <s v="United States"/>
    <s v="Seattle"/>
    <x v="4"/>
    <n v="98103"/>
    <x v="1"/>
    <s v="OFF-EN-10004773"/>
    <x v="1"/>
    <x v="12"/>
    <s v="Staples"/>
    <n v="61.96"/>
    <x v="0"/>
    <n v="0"/>
    <n v="30.360399999999998"/>
  </r>
  <r>
    <n v="4897"/>
    <s v="CA-2013-135776"/>
    <x v="0"/>
    <x v="443"/>
    <d v="2013-12-31T00:00:00"/>
    <x v="1"/>
    <s v="EH-13765"/>
    <s v="Edward Hooks"/>
    <x v="1"/>
    <s v="United States"/>
    <s v="Seattle"/>
    <x v="4"/>
    <n v="98103"/>
    <x v="1"/>
    <s v="OFF-ST-10003470"/>
    <x v="1"/>
    <x v="4"/>
    <s v="Tennsco Snap-Together Open Shelving Units, Starter Sets and Add-On Units"/>
    <n v="1117.92"/>
    <x v="4"/>
    <n v="0"/>
    <n v="55.895999999999958"/>
  </r>
  <r>
    <n v="4898"/>
    <s v="US-2011-122021"/>
    <x v="2"/>
    <x v="771"/>
    <d v="2011-10-17T00:00:00"/>
    <x v="2"/>
    <s v="AC-10660"/>
    <s v="Anna Chung"/>
    <x v="0"/>
    <s v="United States"/>
    <s v="Parma"/>
    <x v="24"/>
    <n v="44134"/>
    <x v="3"/>
    <s v="FUR-CH-10003761"/>
    <x v="0"/>
    <x v="1"/>
    <s v="Global Italian Leather Office Chair"/>
    <n v="183.37199999999999"/>
    <x v="0"/>
    <n v="0.3"/>
    <n v="-7.8588000000000022"/>
  </r>
  <r>
    <n v="4899"/>
    <s v="US-2011-122021"/>
    <x v="2"/>
    <x v="771"/>
    <d v="2011-10-17T00:00:00"/>
    <x v="2"/>
    <s v="AC-10660"/>
    <s v="Anna Chung"/>
    <x v="0"/>
    <s v="United States"/>
    <s v="Parma"/>
    <x v="24"/>
    <n v="44134"/>
    <x v="3"/>
    <s v="OFF-PA-10002230"/>
    <x v="1"/>
    <x v="10"/>
    <s v="Xerox 1897"/>
    <n v="7.9680000000000009"/>
    <x v="0"/>
    <n v="0.2"/>
    <n v="2.8884000000000007"/>
  </r>
  <r>
    <n v="4900"/>
    <s v="CA-2013-130484"/>
    <x v="0"/>
    <x v="250"/>
    <d v="2013-08-28T00:00:00"/>
    <x v="1"/>
    <s v="SG-20470"/>
    <s v="Sheri Gordon"/>
    <x v="0"/>
    <s v="United States"/>
    <s v="Gresham"/>
    <x v="21"/>
    <n v="97030"/>
    <x v="1"/>
    <s v="OFF-BI-10000088"/>
    <x v="1"/>
    <x v="8"/>
    <s v="GBC Imprintable Covers"/>
    <n v="26.352000000000004"/>
    <x v="8"/>
    <n v="0.7"/>
    <n v="-18.446399999999997"/>
  </r>
  <r>
    <n v="4901"/>
    <s v="CA-2014-120936"/>
    <x v="3"/>
    <x v="94"/>
    <d v="2014-12-22T00:00:00"/>
    <x v="1"/>
    <s v="CA-12310"/>
    <s v="Christine Abelman"/>
    <x v="1"/>
    <s v="United States"/>
    <s v="Anaheim"/>
    <x v="1"/>
    <n v="92804"/>
    <x v="1"/>
    <s v="OFF-ST-10001526"/>
    <x v="1"/>
    <x v="4"/>
    <s v="Iceberg Mobile Mega Data/Printer Cart "/>
    <n v="481.32"/>
    <x v="4"/>
    <n v="0"/>
    <n v="125.14319999999998"/>
  </r>
  <r>
    <n v="4902"/>
    <s v="CA-2014-120936"/>
    <x v="3"/>
    <x v="94"/>
    <d v="2014-12-22T00:00:00"/>
    <x v="1"/>
    <s v="CA-12310"/>
    <s v="Christine Abelman"/>
    <x v="1"/>
    <s v="United States"/>
    <s v="Anaheim"/>
    <x v="1"/>
    <n v="92804"/>
    <x v="1"/>
    <s v="OFF-SU-10002557"/>
    <x v="1"/>
    <x v="14"/>
    <s v="Fiskars Spring-Action Scissors"/>
    <n v="13.98"/>
    <x v="7"/>
    <n v="0"/>
    <n v="3.6348000000000003"/>
  </r>
  <r>
    <n v="4903"/>
    <s v="CA-2014-110884"/>
    <x v="3"/>
    <x v="469"/>
    <d v="2014-03-13T00:00:00"/>
    <x v="1"/>
    <s v="SH-20395"/>
    <s v="Shahid Hopkins"/>
    <x v="0"/>
    <s v="United States"/>
    <s v="New York City"/>
    <x v="15"/>
    <n v="10035"/>
    <x v="3"/>
    <s v="OFF-BI-10003669"/>
    <x v="1"/>
    <x v="8"/>
    <s v="3M Organizer Strips"/>
    <n v="25.92"/>
    <x v="5"/>
    <n v="0.2"/>
    <n v="9.0719999999999992"/>
  </r>
  <r>
    <n v="4904"/>
    <s v="CA-2014-110884"/>
    <x v="3"/>
    <x v="469"/>
    <d v="2014-03-13T00:00:00"/>
    <x v="1"/>
    <s v="SH-20395"/>
    <s v="Shahid Hopkins"/>
    <x v="0"/>
    <s v="United States"/>
    <s v="New York City"/>
    <x v="15"/>
    <n v="10035"/>
    <x v="3"/>
    <s v="OFF-LA-10003510"/>
    <x v="1"/>
    <x v="2"/>
    <s v="Avery 4027 File Folder Labels for Dot Matrix Printers, 5000 Labels per Box, White"/>
    <n v="91.59"/>
    <x v="1"/>
    <n v="0"/>
    <n v="42.131399999999999"/>
  </r>
  <r>
    <n v="4905"/>
    <s v="US-2011-161613"/>
    <x v="2"/>
    <x v="588"/>
    <d v="2011-12-03T00:00:00"/>
    <x v="0"/>
    <s v="MC-17605"/>
    <s v="Matt Connell"/>
    <x v="1"/>
    <s v="United States"/>
    <s v="Houston"/>
    <x v="5"/>
    <n v="77070"/>
    <x v="2"/>
    <s v="FUR-CH-10003746"/>
    <x v="0"/>
    <x v="1"/>
    <s v="Hon 4070 Series Pagoda Round Back Stacking Chairs"/>
    <n v="674.05799999999999"/>
    <x v="1"/>
    <n v="0.3"/>
    <n v="-19.258800000000008"/>
  </r>
  <r>
    <n v="4906"/>
    <s v="US-2011-146353"/>
    <x v="2"/>
    <x v="1005"/>
    <d v="2011-10-16T00:00:00"/>
    <x v="0"/>
    <s v="JE-15610"/>
    <s v="Jim Epp"/>
    <x v="1"/>
    <s v="United States"/>
    <s v="Concord"/>
    <x v="38"/>
    <n v="3301"/>
    <x v="3"/>
    <s v="OFF-BI-10003476"/>
    <x v="1"/>
    <x v="8"/>
    <s v="Avery Metallic Poly Binders"/>
    <n v="22.92"/>
    <x v="4"/>
    <n v="0"/>
    <n v="11.0016"/>
  </r>
  <r>
    <n v="4907"/>
    <s v="US-2011-146353"/>
    <x v="2"/>
    <x v="1005"/>
    <d v="2011-10-16T00:00:00"/>
    <x v="0"/>
    <s v="JE-15610"/>
    <s v="Jim Epp"/>
    <x v="1"/>
    <s v="United States"/>
    <s v="Concord"/>
    <x v="38"/>
    <n v="3301"/>
    <x v="3"/>
    <s v="OFF-ST-10001469"/>
    <x v="1"/>
    <x v="4"/>
    <s v="Fellowes Bankers Box Recycled Super Stor/Drawer"/>
    <n v="269.89999999999998"/>
    <x v="2"/>
    <n v="0"/>
    <n v="16.193999999999988"/>
  </r>
  <r>
    <n v="4908"/>
    <s v="CA-2011-133809"/>
    <x v="2"/>
    <x v="728"/>
    <d v="2011-11-23T00:00:00"/>
    <x v="0"/>
    <s v="MS-17530"/>
    <s v="MaryBeth Skach"/>
    <x v="0"/>
    <s v="United States"/>
    <s v="Fairfield"/>
    <x v="24"/>
    <n v="45014"/>
    <x v="3"/>
    <s v="OFF-BI-10001757"/>
    <x v="1"/>
    <x v="8"/>
    <s v="Pressboard Hanging Data Binders for Unburst Sheets"/>
    <n v="11.808000000000002"/>
    <x v="8"/>
    <n v="0.7"/>
    <n v="-8.659200000000002"/>
  </r>
  <r>
    <n v="4909"/>
    <s v="CA-2011-133809"/>
    <x v="2"/>
    <x v="728"/>
    <d v="2011-11-23T00:00:00"/>
    <x v="0"/>
    <s v="MS-17530"/>
    <s v="MaryBeth Skach"/>
    <x v="0"/>
    <s v="United States"/>
    <s v="Fairfield"/>
    <x v="24"/>
    <n v="45014"/>
    <x v="3"/>
    <s v="TEC-PH-10004875"/>
    <x v="2"/>
    <x v="7"/>
    <s v="PNY Rapid USB Car Charger - Black"/>
    <n v="9.5879999999999992"/>
    <x v="0"/>
    <n v="0.4"/>
    <n v="-2.0773999999999999"/>
  </r>
  <r>
    <n v="4910"/>
    <s v="CA-2014-127306"/>
    <x v="3"/>
    <x v="424"/>
    <d v="2014-01-19T00:00:00"/>
    <x v="1"/>
    <s v="BH-11710"/>
    <s v="Brosina Hoffman"/>
    <x v="0"/>
    <s v="United States"/>
    <s v="Johnson City"/>
    <x v="18"/>
    <n v="37604"/>
    <x v="0"/>
    <s v="OFF-EN-10001219"/>
    <x v="1"/>
    <x v="12"/>
    <s v="#10- 4 1/8&quot; x 9 1/2&quot; Security-Tint Envelopes"/>
    <n v="18.335999999999999"/>
    <x v="1"/>
    <n v="0.2"/>
    <n v="6.6467999999999989"/>
  </r>
  <r>
    <n v="4911"/>
    <s v="CA-2014-127306"/>
    <x v="3"/>
    <x v="424"/>
    <d v="2014-01-19T00:00:00"/>
    <x v="1"/>
    <s v="BH-11710"/>
    <s v="Brosina Hoffman"/>
    <x v="0"/>
    <s v="United States"/>
    <s v="Johnson City"/>
    <x v="18"/>
    <n v="37604"/>
    <x v="0"/>
    <s v="OFF-PA-10000019"/>
    <x v="1"/>
    <x v="10"/>
    <s v="Xerox 1931"/>
    <n v="36.288000000000011"/>
    <x v="3"/>
    <n v="0.2"/>
    <n v="12.700800000000001"/>
  </r>
  <r>
    <n v="4912"/>
    <s v="CA-2014-127306"/>
    <x v="3"/>
    <x v="424"/>
    <d v="2014-01-19T00:00:00"/>
    <x v="1"/>
    <s v="BH-11710"/>
    <s v="Brosina Hoffman"/>
    <x v="0"/>
    <s v="United States"/>
    <s v="Johnson City"/>
    <x v="18"/>
    <n v="37604"/>
    <x v="0"/>
    <s v="TEC-PH-10001924"/>
    <x v="2"/>
    <x v="7"/>
    <s v="iHome FM Clock Radio with Lightning Dock"/>
    <n v="111.98399999999999"/>
    <x v="0"/>
    <n v="0.2"/>
    <n v="6.9990000000000059"/>
  </r>
  <r>
    <n v="4913"/>
    <s v="CA-2014-127306"/>
    <x v="3"/>
    <x v="424"/>
    <d v="2014-01-19T00:00:00"/>
    <x v="1"/>
    <s v="BH-11710"/>
    <s v="Brosina Hoffman"/>
    <x v="0"/>
    <s v="United States"/>
    <s v="Johnson City"/>
    <x v="18"/>
    <n v="37604"/>
    <x v="0"/>
    <s v="OFF-BI-10002003"/>
    <x v="1"/>
    <x v="8"/>
    <s v="Ibico Presentation Index for Binding Systems"/>
    <n v="5.9700000000000006"/>
    <x v="2"/>
    <n v="0.7"/>
    <n v="-4.577"/>
  </r>
  <r>
    <n v="4914"/>
    <s v="CA-2014-127306"/>
    <x v="3"/>
    <x v="424"/>
    <d v="2014-01-19T00:00:00"/>
    <x v="1"/>
    <s v="BH-11710"/>
    <s v="Brosina Hoffman"/>
    <x v="0"/>
    <s v="United States"/>
    <s v="Johnson City"/>
    <x v="18"/>
    <n v="37604"/>
    <x v="0"/>
    <s v="OFF-BI-10003727"/>
    <x v="1"/>
    <x v="8"/>
    <s v="Avery Durable Slant Ring Binders With Label Holder"/>
    <n v="2.508"/>
    <x v="0"/>
    <n v="0.7"/>
    <n v="-1.8391999999999999"/>
  </r>
  <r>
    <n v="4915"/>
    <s v="CA-2012-161830"/>
    <x v="1"/>
    <x v="496"/>
    <d v="2012-09-26T00:00:00"/>
    <x v="0"/>
    <s v="ME-17725"/>
    <s v="Max Engle"/>
    <x v="0"/>
    <s v="United States"/>
    <s v="Seattle"/>
    <x v="4"/>
    <n v="98105"/>
    <x v="1"/>
    <s v="OFF-AR-10004042"/>
    <x v="1"/>
    <x v="6"/>
    <s v="BOSTON Model 1800 Electric Pencil Sharpeners, Putty/Woodgrain"/>
    <n v="35.96"/>
    <x v="0"/>
    <n v="0"/>
    <n v="10.428399999999996"/>
  </r>
  <r>
    <n v="4916"/>
    <s v="CA-2012-161830"/>
    <x v="1"/>
    <x v="496"/>
    <d v="2012-09-26T00:00:00"/>
    <x v="0"/>
    <s v="ME-17725"/>
    <s v="Max Engle"/>
    <x v="0"/>
    <s v="United States"/>
    <s v="Seattle"/>
    <x v="4"/>
    <n v="98105"/>
    <x v="1"/>
    <s v="OFF-BI-10001097"/>
    <x v="1"/>
    <x v="8"/>
    <s v="Avery Hole Reinforcements"/>
    <n v="14.952000000000002"/>
    <x v="1"/>
    <n v="0.2"/>
    <n v="5.4201000000000006"/>
  </r>
  <r>
    <n v="4917"/>
    <s v="CA-2014-163125"/>
    <x v="3"/>
    <x v="449"/>
    <d v="2014-10-12T00:00:00"/>
    <x v="0"/>
    <s v="MB-17305"/>
    <s v="Maria Bertelson"/>
    <x v="0"/>
    <s v="United States"/>
    <s v="League City"/>
    <x v="5"/>
    <n v="77573"/>
    <x v="2"/>
    <s v="OFF-AR-10004344"/>
    <x v="1"/>
    <x v="6"/>
    <s v="Bulldog Vacuum Base Pencil Sharpener"/>
    <n v="67.144000000000005"/>
    <x v="3"/>
    <n v="0.2"/>
    <n v="5.8750999999999962"/>
  </r>
  <r>
    <n v="4918"/>
    <s v="CA-2014-163125"/>
    <x v="3"/>
    <x v="449"/>
    <d v="2014-10-12T00:00:00"/>
    <x v="0"/>
    <s v="MB-17305"/>
    <s v="Maria Bertelson"/>
    <x v="0"/>
    <s v="United States"/>
    <s v="League City"/>
    <x v="5"/>
    <n v="77573"/>
    <x v="2"/>
    <s v="FUR-CH-10001802"/>
    <x v="0"/>
    <x v="1"/>
    <s v="Hon Every-Day Chair Series Swivel Task Chairs"/>
    <n v="254.05799999999999"/>
    <x v="1"/>
    <n v="0.3"/>
    <n v="-32.664599999999993"/>
  </r>
  <r>
    <n v="4919"/>
    <s v="CA-2013-160304"/>
    <x v="0"/>
    <x v="1006"/>
    <d v="2013-01-07T00:00:00"/>
    <x v="1"/>
    <s v="BM-11575"/>
    <s v="Brendan Murry"/>
    <x v="1"/>
    <s v="United States"/>
    <s v="Gaithersburg"/>
    <x v="39"/>
    <n v="20877"/>
    <x v="3"/>
    <s v="FUR-BO-10004709"/>
    <x v="0"/>
    <x v="0"/>
    <s v="Bush Westfield Collection Bookcases, Medium Cherry Finish"/>
    <n v="173.94"/>
    <x v="1"/>
    <n v="0"/>
    <n v="38.266800000000003"/>
  </r>
  <r>
    <n v="4920"/>
    <s v="CA-2013-160304"/>
    <x v="0"/>
    <x v="1006"/>
    <d v="2013-01-07T00:00:00"/>
    <x v="1"/>
    <s v="BM-11575"/>
    <s v="Brendan Murry"/>
    <x v="1"/>
    <s v="United States"/>
    <s v="Gaithersburg"/>
    <x v="39"/>
    <n v="20877"/>
    <x v="3"/>
    <s v="TEC-PH-10000455"/>
    <x v="2"/>
    <x v="7"/>
    <s v="GE 30522EE2"/>
    <n v="231.98"/>
    <x v="0"/>
    <n v="0"/>
    <n v="67.274199999999979"/>
  </r>
  <r>
    <n v="4921"/>
    <s v="CA-2014-101728"/>
    <x v="3"/>
    <x v="971"/>
    <d v="2014-08-24T00:00:00"/>
    <x v="1"/>
    <s v="SC-20575"/>
    <s v="Sonia Cooley"/>
    <x v="0"/>
    <s v="United States"/>
    <s v="Chicago"/>
    <x v="10"/>
    <n v="60653"/>
    <x v="2"/>
    <s v="OFF-BI-10002393"/>
    <x v="1"/>
    <x v="8"/>
    <s v="Binder Posts"/>
    <n v="2.2959999999999994"/>
    <x v="0"/>
    <n v="0.8"/>
    <n v="-3.9032000000000009"/>
  </r>
  <r>
    <n v="4922"/>
    <s v="CA-2014-114055"/>
    <x v="3"/>
    <x v="53"/>
    <d v="2014-12-30T00:00:00"/>
    <x v="0"/>
    <s v="MH-18115"/>
    <s v="Mick Hernandez"/>
    <x v="2"/>
    <s v="United States"/>
    <s v="Huntsville"/>
    <x v="19"/>
    <n v="35810"/>
    <x v="0"/>
    <s v="OFF-PA-10004381"/>
    <x v="1"/>
    <x v="10"/>
    <s v="14-7/8 x 11 Blue Bar Computer Printout Paper"/>
    <n v="96.08"/>
    <x v="0"/>
    <n v="0"/>
    <n v="46.118399999999994"/>
  </r>
  <r>
    <n v="4923"/>
    <s v="CA-2014-114055"/>
    <x v="3"/>
    <x v="53"/>
    <d v="2014-12-30T00:00:00"/>
    <x v="0"/>
    <s v="MH-18115"/>
    <s v="Mick Hernandez"/>
    <x v="2"/>
    <s v="United States"/>
    <s v="Huntsville"/>
    <x v="19"/>
    <n v="35810"/>
    <x v="0"/>
    <s v="OFF-FA-10003059"/>
    <x v="1"/>
    <x v="13"/>
    <s v="Assorted Color Push Pins"/>
    <n v="3.62"/>
    <x v="0"/>
    <n v="0"/>
    <n v="1.1945999999999999"/>
  </r>
  <r>
    <n v="4924"/>
    <s v="CA-2014-114055"/>
    <x v="3"/>
    <x v="53"/>
    <d v="2014-12-30T00:00:00"/>
    <x v="0"/>
    <s v="MH-18115"/>
    <s v="Mick Hernandez"/>
    <x v="2"/>
    <s v="United States"/>
    <s v="Huntsville"/>
    <x v="19"/>
    <n v="35810"/>
    <x v="0"/>
    <s v="OFF-PA-10000994"/>
    <x v="1"/>
    <x v="10"/>
    <s v="Xerox 1915"/>
    <n v="629.09999999999991"/>
    <x v="5"/>
    <n v="0"/>
    <n v="301.96799999999996"/>
  </r>
  <r>
    <n v="4925"/>
    <s v="CA-2014-114055"/>
    <x v="3"/>
    <x v="53"/>
    <d v="2014-12-30T00:00:00"/>
    <x v="0"/>
    <s v="MH-18115"/>
    <s v="Mick Hernandez"/>
    <x v="2"/>
    <s v="United States"/>
    <s v="Huntsville"/>
    <x v="19"/>
    <n v="35810"/>
    <x v="0"/>
    <s v="TEC-PH-10002890"/>
    <x v="2"/>
    <x v="7"/>
    <s v="AT&amp;T 17929 Lendline Telephone"/>
    <n v="90.48"/>
    <x v="0"/>
    <n v="0"/>
    <n v="23.524799999999999"/>
  </r>
  <r>
    <n v="4926"/>
    <s v="CA-2014-126438"/>
    <x v="3"/>
    <x v="18"/>
    <d v="2014-09-14T00:00:00"/>
    <x v="2"/>
    <s v="AR-10345"/>
    <s v="Alex Russell"/>
    <x v="1"/>
    <s v="United States"/>
    <s v="Lawrence"/>
    <x v="31"/>
    <n v="1841"/>
    <x v="3"/>
    <s v="OFF-AR-10003338"/>
    <x v="1"/>
    <x v="6"/>
    <s v="Eberhard Faber 3 1/2&quot; Golf Pencils"/>
    <n v="14.88"/>
    <x v="0"/>
    <n v="0"/>
    <n v="3.7200000000000006"/>
  </r>
  <r>
    <n v="4927"/>
    <s v="CA-2014-117653"/>
    <x v="3"/>
    <x v="15"/>
    <d v="2014-10-24T00:00:00"/>
    <x v="1"/>
    <s v="MO-17500"/>
    <s v="Mary O'Rourke"/>
    <x v="0"/>
    <s v="United States"/>
    <s v="Chicago"/>
    <x v="10"/>
    <n v="60623"/>
    <x v="2"/>
    <s v="FUR-TA-10003008"/>
    <x v="0"/>
    <x v="3"/>
    <s v="Lesro Round Back Collection Coffee Table, End Table"/>
    <n v="91.275000000000006"/>
    <x v="7"/>
    <n v="0.5"/>
    <n v="-67.543499999999995"/>
  </r>
  <r>
    <n v="4928"/>
    <s v="CA-2014-143245"/>
    <x v="3"/>
    <x v="96"/>
    <d v="2014-12-07T00:00:00"/>
    <x v="1"/>
    <s v="AD-10180"/>
    <s v="Alan Dominguez"/>
    <x v="2"/>
    <s v="United States"/>
    <s v="Fairfield"/>
    <x v="29"/>
    <n v="6824"/>
    <x v="3"/>
    <s v="OFF-PA-10001972"/>
    <x v="1"/>
    <x v="10"/>
    <s v="Xerox 214"/>
    <n v="19.440000000000001"/>
    <x v="1"/>
    <n v="0"/>
    <n v="9.3312000000000008"/>
  </r>
  <r>
    <n v="4929"/>
    <s v="CA-2014-143245"/>
    <x v="3"/>
    <x v="96"/>
    <d v="2014-12-07T00:00:00"/>
    <x v="1"/>
    <s v="AD-10180"/>
    <s v="Alan Dominguez"/>
    <x v="2"/>
    <s v="United States"/>
    <s v="Fairfield"/>
    <x v="29"/>
    <n v="6824"/>
    <x v="3"/>
    <s v="FUR-CH-10000155"/>
    <x v="0"/>
    <x v="1"/>
    <s v="Global Comet Stacking Armless Chair"/>
    <n v="897.15000000000009"/>
    <x v="1"/>
    <n v="0"/>
    <n v="251.20200000000003"/>
  </r>
  <r>
    <n v="4930"/>
    <s v="US-2011-138828"/>
    <x v="2"/>
    <x v="814"/>
    <d v="2011-09-03T00:00:00"/>
    <x v="2"/>
    <s v="KD-16345"/>
    <s v="Katherine Ducich"/>
    <x v="0"/>
    <s v="United States"/>
    <s v="New York City"/>
    <x v="15"/>
    <n v="10009"/>
    <x v="3"/>
    <s v="OFF-AR-10000658"/>
    <x v="1"/>
    <x v="6"/>
    <s v="Newell 324"/>
    <n v="57.75"/>
    <x v="2"/>
    <n v="0"/>
    <n v="16.170000000000002"/>
  </r>
  <r>
    <n v="4931"/>
    <s v="US-2011-138828"/>
    <x v="2"/>
    <x v="814"/>
    <d v="2011-09-03T00:00:00"/>
    <x v="2"/>
    <s v="KD-16345"/>
    <s v="Katherine Ducich"/>
    <x v="0"/>
    <s v="United States"/>
    <s v="New York City"/>
    <x v="15"/>
    <n v="10009"/>
    <x v="3"/>
    <s v="OFF-PA-10000349"/>
    <x v="1"/>
    <x v="10"/>
    <s v="Staples"/>
    <n v="14.940000000000001"/>
    <x v="1"/>
    <n v="0"/>
    <n v="7.0218000000000007"/>
  </r>
  <r>
    <n v="4932"/>
    <s v="CA-2014-143651"/>
    <x v="3"/>
    <x v="613"/>
    <d v="2014-03-31T00:00:00"/>
    <x v="1"/>
    <s v="FM-14215"/>
    <s v="Filia McAdams"/>
    <x v="1"/>
    <s v="United States"/>
    <s v="Seattle"/>
    <x v="4"/>
    <n v="98103"/>
    <x v="1"/>
    <s v="OFF-AR-10001446"/>
    <x v="1"/>
    <x v="6"/>
    <s v="Newell 309"/>
    <n v="23.1"/>
    <x v="0"/>
    <n v="0"/>
    <n v="6.93"/>
  </r>
  <r>
    <n v="4933"/>
    <s v="CA-2012-106978"/>
    <x v="1"/>
    <x v="694"/>
    <d v="2012-10-04T00:00:00"/>
    <x v="1"/>
    <s v="ZC-21910"/>
    <s v="Zuschuss Carroll"/>
    <x v="0"/>
    <s v="United States"/>
    <s v="Aurora"/>
    <x v="22"/>
    <n v="80013"/>
    <x v="1"/>
    <s v="OFF-EN-10004483"/>
    <x v="1"/>
    <x v="12"/>
    <s v="#10 White Business Envelopes,4 1/8 x 9 1/2"/>
    <n v="12.536000000000001"/>
    <x v="7"/>
    <n v="0.2"/>
    <n v="4.2308999999999983"/>
  </r>
  <r>
    <n v="4934"/>
    <s v="CA-2012-106978"/>
    <x v="1"/>
    <x v="694"/>
    <d v="2012-10-04T00:00:00"/>
    <x v="1"/>
    <s v="ZC-21910"/>
    <s v="Zuschuss Carroll"/>
    <x v="0"/>
    <s v="United States"/>
    <s v="Aurora"/>
    <x v="22"/>
    <n v="80013"/>
    <x v="1"/>
    <s v="OFF-BI-10002012"/>
    <x v="1"/>
    <x v="8"/>
    <s v="Wilson Jones Easy Flow II Sheet Lifters"/>
    <n v="1.0800000000000003"/>
    <x v="0"/>
    <n v="0.7"/>
    <n v="-0.79200000000000004"/>
  </r>
  <r>
    <n v="4935"/>
    <s v="CA-2012-106978"/>
    <x v="1"/>
    <x v="694"/>
    <d v="2012-10-04T00:00:00"/>
    <x v="1"/>
    <s v="ZC-21910"/>
    <s v="Zuschuss Carroll"/>
    <x v="0"/>
    <s v="United States"/>
    <s v="Aurora"/>
    <x v="22"/>
    <n v="80013"/>
    <x v="1"/>
    <s v="OFF-FA-10003021"/>
    <x v="1"/>
    <x v="13"/>
    <s v="Staples"/>
    <n v="4.5120000000000005"/>
    <x v="1"/>
    <n v="0.2"/>
    <n v="0.84599999999999964"/>
  </r>
  <r>
    <n v="4936"/>
    <s v="CA-2012-155124"/>
    <x v="1"/>
    <x v="1007"/>
    <d v="2012-03-21T00:00:00"/>
    <x v="1"/>
    <s v="KS-16300"/>
    <s v="Karen Seio"/>
    <x v="1"/>
    <s v="United States"/>
    <s v="Lehi"/>
    <x v="7"/>
    <n v="84043"/>
    <x v="1"/>
    <s v="TEC-PH-10003356"/>
    <x v="2"/>
    <x v="7"/>
    <s v="SmartStand Mobile Device Holder, Assorted Colors"/>
    <n v="16.776000000000003"/>
    <x v="1"/>
    <n v="0.2"/>
    <n v="1.6776"/>
  </r>
  <r>
    <n v="4937"/>
    <s v="CA-2014-150931"/>
    <x v="3"/>
    <x v="1008"/>
    <d v="2014-01-14T00:00:00"/>
    <x v="1"/>
    <s v="DP-13390"/>
    <s v="Dennis Pardue"/>
    <x v="2"/>
    <s v="United States"/>
    <s v="Tuscaloosa"/>
    <x v="19"/>
    <n v="35401"/>
    <x v="0"/>
    <s v="OFF-BI-10004728"/>
    <x v="1"/>
    <x v="8"/>
    <s v="Wilson Jones Turn Tabs Binder Tool for Ring Binders"/>
    <n v="33.74"/>
    <x v="3"/>
    <n v="0"/>
    <n v="15.5204"/>
  </r>
  <r>
    <n v="4938"/>
    <s v="CA-2011-157147"/>
    <x v="2"/>
    <x v="286"/>
    <d v="2011-01-19T00:00:00"/>
    <x v="1"/>
    <s v="BD-11605"/>
    <s v="Brian Dahlen"/>
    <x v="0"/>
    <s v="United States"/>
    <s v="San Francisco"/>
    <x v="1"/>
    <n v="94109"/>
    <x v="1"/>
    <s v="OFF-ST-10000078"/>
    <x v="1"/>
    <x v="4"/>
    <s v="Tennsco 6- and 18-Compartment Lockers"/>
    <n v="1325.8500000000001"/>
    <x v="2"/>
    <n v="0"/>
    <n v="238.65299999999991"/>
  </r>
  <r>
    <n v="4939"/>
    <s v="CA-2011-157147"/>
    <x v="2"/>
    <x v="286"/>
    <d v="2011-01-19T00:00:00"/>
    <x v="1"/>
    <s v="BD-11605"/>
    <s v="Brian Dahlen"/>
    <x v="0"/>
    <s v="United States"/>
    <s v="San Francisco"/>
    <x v="1"/>
    <n v="94109"/>
    <x v="1"/>
    <s v="FUR-BO-10003034"/>
    <x v="0"/>
    <x v="0"/>
    <s v="O'Sullivan Elevations Bookcase, Cherry Finish"/>
    <n v="333.99899999999997"/>
    <x v="1"/>
    <n v="0.15"/>
    <n v="3.9294000000000082"/>
  </r>
  <r>
    <n v="4940"/>
    <s v="CA-2011-157147"/>
    <x v="2"/>
    <x v="286"/>
    <d v="2011-01-19T00:00:00"/>
    <x v="1"/>
    <s v="BD-11605"/>
    <s v="Brian Dahlen"/>
    <x v="0"/>
    <s v="United States"/>
    <s v="San Francisco"/>
    <x v="1"/>
    <n v="94109"/>
    <x v="1"/>
    <s v="OFF-AR-10003514"/>
    <x v="1"/>
    <x v="6"/>
    <s v="4009 Highlighters by Sanford"/>
    <n v="19.899999999999999"/>
    <x v="2"/>
    <n v="0"/>
    <n v="6.5669999999999984"/>
  </r>
  <r>
    <n v="4941"/>
    <s v="CA-2012-156482"/>
    <x v="1"/>
    <x v="525"/>
    <d v="2012-02-13T00:00:00"/>
    <x v="1"/>
    <s v="IL-15100"/>
    <s v="Ivan Liston"/>
    <x v="0"/>
    <s v="United States"/>
    <s v="Wilmington"/>
    <x v="13"/>
    <n v="19805"/>
    <x v="3"/>
    <s v="FUR-CH-10001708"/>
    <x v="0"/>
    <x v="1"/>
    <s v="Office Star - Contemporary Swivel Chair with Padded Adjustable Arms and Flex Back"/>
    <n v="1268.82"/>
    <x v="6"/>
    <n v="0"/>
    <n v="266.45219999999989"/>
  </r>
  <r>
    <n v="4942"/>
    <s v="CA-2012-156482"/>
    <x v="1"/>
    <x v="525"/>
    <d v="2012-02-13T00:00:00"/>
    <x v="1"/>
    <s v="IL-15100"/>
    <s v="Ivan Liston"/>
    <x v="0"/>
    <s v="United States"/>
    <s v="Wilmington"/>
    <x v="13"/>
    <n v="19805"/>
    <x v="3"/>
    <s v="FUR-BO-10002598"/>
    <x v="0"/>
    <x v="0"/>
    <s v="Hon Metal Bookcases, Putty"/>
    <n v="283.92"/>
    <x v="4"/>
    <n v="0"/>
    <n v="82.336799999999982"/>
  </r>
  <r>
    <n v="4943"/>
    <s v="CA-2012-156482"/>
    <x v="1"/>
    <x v="525"/>
    <d v="2012-02-13T00:00:00"/>
    <x v="1"/>
    <s v="IL-15100"/>
    <s v="Ivan Liston"/>
    <x v="0"/>
    <s v="United States"/>
    <s v="Wilmington"/>
    <x v="13"/>
    <n v="19805"/>
    <x v="3"/>
    <s v="OFF-AR-10001022"/>
    <x v="1"/>
    <x v="6"/>
    <s v="SANFORD Liquid Accent Tank-Style Highlighters"/>
    <n v="5.68"/>
    <x v="0"/>
    <n v="0"/>
    <n v="1.7607999999999997"/>
  </r>
  <r>
    <n v="4944"/>
    <s v="CA-2014-106782"/>
    <x v="3"/>
    <x v="202"/>
    <d v="2014-12-28T00:00:00"/>
    <x v="1"/>
    <s v="LP-17095"/>
    <s v="Liz Preis"/>
    <x v="0"/>
    <s v="United States"/>
    <s v="Lafayette"/>
    <x v="14"/>
    <n v="47905"/>
    <x v="2"/>
    <s v="OFF-ST-10004459"/>
    <x v="1"/>
    <x v="4"/>
    <s v="Tennsco Single-Tier Lockers"/>
    <n v="375.34"/>
    <x v="7"/>
    <n v="0"/>
    <n v="18.766999999999996"/>
  </r>
  <r>
    <n v="4945"/>
    <s v="CA-2013-151372"/>
    <x v="0"/>
    <x v="64"/>
    <d v="2013-09-07T00:00:00"/>
    <x v="2"/>
    <s v="JH-15985"/>
    <s v="Joseph Holt"/>
    <x v="0"/>
    <s v="United States"/>
    <s v="Redondo Beach"/>
    <x v="1"/>
    <n v="90278"/>
    <x v="1"/>
    <s v="OFF-PA-10004381"/>
    <x v="1"/>
    <x v="10"/>
    <s v="14-7/8 x 11 Blue Bar Computer Printout Paper"/>
    <n v="96.08"/>
    <x v="0"/>
    <n v="0"/>
    <n v="46.118399999999994"/>
  </r>
  <r>
    <n v="4946"/>
    <s v="CA-2013-151372"/>
    <x v="0"/>
    <x v="64"/>
    <d v="2013-09-07T00:00:00"/>
    <x v="2"/>
    <s v="JH-15985"/>
    <s v="Joseph Holt"/>
    <x v="0"/>
    <s v="United States"/>
    <s v="Redondo Beach"/>
    <x v="1"/>
    <n v="90278"/>
    <x v="1"/>
    <s v="OFF-BI-10000050"/>
    <x v="1"/>
    <x v="8"/>
    <s v="Angle-D Binders with Locking Rings, Label Holders"/>
    <n v="11.68"/>
    <x v="0"/>
    <n v="0.2"/>
    <n v="3.9419999999999993"/>
  </r>
  <r>
    <n v="4947"/>
    <s v="CA-2013-151372"/>
    <x v="0"/>
    <x v="64"/>
    <d v="2013-09-07T00:00:00"/>
    <x v="2"/>
    <s v="JH-15985"/>
    <s v="Joseph Holt"/>
    <x v="0"/>
    <s v="United States"/>
    <s v="Redondo Beach"/>
    <x v="1"/>
    <n v="90278"/>
    <x v="1"/>
    <s v="OFF-FA-10000304"/>
    <x v="1"/>
    <x v="13"/>
    <s v="Advantus Push Pins"/>
    <n v="4.3600000000000003"/>
    <x v="0"/>
    <n v="0"/>
    <n v="1.7876000000000003"/>
  </r>
  <r>
    <n v="4948"/>
    <s v="CA-2011-102085"/>
    <x v="2"/>
    <x v="777"/>
    <d v="2011-10-09T00:00:00"/>
    <x v="1"/>
    <s v="JD-16015"/>
    <s v="Joy Daniels"/>
    <x v="0"/>
    <s v="United States"/>
    <s v="Seattle"/>
    <x v="4"/>
    <n v="98115"/>
    <x v="1"/>
    <s v="OFF-LA-10002475"/>
    <x v="1"/>
    <x v="2"/>
    <s v="Avery 519"/>
    <n v="29.24"/>
    <x v="4"/>
    <n v="0"/>
    <n v="13.742799999999999"/>
  </r>
  <r>
    <n v="4949"/>
    <s v="CA-2014-107125"/>
    <x v="3"/>
    <x v="344"/>
    <d v="2014-12-03T00:00:00"/>
    <x v="1"/>
    <s v="BD-11320"/>
    <s v="Bill Donatelli"/>
    <x v="0"/>
    <s v="United States"/>
    <s v="Los Angeles"/>
    <x v="1"/>
    <n v="90045"/>
    <x v="1"/>
    <s v="OFF-BI-10001989"/>
    <x v="1"/>
    <x v="8"/>
    <s v="Premium Transparent Presentation Covers by GBC"/>
    <n v="117.48800000000001"/>
    <x v="3"/>
    <n v="0.2"/>
    <n v="41.120799999999988"/>
  </r>
  <r>
    <n v="4950"/>
    <s v="CA-2014-107125"/>
    <x v="3"/>
    <x v="344"/>
    <d v="2014-12-03T00:00:00"/>
    <x v="1"/>
    <s v="BD-11320"/>
    <s v="Bill Donatelli"/>
    <x v="0"/>
    <s v="United States"/>
    <s v="Los Angeles"/>
    <x v="1"/>
    <n v="90045"/>
    <x v="1"/>
    <s v="FUR-FU-10000732"/>
    <x v="0"/>
    <x v="5"/>
    <s v="Eldon 200 Class Desk Accessories"/>
    <n v="18.84"/>
    <x v="1"/>
    <n v="0"/>
    <n v="6.0287999999999995"/>
  </r>
  <r>
    <n v="4951"/>
    <s v="CA-2013-125815"/>
    <x v="0"/>
    <x v="99"/>
    <d v="2013-11-02T00:00:00"/>
    <x v="0"/>
    <s v="DL-13330"/>
    <s v="Denise Leinenbach"/>
    <x v="0"/>
    <s v="United States"/>
    <s v="New York City"/>
    <x v="15"/>
    <n v="10009"/>
    <x v="3"/>
    <s v="OFF-AR-10004441"/>
    <x v="1"/>
    <x v="6"/>
    <s v="BIC Brite Liner Highlighters"/>
    <n v="12.419999999999998"/>
    <x v="1"/>
    <n v="0"/>
    <n v="5.2164000000000001"/>
  </r>
  <r>
    <n v="4952"/>
    <s v="CA-2012-144190"/>
    <x v="1"/>
    <x v="988"/>
    <d v="2012-06-13T00:00:00"/>
    <x v="1"/>
    <s v="NC-18415"/>
    <s v="Nathan Cano"/>
    <x v="0"/>
    <s v="United States"/>
    <s v="Royal Oak"/>
    <x v="12"/>
    <n v="48073"/>
    <x v="2"/>
    <s v="OFF-PA-10000304"/>
    <x v="1"/>
    <x v="10"/>
    <s v="Xerox 1995"/>
    <n v="12.96"/>
    <x v="0"/>
    <n v="0"/>
    <n v="6.2208000000000006"/>
  </r>
  <r>
    <n v="4953"/>
    <s v="CA-2014-117926"/>
    <x v="3"/>
    <x v="166"/>
    <d v="2014-12-13T00:00:00"/>
    <x v="0"/>
    <s v="AS-10225"/>
    <s v="Alan Schoenberger"/>
    <x v="1"/>
    <s v="United States"/>
    <s v="San Francisco"/>
    <x v="1"/>
    <n v="94109"/>
    <x v="1"/>
    <s v="OFF-AP-10002670"/>
    <x v="1"/>
    <x v="9"/>
    <s v="Belkin 8-Outlet Premiere SurgeMaster II Surge Protectors"/>
    <n v="69.48"/>
    <x v="7"/>
    <n v="0"/>
    <n v="20.843999999999994"/>
  </r>
  <r>
    <n v="4954"/>
    <s v="CA-2012-153906"/>
    <x v="1"/>
    <x v="199"/>
    <d v="2012-03-20T00:00:00"/>
    <x v="1"/>
    <s v="MS-17980"/>
    <s v="Michael Stewart"/>
    <x v="1"/>
    <s v="United States"/>
    <s v="New York City"/>
    <x v="15"/>
    <n v="10009"/>
    <x v="3"/>
    <s v="TEC-PH-10001527"/>
    <x v="2"/>
    <x v="7"/>
    <s v="Plantronics MX500i Earset"/>
    <n v="85.9"/>
    <x v="0"/>
    <n v="0"/>
    <n v="2.5769999999999982"/>
  </r>
  <r>
    <n v="4955"/>
    <s v="CA-2011-160262"/>
    <x v="2"/>
    <x v="3"/>
    <d v="2011-06-13T00:00:00"/>
    <x v="0"/>
    <s v="TS-21205"/>
    <s v="Thomas Seio"/>
    <x v="1"/>
    <s v="United States"/>
    <s v="North Las Vegas"/>
    <x v="33"/>
    <n v="89031"/>
    <x v="1"/>
    <s v="OFF-AR-10002335"/>
    <x v="1"/>
    <x v="6"/>
    <s v="DIXON Oriole Pencils"/>
    <n v="18.060000000000002"/>
    <x v="3"/>
    <n v="0"/>
    <n v="4.6956000000000007"/>
  </r>
  <r>
    <n v="4956"/>
    <s v="CA-2011-160262"/>
    <x v="2"/>
    <x v="3"/>
    <d v="2011-06-13T00:00:00"/>
    <x v="0"/>
    <s v="TS-21205"/>
    <s v="Thomas Seio"/>
    <x v="1"/>
    <s v="United States"/>
    <s v="North Las Vegas"/>
    <x v="33"/>
    <n v="89031"/>
    <x v="1"/>
    <s v="OFF-PA-10003641"/>
    <x v="1"/>
    <x v="10"/>
    <s v="Xerox 1909"/>
    <n v="79.14"/>
    <x v="1"/>
    <n v="0"/>
    <n v="36.404399999999995"/>
  </r>
  <r>
    <n v="4957"/>
    <s v="CA-2011-160262"/>
    <x v="2"/>
    <x v="3"/>
    <d v="2011-06-13T00:00:00"/>
    <x v="0"/>
    <s v="TS-21205"/>
    <s v="Thomas Seio"/>
    <x v="1"/>
    <s v="United States"/>
    <s v="North Las Vegas"/>
    <x v="33"/>
    <n v="89031"/>
    <x v="1"/>
    <s v="FUR-FU-10002685"/>
    <x v="0"/>
    <x v="5"/>
    <s v="Executive Impressions 13-1/2&quot; Indoor/Outdoor Wall Clock"/>
    <n v="37.4"/>
    <x v="0"/>
    <n v="0"/>
    <n v="14.212"/>
  </r>
  <r>
    <n v="4958"/>
    <s v="CA-2012-127607"/>
    <x v="1"/>
    <x v="305"/>
    <d v="2012-03-26T00:00:00"/>
    <x v="1"/>
    <s v="JK-15730"/>
    <s v="Joe Kamberova"/>
    <x v="0"/>
    <s v="United States"/>
    <s v="Carrollton"/>
    <x v="5"/>
    <n v="75007"/>
    <x v="2"/>
    <s v="OFF-BI-10001308"/>
    <x v="1"/>
    <x v="8"/>
    <s v="GBC Standard Plastic Binding Systems' Combs"/>
    <n v="2.5119999999999996"/>
    <x v="0"/>
    <n v="0.8"/>
    <n v="-4.3960000000000026"/>
  </r>
  <r>
    <n v="4959"/>
    <s v="CA-2012-127607"/>
    <x v="1"/>
    <x v="305"/>
    <d v="2012-03-26T00:00:00"/>
    <x v="1"/>
    <s v="JK-15730"/>
    <s v="Joe Kamberova"/>
    <x v="0"/>
    <s v="United States"/>
    <s v="Carrollton"/>
    <x v="5"/>
    <n v="75007"/>
    <x v="2"/>
    <s v="OFF-FA-10003485"/>
    <x v="1"/>
    <x v="13"/>
    <s v="Staples"/>
    <n v="18.864000000000001"/>
    <x v="6"/>
    <n v="0.2"/>
    <n v="6.1307999999999998"/>
  </r>
  <r>
    <n v="4960"/>
    <s v="CA-2013-166226"/>
    <x v="0"/>
    <x v="741"/>
    <d v="2013-11-23T00:00:00"/>
    <x v="1"/>
    <s v="TC-21535"/>
    <s v="Tracy Collins"/>
    <x v="2"/>
    <s v="United States"/>
    <s v="Los Angeles"/>
    <x v="1"/>
    <n v="90008"/>
    <x v="1"/>
    <s v="TEC-PH-10003357"/>
    <x v="2"/>
    <x v="7"/>
    <s v="Grandstream GXP2100 Mainstream Business Phone"/>
    <n v="61.192"/>
    <x v="7"/>
    <n v="0.2"/>
    <n v="6.1192000000000011"/>
  </r>
  <r>
    <n v="4961"/>
    <s v="CA-2013-166226"/>
    <x v="0"/>
    <x v="741"/>
    <d v="2013-11-23T00:00:00"/>
    <x v="1"/>
    <s v="TC-21535"/>
    <s v="Tracy Collins"/>
    <x v="2"/>
    <s v="United States"/>
    <s v="Los Angeles"/>
    <x v="1"/>
    <n v="90008"/>
    <x v="1"/>
    <s v="OFF-AP-10002867"/>
    <x v="1"/>
    <x v="9"/>
    <s v="Fellowes Command Center 5-outlet power strip"/>
    <n v="67.84"/>
    <x v="7"/>
    <n v="0"/>
    <n v="18.316800000000001"/>
  </r>
  <r>
    <n v="4962"/>
    <s v="CA-2011-156587"/>
    <x v="2"/>
    <x v="1009"/>
    <d v="2011-03-08T00:00:00"/>
    <x v="2"/>
    <s v="AB-10015"/>
    <s v="Aaron Bergman"/>
    <x v="0"/>
    <s v="United States"/>
    <s v="Seattle"/>
    <x v="4"/>
    <n v="98103"/>
    <x v="1"/>
    <s v="FUR-CH-10004477"/>
    <x v="0"/>
    <x v="1"/>
    <s v="Global Push Button Manager's Chair, Indigo"/>
    <n v="48.712000000000003"/>
    <x v="7"/>
    <n v="0.2"/>
    <n v="5.4800999999999966"/>
  </r>
  <r>
    <n v="4963"/>
    <s v="CA-2011-156587"/>
    <x v="2"/>
    <x v="1009"/>
    <d v="2011-03-08T00:00:00"/>
    <x v="2"/>
    <s v="AB-10015"/>
    <s v="Aaron Bergman"/>
    <x v="0"/>
    <s v="United States"/>
    <s v="Seattle"/>
    <x v="4"/>
    <n v="98103"/>
    <x v="1"/>
    <s v="OFF-AR-10001427"/>
    <x v="1"/>
    <x v="6"/>
    <s v="Newell 330"/>
    <n v="17.940000000000001"/>
    <x v="1"/>
    <n v="0"/>
    <n v="4.6644000000000005"/>
  </r>
  <r>
    <n v="4964"/>
    <s v="CA-2011-156587"/>
    <x v="2"/>
    <x v="1009"/>
    <d v="2011-03-08T00:00:00"/>
    <x v="2"/>
    <s v="AB-10015"/>
    <s v="Aaron Bergman"/>
    <x v="0"/>
    <s v="United States"/>
    <s v="Seattle"/>
    <x v="4"/>
    <n v="98103"/>
    <x v="1"/>
    <s v="OFF-ST-10002344"/>
    <x v="1"/>
    <x v="4"/>
    <s v="Carina 42&quot;Hx23 3/4&quot;W Media Storage Unit"/>
    <n v="242.94"/>
    <x v="1"/>
    <n v="0"/>
    <n v="4.8588000000000164"/>
  </r>
  <r>
    <n v="4965"/>
    <s v="CA-2013-141180"/>
    <x v="0"/>
    <x v="666"/>
    <d v="2013-05-20T00:00:00"/>
    <x v="0"/>
    <s v="DP-13000"/>
    <s v="Darren Powers"/>
    <x v="0"/>
    <s v="United States"/>
    <s v="Fort Lauderdale"/>
    <x v="2"/>
    <n v="33311"/>
    <x v="0"/>
    <s v="OFF-BI-10000301"/>
    <x v="1"/>
    <x v="8"/>
    <s v="GBC Instant Report Kit"/>
    <n v="7.7640000000000011"/>
    <x v="4"/>
    <n v="0.7"/>
    <n v="-5.1760000000000002"/>
  </r>
  <r>
    <n v="4966"/>
    <s v="CA-2012-109708"/>
    <x v="1"/>
    <x v="442"/>
    <d v="2012-05-28T00:00:00"/>
    <x v="0"/>
    <s v="CY-12745"/>
    <s v="Craig Yedwab"/>
    <x v="1"/>
    <s v="United States"/>
    <s v="Columbia"/>
    <x v="18"/>
    <n v="38401"/>
    <x v="0"/>
    <s v="TEC-PH-10001944"/>
    <x v="2"/>
    <x v="7"/>
    <s v="Wi-Ex zBoost YX540 Cellular Phone Signal Booster"/>
    <n v="467.03999999999996"/>
    <x v="4"/>
    <n v="0.2"/>
    <n v="58.379999999999939"/>
  </r>
  <r>
    <n v="4967"/>
    <s v="CA-2012-122406"/>
    <x v="1"/>
    <x v="991"/>
    <d v="2012-08-05T00:00:00"/>
    <x v="0"/>
    <s v="BE-11455"/>
    <s v="Brad Eason"/>
    <x v="2"/>
    <s v="United States"/>
    <s v="Providence"/>
    <x v="34"/>
    <n v="2908"/>
    <x v="3"/>
    <s v="TEC-PH-10001527"/>
    <x v="2"/>
    <x v="7"/>
    <s v="Plantronics MX500i Earset"/>
    <n v="128.85000000000002"/>
    <x v="1"/>
    <n v="0"/>
    <n v="3.8654999999999973"/>
  </r>
  <r>
    <n v="4968"/>
    <s v="CA-2012-122406"/>
    <x v="1"/>
    <x v="991"/>
    <d v="2012-08-05T00:00:00"/>
    <x v="0"/>
    <s v="BE-11455"/>
    <s v="Brad Eason"/>
    <x v="2"/>
    <s v="United States"/>
    <s v="Providence"/>
    <x v="34"/>
    <n v="2908"/>
    <x v="3"/>
    <s v="OFF-PA-10001307"/>
    <x v="1"/>
    <x v="10"/>
    <s v="Important Message Pads, 50 4-1/4 x 5-1/2 Forms per Pad"/>
    <n v="8.4"/>
    <x v="0"/>
    <n v="0"/>
    <n v="4.1159999999999997"/>
  </r>
  <r>
    <n v="4969"/>
    <s v="CA-2012-122406"/>
    <x v="1"/>
    <x v="991"/>
    <d v="2012-08-05T00:00:00"/>
    <x v="0"/>
    <s v="BE-11455"/>
    <s v="Brad Eason"/>
    <x v="2"/>
    <s v="United States"/>
    <s v="Providence"/>
    <x v="34"/>
    <n v="2908"/>
    <x v="3"/>
    <s v="TEC-AC-10004571"/>
    <x v="2"/>
    <x v="11"/>
    <s v="Logitech G700s Rechargeable Gaming Mouse"/>
    <n v="199.98"/>
    <x v="0"/>
    <n v="0"/>
    <n v="83.991600000000005"/>
  </r>
  <r>
    <n v="4970"/>
    <s v="CA-2012-122406"/>
    <x v="1"/>
    <x v="991"/>
    <d v="2012-08-05T00:00:00"/>
    <x v="0"/>
    <s v="BE-11455"/>
    <s v="Brad Eason"/>
    <x v="2"/>
    <s v="United States"/>
    <s v="Providence"/>
    <x v="34"/>
    <n v="2908"/>
    <x v="3"/>
    <s v="FUR-CH-10001973"/>
    <x v="0"/>
    <x v="1"/>
    <s v="Office Star Flex Back Scooter Chair with White Frame"/>
    <n v="110.98"/>
    <x v="7"/>
    <n v="0"/>
    <n v="15.537199999999999"/>
  </r>
  <r>
    <n v="4971"/>
    <s v="US-2013-153815"/>
    <x v="0"/>
    <x v="61"/>
    <d v="2013-11-10T00:00:00"/>
    <x v="2"/>
    <s v="KL-16555"/>
    <s v="Kelly Lampkin"/>
    <x v="1"/>
    <s v="United States"/>
    <s v="Jacksonville"/>
    <x v="2"/>
    <n v="32216"/>
    <x v="0"/>
    <s v="FUR-CH-10000513"/>
    <x v="0"/>
    <x v="1"/>
    <s v="High-Back Leather Manager's Chair"/>
    <n v="207.98400000000004"/>
    <x v="0"/>
    <n v="0.2"/>
    <n v="-28.597800000000007"/>
  </r>
  <r>
    <n v="4972"/>
    <s v="US-2013-153815"/>
    <x v="0"/>
    <x v="61"/>
    <d v="2013-11-10T00:00:00"/>
    <x v="2"/>
    <s v="KL-16555"/>
    <s v="Kelly Lampkin"/>
    <x v="1"/>
    <s v="United States"/>
    <s v="Jacksonville"/>
    <x v="2"/>
    <n v="32216"/>
    <x v="0"/>
    <s v="OFF-PA-10002421"/>
    <x v="1"/>
    <x v="10"/>
    <s v="Embossed Ink Jet Note Cards"/>
    <n v="36.112000000000002"/>
    <x v="0"/>
    <n v="0.2"/>
    <n v="12.639200000000001"/>
  </r>
  <r>
    <n v="4973"/>
    <s v="US-2013-153815"/>
    <x v="0"/>
    <x v="61"/>
    <d v="2013-11-10T00:00:00"/>
    <x v="2"/>
    <s v="KL-16555"/>
    <s v="Kelly Lampkin"/>
    <x v="1"/>
    <s v="United States"/>
    <s v="Jacksonville"/>
    <x v="2"/>
    <n v="32216"/>
    <x v="0"/>
    <s v="FUR-FU-10004090"/>
    <x v="0"/>
    <x v="5"/>
    <s v="Executive Impressions 14&quot; Contract Wall Clock"/>
    <n v="35.568000000000005"/>
    <x v="0"/>
    <n v="0.2"/>
    <n v="5.7797999999999963"/>
  </r>
  <r>
    <n v="4974"/>
    <s v="US-2013-153815"/>
    <x v="0"/>
    <x v="61"/>
    <d v="2013-11-10T00:00:00"/>
    <x v="2"/>
    <s v="KL-16555"/>
    <s v="Kelly Lampkin"/>
    <x v="1"/>
    <s v="United States"/>
    <s v="Jacksonville"/>
    <x v="2"/>
    <n v="32216"/>
    <x v="0"/>
    <s v="OFF-PA-10004071"/>
    <x v="1"/>
    <x v="10"/>
    <s v="Eaton Premium Continuous-Feed Paper, 25% Cotton, Letter Size, White, 1000 Shts/Box"/>
    <n v="88.768000000000001"/>
    <x v="0"/>
    <n v="0.2"/>
    <n v="31.068799999999996"/>
  </r>
  <r>
    <n v="4975"/>
    <s v="CA-2013-164896"/>
    <x v="0"/>
    <x v="77"/>
    <d v="2013-11-13T00:00:00"/>
    <x v="1"/>
    <s v="PS-19045"/>
    <s v="Penelope Sewall"/>
    <x v="2"/>
    <s v="United States"/>
    <s v="Oceanside"/>
    <x v="1"/>
    <n v="92054"/>
    <x v="1"/>
    <s v="OFF-PA-10002246"/>
    <x v="1"/>
    <x v="10"/>
    <s v="Wirebound Four 2-3/4 x 5 Forms per Page, 400 Sets per Book"/>
    <n v="12.9"/>
    <x v="0"/>
    <n v="0"/>
    <n v="6.3209999999999997"/>
  </r>
  <r>
    <n v="4976"/>
    <s v="CA-2012-142202"/>
    <x v="1"/>
    <x v="227"/>
    <d v="2012-09-23T00:00:00"/>
    <x v="0"/>
    <s v="JR-16210"/>
    <s v="Justin Ritter"/>
    <x v="1"/>
    <s v="United States"/>
    <s v="Jacksonville"/>
    <x v="2"/>
    <n v="32216"/>
    <x v="0"/>
    <s v="TEC-AC-10003198"/>
    <x v="2"/>
    <x v="11"/>
    <s v="Enermax Acrylux Wireless Keyboard"/>
    <n v="717.12000000000012"/>
    <x v="6"/>
    <n v="0.2"/>
    <n v="152.38799999999992"/>
  </r>
  <r>
    <n v="4977"/>
    <s v="CA-2012-165050"/>
    <x v="1"/>
    <x v="214"/>
    <d v="2012-12-09T00:00:00"/>
    <x v="2"/>
    <s v="AH-10210"/>
    <s v="Alan Hwang"/>
    <x v="0"/>
    <s v="United States"/>
    <s v="New York City"/>
    <x v="15"/>
    <n v="10024"/>
    <x v="3"/>
    <s v="OFF-BI-10001031"/>
    <x v="1"/>
    <x v="8"/>
    <s v="Pressboard Data Binders by Wilson Jones"/>
    <n v="21.36"/>
    <x v="2"/>
    <n v="0.2"/>
    <n v="7.2089999999999996"/>
  </r>
  <r>
    <n v="4978"/>
    <s v="CA-2012-165050"/>
    <x v="1"/>
    <x v="214"/>
    <d v="2012-12-09T00:00:00"/>
    <x v="2"/>
    <s v="AH-10210"/>
    <s v="Alan Hwang"/>
    <x v="0"/>
    <s v="United States"/>
    <s v="New York City"/>
    <x v="15"/>
    <n v="10024"/>
    <x v="3"/>
    <s v="OFF-BI-10003727"/>
    <x v="1"/>
    <x v="8"/>
    <s v="Avery Durable Slant Ring Binders With Label Holder"/>
    <n v="6.6879999999999997"/>
    <x v="0"/>
    <n v="0.2"/>
    <n v="2.3407999999999998"/>
  </r>
  <r>
    <n v="4979"/>
    <s v="CA-2012-165050"/>
    <x v="1"/>
    <x v="214"/>
    <d v="2012-12-09T00:00:00"/>
    <x v="2"/>
    <s v="AH-10210"/>
    <s v="Alan Hwang"/>
    <x v="0"/>
    <s v="United States"/>
    <s v="New York City"/>
    <x v="15"/>
    <n v="10024"/>
    <x v="3"/>
    <s v="TEC-PH-10001336"/>
    <x v="2"/>
    <x v="7"/>
    <s v="Digium D40 VoIP phone"/>
    <n v="773.94"/>
    <x v="5"/>
    <n v="0"/>
    <n v="224.4426"/>
  </r>
  <r>
    <n v="4980"/>
    <s v="US-2013-131114"/>
    <x v="0"/>
    <x v="10"/>
    <d v="2013-12-14T00:00:00"/>
    <x v="0"/>
    <s v="RW-19630"/>
    <s v="Rob Williams"/>
    <x v="1"/>
    <s v="United States"/>
    <s v="Chicago"/>
    <x v="10"/>
    <n v="60610"/>
    <x v="2"/>
    <s v="OFF-SU-10001664"/>
    <x v="1"/>
    <x v="14"/>
    <s v="Acme Office Executive Series Stainless Steel Trimmers"/>
    <n v="20.568000000000001"/>
    <x v="1"/>
    <n v="0.2"/>
    <n v="1.5426000000000002"/>
  </r>
  <r>
    <n v="4981"/>
    <s v="US-2013-131114"/>
    <x v="0"/>
    <x v="10"/>
    <d v="2013-12-14T00:00:00"/>
    <x v="0"/>
    <s v="RW-19630"/>
    <s v="Rob Williams"/>
    <x v="1"/>
    <s v="United States"/>
    <s v="Chicago"/>
    <x v="10"/>
    <n v="60610"/>
    <x v="2"/>
    <s v="OFF-AP-10003971"/>
    <x v="1"/>
    <x v="9"/>
    <s v="Belkin 6 Outlet Metallic Surge Strip"/>
    <n v="4.355999999999999"/>
    <x v="0"/>
    <n v="0.8"/>
    <n v="-11.761200000000002"/>
  </r>
  <r>
    <n v="4982"/>
    <s v="US-2013-131114"/>
    <x v="0"/>
    <x v="10"/>
    <d v="2013-12-14T00:00:00"/>
    <x v="0"/>
    <s v="RW-19630"/>
    <s v="Rob Williams"/>
    <x v="1"/>
    <s v="United States"/>
    <s v="Chicago"/>
    <x v="10"/>
    <n v="60610"/>
    <x v="2"/>
    <s v="TEC-AC-10000199"/>
    <x v="2"/>
    <x v="11"/>
    <s v="Kingston Digital DataTraveler 8GB USB 2.0"/>
    <n v="19.040000000000003"/>
    <x v="4"/>
    <n v="0.2"/>
    <n v="-1.4279999999999999"/>
  </r>
  <r>
    <n v="4983"/>
    <s v="CA-2011-160066"/>
    <x v="2"/>
    <x v="912"/>
    <d v="2011-11-22T00:00:00"/>
    <x v="1"/>
    <s v="AH-10075"/>
    <s v="Adam Hart"/>
    <x v="1"/>
    <s v="United States"/>
    <s v="Huntington Beach"/>
    <x v="1"/>
    <n v="92646"/>
    <x v="1"/>
    <s v="OFF-LA-10001045"/>
    <x v="1"/>
    <x v="2"/>
    <s v="Permanent Self-Adhesive File Folder Labels for Typewriters by Universal"/>
    <n v="5.22"/>
    <x v="0"/>
    <n v="0"/>
    <n v="2.4011999999999998"/>
  </r>
  <r>
    <n v="4984"/>
    <s v="CA-2013-109925"/>
    <x v="0"/>
    <x v="61"/>
    <d v="2013-11-11T00:00:00"/>
    <x v="0"/>
    <s v="IM-15070"/>
    <s v="Irene Maddox"/>
    <x v="0"/>
    <s v="United States"/>
    <s v="San Diego"/>
    <x v="1"/>
    <n v="92105"/>
    <x v="1"/>
    <s v="OFF-ST-10003442"/>
    <x v="1"/>
    <x v="4"/>
    <s v="Eldon Portable Mobile Manager"/>
    <n v="84.84"/>
    <x v="1"/>
    <n v="0"/>
    <n v="22.9068"/>
  </r>
  <r>
    <n v="4985"/>
    <s v="CA-2012-160696"/>
    <x v="1"/>
    <x v="684"/>
    <d v="2012-09-10T00:00:00"/>
    <x v="1"/>
    <s v="CK-12760"/>
    <s v="Cyma Kinney"/>
    <x v="1"/>
    <s v="United States"/>
    <s v="Nashville"/>
    <x v="18"/>
    <n v="37211"/>
    <x v="0"/>
    <s v="OFF-FA-10003059"/>
    <x v="1"/>
    <x v="13"/>
    <s v="Assorted Color Push Pins"/>
    <n v="7.2400000000000011"/>
    <x v="2"/>
    <n v="0.2"/>
    <n v="1.1764999999999992"/>
  </r>
  <r>
    <n v="4986"/>
    <s v="CA-2011-125171"/>
    <x v="2"/>
    <x v="1010"/>
    <d v="2011-09-03T00:00:00"/>
    <x v="3"/>
    <s v="AG-10390"/>
    <s v="Allen Goldenen"/>
    <x v="0"/>
    <s v="United States"/>
    <s v="New York City"/>
    <x v="15"/>
    <n v="10009"/>
    <x v="3"/>
    <s v="OFF-LA-10001175"/>
    <x v="1"/>
    <x v="2"/>
    <s v="Avery 514"/>
    <n v="14.399999999999999"/>
    <x v="2"/>
    <n v="0"/>
    <n v="7.056"/>
  </r>
  <r>
    <n v="4987"/>
    <s v="CA-2013-149279"/>
    <x v="0"/>
    <x v="423"/>
    <d v="2013-04-29T00:00:00"/>
    <x v="1"/>
    <s v="CL-12700"/>
    <s v="Craig Leslie"/>
    <x v="2"/>
    <s v="United States"/>
    <s v="Colorado Springs"/>
    <x v="22"/>
    <n v="80906"/>
    <x v="1"/>
    <s v="OFF-PA-10003441"/>
    <x v="1"/>
    <x v="10"/>
    <s v="Xerox 226"/>
    <n v="15.552000000000003"/>
    <x v="1"/>
    <n v="0.2"/>
    <n v="5.4432"/>
  </r>
  <r>
    <n v="4988"/>
    <s v="CA-2013-149279"/>
    <x v="0"/>
    <x v="423"/>
    <d v="2013-04-29T00:00:00"/>
    <x v="1"/>
    <s v="CL-12700"/>
    <s v="Craig Leslie"/>
    <x v="2"/>
    <s v="United States"/>
    <s v="Colorado Springs"/>
    <x v="22"/>
    <n v="80906"/>
    <x v="1"/>
    <s v="FUR-CH-10004287"/>
    <x v="0"/>
    <x v="1"/>
    <s v="SAFCO Arco Folding Chair"/>
    <n v="1325.76"/>
    <x v="5"/>
    <n v="0.2"/>
    <n v="149.14799999999991"/>
  </r>
  <r>
    <n v="4989"/>
    <s v="CA-2013-149279"/>
    <x v="0"/>
    <x v="423"/>
    <d v="2013-04-29T00:00:00"/>
    <x v="1"/>
    <s v="CL-12700"/>
    <s v="Craig Leslie"/>
    <x v="2"/>
    <s v="United States"/>
    <s v="Colorado Springs"/>
    <x v="22"/>
    <n v="80906"/>
    <x v="1"/>
    <s v="OFF-BI-10004040"/>
    <x v="1"/>
    <x v="8"/>
    <s v="Wilson Jones Impact Binders"/>
    <n v="3.1080000000000001"/>
    <x v="0"/>
    <n v="0.7"/>
    <n v="-2.1755999999999993"/>
  </r>
  <r>
    <n v="4990"/>
    <s v="CA-2014-107321"/>
    <x v="3"/>
    <x v="515"/>
    <d v="2014-09-05T00:00:00"/>
    <x v="1"/>
    <s v="AW-10930"/>
    <s v="Arthur Wiediger"/>
    <x v="2"/>
    <s v="United States"/>
    <s v="San Francisco"/>
    <x v="1"/>
    <n v="94110"/>
    <x v="1"/>
    <s v="OFF-BI-10004022"/>
    <x v="1"/>
    <x v="8"/>
    <s v="Acco Suede Grain Vinyl Round Ring Binder"/>
    <n v="6.6719999999999988"/>
    <x v="1"/>
    <n v="0.2"/>
    <n v="2.1683999999999997"/>
  </r>
  <r>
    <n v="4991"/>
    <s v="CA-2014-107321"/>
    <x v="3"/>
    <x v="515"/>
    <d v="2014-09-05T00:00:00"/>
    <x v="1"/>
    <s v="AW-10930"/>
    <s v="Arthur Wiediger"/>
    <x v="2"/>
    <s v="United States"/>
    <s v="San Francisco"/>
    <x v="1"/>
    <n v="94110"/>
    <x v="1"/>
    <s v="TEC-PH-10002200"/>
    <x v="2"/>
    <x v="7"/>
    <s v="Aastra 6757i CT Wireless VoIP phone"/>
    <n v="689.40800000000002"/>
    <x v="4"/>
    <n v="0.2"/>
    <n v="77.558399999999978"/>
  </r>
  <r>
    <n v="4992"/>
    <s v="US-2014-122714"/>
    <x v="3"/>
    <x v="226"/>
    <d v="2014-12-14T00:00:00"/>
    <x v="1"/>
    <s v="HG-14965"/>
    <s v="Henry Goldwyn"/>
    <x v="1"/>
    <s v="United States"/>
    <s v="Chicago"/>
    <x v="10"/>
    <n v="60653"/>
    <x v="2"/>
    <s v="OFF-BI-10001120"/>
    <x v="1"/>
    <x v="8"/>
    <s v="Ibico EPK-21 Electric Binding System"/>
    <n v="1889.9899999999998"/>
    <x v="2"/>
    <n v="0.8"/>
    <n v="-2929.4845000000005"/>
  </r>
  <r>
    <n v="4993"/>
    <s v="CA-2012-153038"/>
    <x v="1"/>
    <x v="217"/>
    <d v="2012-12-25T00:00:00"/>
    <x v="1"/>
    <s v="RB-19645"/>
    <s v="Robert Barroso"/>
    <x v="1"/>
    <s v="United States"/>
    <s v="Memphis"/>
    <x v="18"/>
    <n v="38109"/>
    <x v="0"/>
    <s v="OFF-EN-10000461"/>
    <x v="1"/>
    <x v="12"/>
    <s v="#10- 4 1/8&quot; x 9 1/2&quot; Recycled Envelopes"/>
    <n v="55.936000000000007"/>
    <x v="8"/>
    <n v="0.2"/>
    <n v="18.878399999999999"/>
  </r>
  <r>
    <n v="4994"/>
    <s v="CA-2012-153038"/>
    <x v="1"/>
    <x v="217"/>
    <d v="2012-12-25T00:00:00"/>
    <x v="1"/>
    <s v="RB-19645"/>
    <s v="Robert Barroso"/>
    <x v="1"/>
    <s v="United States"/>
    <s v="Memphis"/>
    <x v="18"/>
    <n v="38109"/>
    <x v="0"/>
    <s v="OFF-LA-10004008"/>
    <x v="1"/>
    <x v="2"/>
    <s v="Avery 507"/>
    <n v="18.431999999999999"/>
    <x v="8"/>
    <n v="0.2"/>
    <n v="5.9903999999999984"/>
  </r>
  <r>
    <n v="4995"/>
    <s v="CA-2012-153038"/>
    <x v="1"/>
    <x v="217"/>
    <d v="2012-12-25T00:00:00"/>
    <x v="1"/>
    <s v="RB-19645"/>
    <s v="Robert Barroso"/>
    <x v="1"/>
    <s v="United States"/>
    <s v="Memphis"/>
    <x v="18"/>
    <n v="38109"/>
    <x v="0"/>
    <s v="FUR-FU-10000221"/>
    <x v="0"/>
    <x v="5"/>
    <s v="Master Caster Door Stop, Brown"/>
    <n v="20.32"/>
    <x v="2"/>
    <n v="0.2"/>
    <n v="3.5559999999999992"/>
  </r>
  <r>
    <n v="4996"/>
    <s v="CA-2011-132227"/>
    <x v="2"/>
    <x v="130"/>
    <d v="2011-11-10T00:00:00"/>
    <x v="1"/>
    <s v="SZ-20035"/>
    <s v="Sam Zeldin"/>
    <x v="2"/>
    <s v="United States"/>
    <s v="New York City"/>
    <x v="15"/>
    <n v="10011"/>
    <x v="3"/>
    <s v="OFF-BI-10000962"/>
    <x v="1"/>
    <x v="8"/>
    <s v="Acco Flexible ACCOHIDE Square Ring Data Binder, Dark Blue, 11 1/2&quot; X 14&quot; 7/8&quot;"/>
    <n v="52.064"/>
    <x v="4"/>
    <n v="0.2"/>
    <n v="18.873199999999997"/>
  </r>
  <r>
    <n v="4997"/>
    <s v="CA-2014-155824"/>
    <x v="3"/>
    <x v="434"/>
    <d v="2014-03-16T00:00:00"/>
    <x v="1"/>
    <s v="KS-16300"/>
    <s v="Karen Seio"/>
    <x v="1"/>
    <s v="United States"/>
    <s v="Raleigh"/>
    <x v="3"/>
    <n v="27604"/>
    <x v="0"/>
    <s v="OFF-AP-10000390"/>
    <x v="1"/>
    <x v="9"/>
    <s v="Euro Pro Shark Stick Mini Vacuum"/>
    <n v="48.783999999999999"/>
    <x v="7"/>
    <n v="0.2"/>
    <n v="3.6587999999999976"/>
  </r>
  <r>
    <n v="4998"/>
    <s v="CA-2014-155824"/>
    <x v="3"/>
    <x v="434"/>
    <d v="2014-03-16T00:00:00"/>
    <x v="1"/>
    <s v="KS-16300"/>
    <s v="Karen Seio"/>
    <x v="1"/>
    <s v="United States"/>
    <s v="Raleigh"/>
    <x v="3"/>
    <n v="27604"/>
    <x v="0"/>
    <s v="OFF-BI-10000014"/>
    <x v="1"/>
    <x v="8"/>
    <s v="Heavy-Duty E-Z-D Binders"/>
    <n v="13.092000000000002"/>
    <x v="4"/>
    <n v="0.7"/>
    <n v="-10.037199999999999"/>
  </r>
  <r>
    <n v="4999"/>
    <s v="CA-2013-129238"/>
    <x v="0"/>
    <x v="1011"/>
    <d v="2013-02-04T00:00:00"/>
    <x v="1"/>
    <s v="SC-20050"/>
    <s v="Sample Company A"/>
    <x v="2"/>
    <s v="United States"/>
    <s v="Los Angeles"/>
    <x v="1"/>
    <n v="90045"/>
    <x v="1"/>
    <s v="TEC-PH-10004120"/>
    <x v="2"/>
    <x v="7"/>
    <s v="AT&amp;T 1080 Phone"/>
    <n v="109.59200000000001"/>
    <x v="7"/>
    <n v="0.2"/>
    <n v="8.2194000000000003"/>
  </r>
  <r>
    <n v="5000"/>
    <s v="CA-2013-129238"/>
    <x v="0"/>
    <x v="1011"/>
    <d v="2013-02-04T00:00:00"/>
    <x v="1"/>
    <s v="SC-20050"/>
    <s v="Sample Company A"/>
    <x v="2"/>
    <s v="United States"/>
    <s v="Los Angeles"/>
    <x v="1"/>
    <n v="90045"/>
    <x v="1"/>
    <s v="OFF-PA-10002764"/>
    <x v="1"/>
    <x v="10"/>
    <s v="Staples"/>
    <n v="56.7"/>
    <x v="2"/>
    <n v="0"/>
    <n v="27.782999999999998"/>
  </r>
  <r>
    <n v="5001"/>
    <s v="CA-2014-159688"/>
    <x v="3"/>
    <x v="917"/>
    <d v="2014-05-13T00:00:00"/>
    <x v="1"/>
    <s v="AB-10060"/>
    <s v="Adam Bellavance"/>
    <x v="2"/>
    <s v="United States"/>
    <s v="Los Angeles"/>
    <x v="1"/>
    <n v="90004"/>
    <x v="1"/>
    <s v="TEC-AC-10000736"/>
    <x v="2"/>
    <x v="11"/>
    <s v="Logitech G600 MMO Gaming Mouse"/>
    <n v="79.989999999999995"/>
    <x v="7"/>
    <n v="0"/>
    <n v="28.796399999999998"/>
  </r>
  <r>
    <n v="5002"/>
    <s v="CA-2013-136126"/>
    <x v="0"/>
    <x v="1012"/>
    <d v="2013-05-25T00:00:00"/>
    <x v="3"/>
    <s v="EH-14125"/>
    <s v="Eugene Hildebrand"/>
    <x v="2"/>
    <s v="United States"/>
    <s v="Newport News"/>
    <x v="17"/>
    <n v="23602"/>
    <x v="0"/>
    <s v="OFF-SU-10000898"/>
    <x v="1"/>
    <x v="14"/>
    <s v="Acme Hot Forged Carbon Steel Scissors with Nickel-Plated Handles, 3 7/8&quot; Cut, 8&quot;L"/>
    <n v="69.5"/>
    <x v="2"/>
    <n v="0"/>
    <n v="20.154999999999994"/>
  </r>
  <r>
    <n v="5003"/>
    <s v="CA-2013-136126"/>
    <x v="0"/>
    <x v="1012"/>
    <d v="2013-05-25T00:00:00"/>
    <x v="3"/>
    <s v="EH-14125"/>
    <s v="Eugene Hildebrand"/>
    <x v="2"/>
    <s v="United States"/>
    <s v="Newport News"/>
    <x v="17"/>
    <n v="23602"/>
    <x v="0"/>
    <s v="OFF-PA-10004327"/>
    <x v="1"/>
    <x v="10"/>
    <s v="Xerox 1911"/>
    <n v="191.6"/>
    <x v="4"/>
    <n v="0"/>
    <n v="91.967999999999989"/>
  </r>
  <r>
    <n v="5004"/>
    <s v="CA-2013-155033"/>
    <x v="0"/>
    <x v="877"/>
    <d v="2013-10-13T00:00:00"/>
    <x v="1"/>
    <s v="CC-12475"/>
    <s v="Cindy Chapman"/>
    <x v="0"/>
    <s v="United States"/>
    <s v="Los Angeles"/>
    <x v="1"/>
    <n v="90032"/>
    <x v="1"/>
    <s v="OFF-PA-10000143"/>
    <x v="1"/>
    <x v="10"/>
    <s v="Astroparche Fine Business Paper"/>
    <n v="10.56"/>
    <x v="0"/>
    <n v="0"/>
    <n v="5.0688000000000004"/>
  </r>
  <r>
    <n v="5005"/>
    <s v="CA-2011-156006"/>
    <x v="2"/>
    <x v="1013"/>
    <d v="2011-05-02T00:00:00"/>
    <x v="0"/>
    <s v="TM-21010"/>
    <s v="Tamara Manning"/>
    <x v="0"/>
    <s v="United States"/>
    <s v="Jackson"/>
    <x v="35"/>
    <n v="39212"/>
    <x v="0"/>
    <s v="TEC-AC-10002550"/>
    <x v="2"/>
    <x v="11"/>
    <s v="Maxell 4.7GB DVD-RW 3/Pack"/>
    <n v="47.79"/>
    <x v="1"/>
    <n v="0"/>
    <n v="16.2486"/>
  </r>
  <r>
    <n v="5006"/>
    <s v="CA-2012-158659"/>
    <x v="1"/>
    <x v="113"/>
    <d v="2012-11-14T00:00:00"/>
    <x v="0"/>
    <s v="SC-20695"/>
    <s v="Steve Chapman"/>
    <x v="1"/>
    <s v="United States"/>
    <s v="Richmond"/>
    <x v="14"/>
    <n v="47374"/>
    <x v="2"/>
    <s v="OFF-ST-10003306"/>
    <x v="1"/>
    <x v="4"/>
    <s v="Letter Size Cart"/>
    <n v="714.30000000000007"/>
    <x v="2"/>
    <n v="0"/>
    <n v="207.14699999999993"/>
  </r>
  <r>
    <n v="5007"/>
    <s v="CA-2012-169796"/>
    <x v="1"/>
    <x v="529"/>
    <d v="2012-11-14T00:00:00"/>
    <x v="1"/>
    <s v="Dp-13240"/>
    <s v="Dean percer"/>
    <x v="2"/>
    <s v="United States"/>
    <s v="New York City"/>
    <x v="15"/>
    <n v="10035"/>
    <x v="3"/>
    <s v="TEC-MA-10000045"/>
    <x v="2"/>
    <x v="15"/>
    <s v="Zebra ZM400 Thermal Label Printer"/>
    <n v="2321.9"/>
    <x v="0"/>
    <n v="0"/>
    <n v="1114.5119999999999"/>
  </r>
  <r>
    <n v="5008"/>
    <s v="CA-2012-169796"/>
    <x v="1"/>
    <x v="529"/>
    <d v="2012-11-14T00:00:00"/>
    <x v="1"/>
    <s v="Dp-13240"/>
    <s v="Dean percer"/>
    <x v="2"/>
    <s v="United States"/>
    <s v="New York City"/>
    <x v="15"/>
    <n v="10035"/>
    <x v="3"/>
    <s v="OFF-ST-10001505"/>
    <x v="1"/>
    <x v="4"/>
    <s v="Perma STOR-ALL Hanging File Box, 13 1/8&quot;W x 12 1/4&quot;D x 10 1/2&quot;H"/>
    <n v="17.940000000000001"/>
    <x v="1"/>
    <n v="0"/>
    <n v="3.0497999999999985"/>
  </r>
  <r>
    <n v="5009"/>
    <s v="CA-2012-102876"/>
    <x v="1"/>
    <x v="67"/>
    <d v="2012-09-14T00:00:00"/>
    <x v="1"/>
    <s v="LR-17035"/>
    <s v="Lisa Ryan"/>
    <x v="1"/>
    <s v="United States"/>
    <s v="Philadelphia"/>
    <x v="9"/>
    <n v="19134"/>
    <x v="3"/>
    <s v="OFF-BI-10004781"/>
    <x v="1"/>
    <x v="8"/>
    <s v="GBC Wire Binding Strips"/>
    <n v="9.5220000000000002"/>
    <x v="7"/>
    <n v="0.7"/>
    <n v="-6.9827999999999975"/>
  </r>
  <r>
    <n v="5010"/>
    <s v="CA-2012-102876"/>
    <x v="1"/>
    <x v="67"/>
    <d v="2012-09-14T00:00:00"/>
    <x v="1"/>
    <s v="LR-17035"/>
    <s v="Lisa Ryan"/>
    <x v="1"/>
    <s v="United States"/>
    <s v="Philadelphia"/>
    <x v="9"/>
    <n v="19134"/>
    <x v="3"/>
    <s v="TEC-PH-10002680"/>
    <x v="2"/>
    <x v="7"/>
    <s v="Samsung Galaxy Note 3"/>
    <n v="791.96399999999994"/>
    <x v="5"/>
    <n v="0.4"/>
    <n v="-131.9940000000002"/>
  </r>
  <r>
    <n v="5011"/>
    <s v="CA-2012-102876"/>
    <x v="1"/>
    <x v="67"/>
    <d v="2012-09-14T00:00:00"/>
    <x v="1"/>
    <s v="LR-17035"/>
    <s v="Lisa Ryan"/>
    <x v="1"/>
    <s v="United States"/>
    <s v="Philadelphia"/>
    <x v="9"/>
    <n v="19134"/>
    <x v="3"/>
    <s v="OFF-BI-10000848"/>
    <x v="1"/>
    <x v="8"/>
    <s v="Angle-D Ring Binders"/>
    <n v="4.9230000000000009"/>
    <x v="1"/>
    <n v="0.7"/>
    <n v="-3.9383999999999997"/>
  </r>
  <r>
    <n v="5012"/>
    <s v="US-2014-139647"/>
    <x v="3"/>
    <x v="943"/>
    <d v="2014-05-14T00:00:00"/>
    <x v="2"/>
    <s v="TS-21370"/>
    <s v="Todd Sumrall"/>
    <x v="1"/>
    <s v="United States"/>
    <s v="Phoenix"/>
    <x v="16"/>
    <n v="85023"/>
    <x v="1"/>
    <s v="FUR-BO-10004467"/>
    <x v="0"/>
    <x v="0"/>
    <s v="Bestar Classic Bookcase"/>
    <n v="209.97900000000001"/>
    <x v="3"/>
    <n v="0.7"/>
    <n v="-356.96429999999998"/>
  </r>
  <r>
    <n v="5013"/>
    <s v="US-2014-160465"/>
    <x v="3"/>
    <x v="246"/>
    <d v="2014-07-27T00:00:00"/>
    <x v="1"/>
    <s v="SW-20350"/>
    <s v="Sean Wendt"/>
    <x v="2"/>
    <s v="United States"/>
    <s v="Cleveland"/>
    <x v="24"/>
    <n v="44105"/>
    <x v="3"/>
    <s v="OFF-BI-10001670"/>
    <x v="1"/>
    <x v="8"/>
    <s v="Vinyl Sectional Post Binders"/>
    <n v="33.930000000000007"/>
    <x v="1"/>
    <n v="0.7"/>
    <n v="-22.619999999999997"/>
  </r>
  <r>
    <n v="5014"/>
    <s v="US-2014-160465"/>
    <x v="3"/>
    <x v="246"/>
    <d v="2014-07-27T00:00:00"/>
    <x v="1"/>
    <s v="SW-20350"/>
    <s v="Sean Wendt"/>
    <x v="2"/>
    <s v="United States"/>
    <s v="Cleveland"/>
    <x v="24"/>
    <n v="44105"/>
    <x v="3"/>
    <s v="OFF-ST-10000136"/>
    <x v="1"/>
    <x v="4"/>
    <s v="Letter Size File"/>
    <n v="222.32000000000005"/>
    <x v="3"/>
    <n v="0.2"/>
    <n v="25.010999999999967"/>
  </r>
  <r>
    <n v="5015"/>
    <s v="US-2014-160465"/>
    <x v="3"/>
    <x v="246"/>
    <d v="2014-07-27T00:00:00"/>
    <x v="1"/>
    <s v="SW-20350"/>
    <s v="Sean Wendt"/>
    <x v="2"/>
    <s v="United States"/>
    <s v="Cleveland"/>
    <x v="24"/>
    <n v="44105"/>
    <x v="3"/>
    <s v="TEC-PH-10004522"/>
    <x v="2"/>
    <x v="7"/>
    <s v="Dexim XPower Skin Super-Thin Power Case for iPhone 5 - Black"/>
    <n v="210.56400000000002"/>
    <x v="5"/>
    <n v="0.4"/>
    <n v="-52.640999999999991"/>
  </r>
  <r>
    <n v="5016"/>
    <s v="CA-2011-153850"/>
    <x v="2"/>
    <x v="156"/>
    <d v="2011-11-29T00:00:00"/>
    <x v="1"/>
    <s v="TH-21100"/>
    <s v="Thea Hendricks"/>
    <x v="0"/>
    <s v="United States"/>
    <s v="Toledo"/>
    <x v="24"/>
    <n v="43615"/>
    <x v="3"/>
    <s v="FUR-FU-10002960"/>
    <x v="0"/>
    <x v="5"/>
    <s v="Eldon 200 Class Desk Accessories, Burgundy"/>
    <n v="35.168000000000006"/>
    <x v="3"/>
    <n v="0.2"/>
    <n v="9.6712000000000025"/>
  </r>
  <r>
    <n v="5017"/>
    <s v="CA-2011-153850"/>
    <x v="2"/>
    <x v="156"/>
    <d v="2011-11-29T00:00:00"/>
    <x v="1"/>
    <s v="TH-21100"/>
    <s v="Thea Hendricks"/>
    <x v="0"/>
    <s v="United States"/>
    <s v="Toledo"/>
    <x v="24"/>
    <n v="43615"/>
    <x v="3"/>
    <s v="TEC-PH-10002584"/>
    <x v="2"/>
    <x v="7"/>
    <s v="Samsung Galaxy S4"/>
    <n v="1502.376"/>
    <x v="4"/>
    <n v="0.4"/>
    <n v="-250.39600000000019"/>
  </r>
  <r>
    <n v="5018"/>
    <s v="CA-2011-127558"/>
    <x v="2"/>
    <x v="647"/>
    <d v="2011-11-18T00:00:00"/>
    <x v="2"/>
    <s v="SS-20410"/>
    <s v="Shahid Shariari"/>
    <x v="0"/>
    <s v="United States"/>
    <s v="Los Angeles"/>
    <x v="1"/>
    <n v="90008"/>
    <x v="1"/>
    <s v="FUR-FU-10002505"/>
    <x v="0"/>
    <x v="5"/>
    <s v="Eldon 100 Class Desk Accessories"/>
    <n v="10.11"/>
    <x v="1"/>
    <n v="0"/>
    <n v="3.2351999999999994"/>
  </r>
  <r>
    <n v="5019"/>
    <s v="CA-2011-127558"/>
    <x v="2"/>
    <x v="647"/>
    <d v="2011-11-18T00:00:00"/>
    <x v="2"/>
    <s v="SS-20410"/>
    <s v="Shahid Shariari"/>
    <x v="0"/>
    <s v="United States"/>
    <s v="Los Angeles"/>
    <x v="1"/>
    <n v="90008"/>
    <x v="1"/>
    <s v="TEC-AC-10003832"/>
    <x v="2"/>
    <x v="11"/>
    <s v="Logitech P710e Mobile Speakerphone"/>
    <n v="772.47"/>
    <x v="1"/>
    <n v="0"/>
    <n v="146.76929999999993"/>
  </r>
  <r>
    <n v="5020"/>
    <s v="CA-2011-127558"/>
    <x v="2"/>
    <x v="647"/>
    <d v="2011-11-18T00:00:00"/>
    <x v="2"/>
    <s v="SS-20410"/>
    <s v="Shahid Shariari"/>
    <x v="0"/>
    <s v="United States"/>
    <s v="Los Angeles"/>
    <x v="1"/>
    <n v="90008"/>
    <x v="1"/>
    <s v="OFF-SU-10002537"/>
    <x v="1"/>
    <x v="14"/>
    <s v="Acme Box Cutter Scissors"/>
    <n v="20.46"/>
    <x v="0"/>
    <n v="0"/>
    <n v="5.3196000000000012"/>
  </r>
  <r>
    <n v="5021"/>
    <s v="CA-2014-136511"/>
    <x v="3"/>
    <x v="721"/>
    <d v="2014-03-26T00:00:00"/>
    <x v="0"/>
    <s v="MZ-17515"/>
    <s v="Mary Zewe"/>
    <x v="1"/>
    <s v="United States"/>
    <s v="New York City"/>
    <x v="15"/>
    <n v="10011"/>
    <x v="3"/>
    <s v="OFF-SU-10003505"/>
    <x v="1"/>
    <x v="14"/>
    <s v="Premier Electric Letter Opener"/>
    <n v="347.58"/>
    <x v="1"/>
    <n v="0"/>
    <n v="17.378999999999976"/>
  </r>
  <r>
    <n v="5022"/>
    <s v="CA-2013-133795"/>
    <x v="0"/>
    <x v="122"/>
    <d v="2013-12-25T00:00:00"/>
    <x v="1"/>
    <s v="JE-15475"/>
    <s v="Jeremy Ellison"/>
    <x v="0"/>
    <s v="United States"/>
    <s v="San Diego"/>
    <x v="1"/>
    <n v="92037"/>
    <x v="1"/>
    <s v="TEC-AC-10001465"/>
    <x v="2"/>
    <x v="11"/>
    <s v="SanDisk Cruzer 64 GB USB Flash Drive"/>
    <n v="72.64"/>
    <x v="0"/>
    <n v="0"/>
    <n v="21.791999999999994"/>
  </r>
  <r>
    <n v="5023"/>
    <s v="CA-2013-133795"/>
    <x v="0"/>
    <x v="122"/>
    <d v="2013-12-25T00:00:00"/>
    <x v="1"/>
    <s v="JE-15475"/>
    <s v="Jeremy Ellison"/>
    <x v="0"/>
    <s v="United States"/>
    <s v="San Diego"/>
    <x v="1"/>
    <n v="92037"/>
    <x v="1"/>
    <s v="TEC-AC-10003832"/>
    <x v="2"/>
    <x v="11"/>
    <s v="Logitech P710e Mobile Speakerphone"/>
    <n v="772.47"/>
    <x v="1"/>
    <n v="0"/>
    <n v="146.76929999999993"/>
  </r>
  <r>
    <n v="5024"/>
    <s v="CA-2013-133795"/>
    <x v="0"/>
    <x v="122"/>
    <d v="2013-12-25T00:00:00"/>
    <x v="1"/>
    <s v="JE-15475"/>
    <s v="Jeremy Ellison"/>
    <x v="0"/>
    <s v="United States"/>
    <s v="San Diego"/>
    <x v="1"/>
    <n v="92037"/>
    <x v="1"/>
    <s v="FUR-FU-10003731"/>
    <x v="0"/>
    <x v="5"/>
    <s v="Eldon Expressions Wood and Plastic Desk Accessories, Oak"/>
    <n v="39.92"/>
    <x v="4"/>
    <n v="0"/>
    <n v="11.177600000000002"/>
  </r>
  <r>
    <n v="5025"/>
    <s v="US-2014-130953"/>
    <x v="3"/>
    <x v="570"/>
    <d v="2014-08-04T00:00:00"/>
    <x v="1"/>
    <s v="RF-19735"/>
    <s v="Roland Fjeld"/>
    <x v="0"/>
    <s v="United States"/>
    <s v="Oklahoma City"/>
    <x v="26"/>
    <n v="73120"/>
    <x v="2"/>
    <s v="OFF-BI-10004828"/>
    <x v="1"/>
    <x v="8"/>
    <s v="GBC Poly Designer Binding Covers"/>
    <n v="33.479999999999997"/>
    <x v="0"/>
    <n v="0"/>
    <n v="16.405199999999997"/>
  </r>
  <r>
    <n v="5026"/>
    <s v="US-2014-130953"/>
    <x v="3"/>
    <x v="570"/>
    <d v="2014-08-04T00:00:00"/>
    <x v="1"/>
    <s v="RF-19735"/>
    <s v="Roland Fjeld"/>
    <x v="0"/>
    <s v="United States"/>
    <s v="Oklahoma City"/>
    <x v="26"/>
    <n v="73120"/>
    <x v="2"/>
    <s v="TEC-PH-10003012"/>
    <x v="2"/>
    <x v="7"/>
    <s v="Nortel Meridian M3904 Professional Digital phone"/>
    <n v="461.97"/>
    <x v="1"/>
    <n v="0"/>
    <n v="133.97129999999996"/>
  </r>
  <r>
    <n v="5027"/>
    <s v="US-2014-130953"/>
    <x v="3"/>
    <x v="570"/>
    <d v="2014-08-04T00:00:00"/>
    <x v="1"/>
    <s v="RF-19735"/>
    <s v="Roland Fjeld"/>
    <x v="0"/>
    <s v="United States"/>
    <s v="Oklahoma City"/>
    <x v="26"/>
    <n v="73120"/>
    <x v="2"/>
    <s v="OFF-AP-10002311"/>
    <x v="1"/>
    <x v="9"/>
    <s v="Holmes Replacement Filter for HEPA Air Cleaner, Very Large Room, HEPA Filter"/>
    <n v="137.62"/>
    <x v="0"/>
    <n v="0"/>
    <n v="60.552800000000005"/>
  </r>
  <r>
    <n v="5028"/>
    <s v="US-2014-130953"/>
    <x v="3"/>
    <x v="570"/>
    <d v="2014-08-04T00:00:00"/>
    <x v="1"/>
    <s v="RF-19735"/>
    <s v="Roland Fjeld"/>
    <x v="0"/>
    <s v="United States"/>
    <s v="Oklahoma City"/>
    <x v="26"/>
    <n v="73120"/>
    <x v="2"/>
    <s v="FUR-CH-10004626"/>
    <x v="0"/>
    <x v="1"/>
    <s v="Office Star Flex Back Scooter Chair with Aluminum Finish Frame"/>
    <n v="302.67"/>
    <x v="1"/>
    <n v="0"/>
    <n v="72.640799999999999"/>
  </r>
  <r>
    <n v="5029"/>
    <s v="CA-2011-151792"/>
    <x v="2"/>
    <x v="814"/>
    <d v="2011-09-07T00:00:00"/>
    <x v="0"/>
    <s v="CV-12295"/>
    <s v="Christina VanderZanden"/>
    <x v="0"/>
    <s v="United States"/>
    <s v="Chicago"/>
    <x v="10"/>
    <n v="60653"/>
    <x v="2"/>
    <s v="TEC-AC-10001606"/>
    <x v="2"/>
    <x v="11"/>
    <s v="Logitech Wireless Performance Mouse MX for PC and Mac"/>
    <n v="239.976"/>
    <x v="1"/>
    <n v="0.2"/>
    <n v="53.994600000000005"/>
  </r>
  <r>
    <n v="5030"/>
    <s v="CA-2014-139304"/>
    <x v="3"/>
    <x v="926"/>
    <d v="2014-02-03T00:00:00"/>
    <x v="1"/>
    <s v="VG-21790"/>
    <s v="Vivek Gonzalez"/>
    <x v="0"/>
    <s v="United States"/>
    <s v="San Francisco"/>
    <x v="1"/>
    <n v="94109"/>
    <x v="1"/>
    <s v="OFF-AR-10001216"/>
    <x v="1"/>
    <x v="6"/>
    <s v="Newell 339"/>
    <n v="8.34"/>
    <x v="1"/>
    <n v="0"/>
    <n v="2.1683999999999997"/>
  </r>
  <r>
    <n v="5031"/>
    <s v="CA-2014-139304"/>
    <x v="3"/>
    <x v="926"/>
    <d v="2014-02-03T00:00:00"/>
    <x v="1"/>
    <s v="VG-21790"/>
    <s v="Vivek Gonzalez"/>
    <x v="0"/>
    <s v="United States"/>
    <s v="San Francisco"/>
    <x v="1"/>
    <n v="94109"/>
    <x v="1"/>
    <s v="OFF-SU-10001664"/>
    <x v="1"/>
    <x v="14"/>
    <s v="Acme Office Executive Series Stainless Steel Trimmers"/>
    <n v="8.57"/>
    <x v="7"/>
    <n v="0"/>
    <n v="2.2282000000000002"/>
  </r>
  <r>
    <n v="5032"/>
    <s v="CA-2014-139304"/>
    <x v="3"/>
    <x v="926"/>
    <d v="2014-02-03T00:00:00"/>
    <x v="1"/>
    <s v="VG-21790"/>
    <s v="Vivek Gonzalez"/>
    <x v="0"/>
    <s v="United States"/>
    <s v="San Francisco"/>
    <x v="1"/>
    <n v="94109"/>
    <x v="1"/>
    <s v="OFF-BI-10002498"/>
    <x v="1"/>
    <x v="8"/>
    <s v="Clear Mylar Reinforcing Strips"/>
    <n v="119.61600000000001"/>
    <x v="8"/>
    <n v="0.2"/>
    <n v="40.370399999999997"/>
  </r>
  <r>
    <n v="5033"/>
    <s v="CA-2013-155166"/>
    <x v="0"/>
    <x v="482"/>
    <d v="2014-01-03T00:00:00"/>
    <x v="1"/>
    <s v="BB-11545"/>
    <s v="Brenda Bowman"/>
    <x v="1"/>
    <s v="United States"/>
    <s v="Vineland"/>
    <x v="30"/>
    <n v="8360"/>
    <x v="3"/>
    <s v="FUR-CH-10003968"/>
    <x v="0"/>
    <x v="1"/>
    <s v="Novimex Turbo Task Chair"/>
    <n v="212.94"/>
    <x v="1"/>
    <n v="0"/>
    <n v="25.552800000000005"/>
  </r>
  <r>
    <n v="5034"/>
    <s v="CA-2013-155166"/>
    <x v="0"/>
    <x v="482"/>
    <d v="2014-01-03T00:00:00"/>
    <x v="1"/>
    <s v="BB-11545"/>
    <s v="Brenda Bowman"/>
    <x v="1"/>
    <s v="United States"/>
    <s v="Vineland"/>
    <x v="30"/>
    <n v="8360"/>
    <x v="3"/>
    <s v="OFF-AP-10002765"/>
    <x v="1"/>
    <x v="9"/>
    <s v="Fellowes Advanced Computer Series Surge Protectors"/>
    <n v="26.49"/>
    <x v="7"/>
    <n v="0"/>
    <n v="7.4172000000000011"/>
  </r>
  <r>
    <n v="5035"/>
    <s v="CA-2012-103954"/>
    <x v="1"/>
    <x v="101"/>
    <d v="2012-08-13T00:00:00"/>
    <x v="0"/>
    <s v="HR-14770"/>
    <s v="Hallie Redmond"/>
    <x v="2"/>
    <s v="United States"/>
    <s v="Milwaukee"/>
    <x v="6"/>
    <n v="53209"/>
    <x v="2"/>
    <s v="FUR-BO-10004690"/>
    <x v="0"/>
    <x v="0"/>
    <s v="O'Sullivan Cherrywood Estates Traditional Barrister Bookcase"/>
    <n v="687.4"/>
    <x v="2"/>
    <n v="0"/>
    <n v="48.117999999999981"/>
  </r>
  <r>
    <n v="5036"/>
    <s v="CA-2011-169803"/>
    <x v="2"/>
    <x v="322"/>
    <d v="2011-04-12T00:00:00"/>
    <x v="1"/>
    <s v="SC-20260"/>
    <s v="Scott Cohen"/>
    <x v="1"/>
    <s v="United States"/>
    <s v="Seattle"/>
    <x v="4"/>
    <n v="98115"/>
    <x v="1"/>
    <s v="FUR-TA-10000688"/>
    <x v="0"/>
    <x v="3"/>
    <s v="Chromcraft Bull-Nose Wood Round Conference Table Top, Wood Base"/>
    <n v="653.54999999999995"/>
    <x v="1"/>
    <n v="0"/>
    <n v="111.10349999999994"/>
  </r>
  <r>
    <n v="5037"/>
    <s v="CA-2011-169803"/>
    <x v="2"/>
    <x v="322"/>
    <d v="2011-04-12T00:00:00"/>
    <x v="1"/>
    <s v="SC-20260"/>
    <s v="Scott Cohen"/>
    <x v="1"/>
    <s v="United States"/>
    <s v="Seattle"/>
    <x v="4"/>
    <n v="98115"/>
    <x v="1"/>
    <s v="TEC-AC-10003441"/>
    <x v="2"/>
    <x v="11"/>
    <s v="Kingston Digital DataTraveler 32GB USB 2.0"/>
    <n v="33.9"/>
    <x v="0"/>
    <n v="0"/>
    <n v="2.0339999999999989"/>
  </r>
  <r>
    <n v="5038"/>
    <s v="CA-2014-141719"/>
    <x v="3"/>
    <x v="701"/>
    <d v="2014-11-22T00:00:00"/>
    <x v="0"/>
    <s v="EG-13900"/>
    <s v="Emily Grady"/>
    <x v="0"/>
    <s v="United States"/>
    <s v="Naperville"/>
    <x v="10"/>
    <n v="60540"/>
    <x v="2"/>
    <s v="TEC-AC-10003610"/>
    <x v="2"/>
    <x v="11"/>
    <s v="Logitech Illuminated - Keyboard"/>
    <n v="239.96000000000004"/>
    <x v="2"/>
    <n v="0.2"/>
    <n v="83.98599999999999"/>
  </r>
  <r>
    <n v="5039"/>
    <s v="CA-2012-136469"/>
    <x v="1"/>
    <x v="655"/>
    <d v="2012-07-12T00:00:00"/>
    <x v="2"/>
    <s v="TS-21370"/>
    <s v="Todd Sumrall"/>
    <x v="1"/>
    <s v="United States"/>
    <s v="Wilmington"/>
    <x v="13"/>
    <n v="19805"/>
    <x v="3"/>
    <s v="FUR-TA-10001520"/>
    <x v="0"/>
    <x v="3"/>
    <s v="Lesro Sheffield Collection Coffee Table, End Table, Center Table, Corner Table"/>
    <n v="199.83600000000001"/>
    <x v="4"/>
    <n v="0.3"/>
    <n v="-37.112400000000036"/>
  </r>
  <r>
    <n v="5040"/>
    <s v="CA-2012-136469"/>
    <x v="1"/>
    <x v="655"/>
    <d v="2012-07-12T00:00:00"/>
    <x v="2"/>
    <s v="TS-21370"/>
    <s v="Todd Sumrall"/>
    <x v="1"/>
    <s v="United States"/>
    <s v="Wilmington"/>
    <x v="13"/>
    <n v="19805"/>
    <x v="3"/>
    <s v="TEC-PH-10001817"/>
    <x v="2"/>
    <x v="7"/>
    <s v="Wilson Electronics DB Pro Signal Booster"/>
    <n v="716"/>
    <x v="0"/>
    <n v="0"/>
    <n v="193.32000000000005"/>
  </r>
  <r>
    <n v="5041"/>
    <s v="CA-2012-136469"/>
    <x v="1"/>
    <x v="655"/>
    <d v="2012-07-12T00:00:00"/>
    <x v="2"/>
    <s v="TS-21370"/>
    <s v="Todd Sumrall"/>
    <x v="1"/>
    <s v="United States"/>
    <s v="Wilmington"/>
    <x v="13"/>
    <n v="19805"/>
    <x v="3"/>
    <s v="OFF-BI-10004492"/>
    <x v="1"/>
    <x v="8"/>
    <s v="Tuf-Vin Binders"/>
    <n v="221.06"/>
    <x v="3"/>
    <n v="0"/>
    <n v="103.89819999999997"/>
  </r>
  <r>
    <n v="5042"/>
    <s v="CA-2013-158694"/>
    <x v="0"/>
    <x v="338"/>
    <d v="2013-11-14T00:00:00"/>
    <x v="0"/>
    <s v="AI-10855"/>
    <s v="Arianne Irving"/>
    <x v="0"/>
    <s v="United States"/>
    <s v="Los Angeles"/>
    <x v="1"/>
    <n v="90036"/>
    <x v="1"/>
    <s v="OFF-PA-10002421"/>
    <x v="1"/>
    <x v="10"/>
    <s v="Embossed Ink Jet Note Cards"/>
    <n v="67.710000000000008"/>
    <x v="1"/>
    <n v="0"/>
    <n v="32.500799999999998"/>
  </r>
  <r>
    <n v="5043"/>
    <s v="CA-2013-158694"/>
    <x v="0"/>
    <x v="338"/>
    <d v="2013-11-14T00:00:00"/>
    <x v="0"/>
    <s v="AI-10855"/>
    <s v="Arianne Irving"/>
    <x v="0"/>
    <s v="United States"/>
    <s v="Los Angeles"/>
    <x v="1"/>
    <n v="90036"/>
    <x v="1"/>
    <s v="OFF-AP-10000055"/>
    <x v="1"/>
    <x v="9"/>
    <s v="Belkin F9S820V06 8 Outlet Surge"/>
    <n v="129.91999999999999"/>
    <x v="4"/>
    <n v="0"/>
    <n v="38.975999999999985"/>
  </r>
  <r>
    <n v="5044"/>
    <s v="CA-2013-158694"/>
    <x v="0"/>
    <x v="338"/>
    <d v="2013-11-14T00:00:00"/>
    <x v="0"/>
    <s v="AI-10855"/>
    <s v="Arianne Irving"/>
    <x v="0"/>
    <s v="United States"/>
    <s v="Los Angeles"/>
    <x v="1"/>
    <n v="90036"/>
    <x v="1"/>
    <s v="FUR-FU-10000965"/>
    <x v="0"/>
    <x v="5"/>
    <s v="Howard Miller 11-1/2&quot; Diameter Ridgewood Wall Clock"/>
    <n v="467.46"/>
    <x v="6"/>
    <n v="0"/>
    <n v="191.65860000000001"/>
  </r>
  <r>
    <n v="5045"/>
    <s v="CA-2013-158694"/>
    <x v="0"/>
    <x v="338"/>
    <d v="2013-11-14T00:00:00"/>
    <x v="0"/>
    <s v="AI-10855"/>
    <s v="Arianne Irving"/>
    <x v="0"/>
    <s v="United States"/>
    <s v="Los Angeles"/>
    <x v="1"/>
    <n v="90036"/>
    <x v="1"/>
    <s v="OFF-PA-10001363"/>
    <x v="1"/>
    <x v="10"/>
    <s v="Xerox 1933"/>
    <n v="61.4"/>
    <x v="2"/>
    <n v="0"/>
    <n v="28.857999999999997"/>
  </r>
  <r>
    <n v="5046"/>
    <s v="CA-2013-158694"/>
    <x v="0"/>
    <x v="338"/>
    <d v="2013-11-14T00:00:00"/>
    <x v="0"/>
    <s v="AI-10855"/>
    <s v="Arianne Irving"/>
    <x v="0"/>
    <s v="United States"/>
    <s v="Los Angeles"/>
    <x v="1"/>
    <n v="90036"/>
    <x v="1"/>
    <s v="OFF-ST-10001496"/>
    <x v="1"/>
    <x v="4"/>
    <s v="Standard Rollaway File with Lock"/>
    <n v="720.76"/>
    <x v="4"/>
    <n v="0"/>
    <n v="187.39760000000001"/>
  </r>
  <r>
    <n v="5047"/>
    <s v="CA-2013-158694"/>
    <x v="0"/>
    <x v="338"/>
    <d v="2013-11-14T00:00:00"/>
    <x v="0"/>
    <s v="AI-10855"/>
    <s v="Arianne Irving"/>
    <x v="0"/>
    <s v="United States"/>
    <s v="Los Angeles"/>
    <x v="1"/>
    <n v="90036"/>
    <x v="1"/>
    <s v="OFF-BI-10004656"/>
    <x v="1"/>
    <x v="8"/>
    <s v="Peel &amp; Stick Add-On Corner Pockets"/>
    <n v="5.1840000000000011"/>
    <x v="1"/>
    <n v="0.2"/>
    <n v="1.8143999999999996"/>
  </r>
  <r>
    <n v="5048"/>
    <s v="CA-2013-158694"/>
    <x v="0"/>
    <x v="338"/>
    <d v="2013-11-14T00:00:00"/>
    <x v="0"/>
    <s v="AI-10855"/>
    <s v="Arianne Irving"/>
    <x v="0"/>
    <s v="United States"/>
    <s v="Los Angeles"/>
    <x v="1"/>
    <n v="90036"/>
    <x v="1"/>
    <s v="OFF-AR-10001227"/>
    <x v="1"/>
    <x v="6"/>
    <s v="Newell 338"/>
    <n v="14.7"/>
    <x v="2"/>
    <n v="0"/>
    <n v="3.9690000000000003"/>
  </r>
  <r>
    <n v="5049"/>
    <s v="US-2011-104759"/>
    <x v="2"/>
    <x v="691"/>
    <d v="2011-04-04T00:00:00"/>
    <x v="1"/>
    <s v="DD-13570"/>
    <s v="Dorothy Dickinson"/>
    <x v="0"/>
    <s v="United States"/>
    <s v="Chicago"/>
    <x v="10"/>
    <n v="60610"/>
    <x v="2"/>
    <s v="OFF-BI-10002071"/>
    <x v="1"/>
    <x v="8"/>
    <s v="Fellowes Black Plastic Comb Bindings"/>
    <n v="8.1339999999999986"/>
    <x v="3"/>
    <n v="0.8"/>
    <n v="-13.827800000000003"/>
  </r>
  <r>
    <n v="5050"/>
    <s v="US-2011-104759"/>
    <x v="2"/>
    <x v="691"/>
    <d v="2011-04-04T00:00:00"/>
    <x v="1"/>
    <s v="DD-13570"/>
    <s v="Dorothy Dickinson"/>
    <x v="0"/>
    <s v="United States"/>
    <s v="Chicago"/>
    <x v="10"/>
    <n v="60610"/>
    <x v="2"/>
    <s v="TEC-AC-10004901"/>
    <x v="2"/>
    <x v="11"/>
    <s v="Kensington SlimBlade Notebook Wireless Mouse with Nano Receiver "/>
    <n v="79.984000000000009"/>
    <x v="0"/>
    <n v="0.2"/>
    <n v="13.997199999999999"/>
  </r>
  <r>
    <n v="5051"/>
    <s v="CA-2012-150511"/>
    <x v="1"/>
    <x v="227"/>
    <d v="2012-09-24T00:00:00"/>
    <x v="1"/>
    <s v="AB-10060"/>
    <s v="Adam Bellavance"/>
    <x v="2"/>
    <s v="United States"/>
    <s v="Des Moines"/>
    <x v="4"/>
    <n v="98198"/>
    <x v="1"/>
    <s v="OFF-PA-10001776"/>
    <x v="1"/>
    <x v="10"/>
    <s v="Wirebound Message Books, Four 2 3/4&quot; x 5&quot; Forms per Page, 600 Sets per Book"/>
    <n v="18.54"/>
    <x v="0"/>
    <n v="0"/>
    <n v="8.7137999999999991"/>
  </r>
  <r>
    <n v="5052"/>
    <s v="CA-2012-134922"/>
    <x v="1"/>
    <x v="209"/>
    <d v="2012-11-11T00:00:00"/>
    <x v="1"/>
    <s v="KB-16240"/>
    <s v="Karen Bern"/>
    <x v="1"/>
    <s v="United States"/>
    <s v="Philadelphia"/>
    <x v="9"/>
    <n v="19140"/>
    <x v="3"/>
    <s v="OFF-EN-10000483"/>
    <x v="1"/>
    <x v="12"/>
    <s v="White Envelopes, White Envelopes with Clear Poly Window"/>
    <n v="24.400000000000002"/>
    <x v="0"/>
    <n v="0.2"/>
    <n v="7.9299999999999971"/>
  </r>
  <r>
    <n v="5053"/>
    <s v="US-2014-120607"/>
    <x v="3"/>
    <x v="240"/>
    <d v="2014-05-20T00:00:00"/>
    <x v="3"/>
    <s v="JC-15775"/>
    <s v="John Castell"/>
    <x v="0"/>
    <s v="United States"/>
    <s v="Atlanta"/>
    <x v="32"/>
    <n v="30318"/>
    <x v="0"/>
    <s v="OFF-PA-10003129"/>
    <x v="1"/>
    <x v="10"/>
    <s v="Tops White Computer Printout Paper"/>
    <n v="195.64"/>
    <x v="4"/>
    <n v="0"/>
    <n v="91.950799999999987"/>
  </r>
  <r>
    <n v="5054"/>
    <s v="CA-2012-141243"/>
    <x v="1"/>
    <x v="928"/>
    <d v="2012-01-08T00:00:00"/>
    <x v="0"/>
    <s v="AH-10465"/>
    <s v="Amy Hunt"/>
    <x v="0"/>
    <s v="United States"/>
    <s v="Dallas"/>
    <x v="5"/>
    <n v="75217"/>
    <x v="2"/>
    <s v="TEC-AC-10003198"/>
    <x v="2"/>
    <x v="11"/>
    <s v="Enermax Acrylux Wireless Keyboard"/>
    <n v="398.40000000000003"/>
    <x v="2"/>
    <n v="0.2"/>
    <n v="84.659999999999982"/>
  </r>
  <r>
    <n v="5055"/>
    <s v="CA-2012-141243"/>
    <x v="1"/>
    <x v="928"/>
    <d v="2012-01-08T00:00:00"/>
    <x v="0"/>
    <s v="AH-10465"/>
    <s v="Amy Hunt"/>
    <x v="0"/>
    <s v="United States"/>
    <s v="Dallas"/>
    <x v="5"/>
    <n v="75217"/>
    <x v="2"/>
    <s v="OFF-AR-10001246"/>
    <x v="1"/>
    <x v="6"/>
    <s v="Newell 317"/>
    <n v="7.0559999999999992"/>
    <x v="1"/>
    <n v="0.2"/>
    <n v="0.79379999999999962"/>
  </r>
  <r>
    <n v="5056"/>
    <s v="CA-2012-141243"/>
    <x v="1"/>
    <x v="928"/>
    <d v="2012-01-08T00:00:00"/>
    <x v="0"/>
    <s v="AH-10465"/>
    <s v="Amy Hunt"/>
    <x v="0"/>
    <s v="United States"/>
    <s v="Dallas"/>
    <x v="5"/>
    <n v="75217"/>
    <x v="2"/>
    <s v="FUR-BO-10003272"/>
    <x v="0"/>
    <x v="0"/>
    <s v="O'Sullivan Living Dimensions 5-Shelf Bookcases"/>
    <n v="1352.3975999999998"/>
    <x v="6"/>
    <n v="0.32"/>
    <n v="-437.5404000000002"/>
  </r>
  <r>
    <n v="5057"/>
    <s v="CA-2012-162166"/>
    <x v="1"/>
    <x v="1014"/>
    <d v="2012-09-11T00:00:00"/>
    <x v="2"/>
    <s v="NM-18520"/>
    <s v="Neoma Murray"/>
    <x v="0"/>
    <s v="United States"/>
    <s v="Moreno Valley"/>
    <x v="1"/>
    <n v="92553"/>
    <x v="1"/>
    <s v="OFF-PA-10002606"/>
    <x v="1"/>
    <x v="10"/>
    <s v="Xerox 1928"/>
    <n v="26.400000000000002"/>
    <x v="2"/>
    <n v="0"/>
    <n v="11.879999999999999"/>
  </r>
  <r>
    <n v="5058"/>
    <s v="CA-2012-162166"/>
    <x v="1"/>
    <x v="1014"/>
    <d v="2012-09-11T00:00:00"/>
    <x v="2"/>
    <s v="NM-18520"/>
    <s v="Neoma Murray"/>
    <x v="0"/>
    <s v="United States"/>
    <s v="Moreno Valley"/>
    <x v="1"/>
    <n v="92553"/>
    <x v="1"/>
    <s v="OFF-ST-10002486"/>
    <x v="1"/>
    <x v="4"/>
    <s v="Eldon Shelf Savers Cubes and Bins"/>
    <n v="41.88"/>
    <x v="5"/>
    <n v="0"/>
    <n v="0.83759999999999835"/>
  </r>
  <r>
    <n v="5059"/>
    <s v="CA-2013-120796"/>
    <x v="0"/>
    <x v="1015"/>
    <d v="2013-04-08T00:00:00"/>
    <x v="1"/>
    <s v="CS-11950"/>
    <s v="Carlos Soltero"/>
    <x v="0"/>
    <s v="United States"/>
    <s v="Philadelphia"/>
    <x v="9"/>
    <n v="19140"/>
    <x v="3"/>
    <s v="OFF-BI-10004330"/>
    <x v="1"/>
    <x v="8"/>
    <s v="GBC Velobind Prepunched Cover Sets, Regency Series"/>
    <n v="99.846000000000004"/>
    <x v="6"/>
    <n v="0.7"/>
    <n v="-83.204999999999984"/>
  </r>
  <r>
    <n v="5060"/>
    <s v="CA-2013-109722"/>
    <x v="0"/>
    <x v="5"/>
    <d v="2013-12-08T00:00:00"/>
    <x v="0"/>
    <s v="TP-21130"/>
    <s v="Theone Pippenger"/>
    <x v="0"/>
    <s v="United States"/>
    <s v="Georgetown"/>
    <x v="0"/>
    <n v="40324"/>
    <x v="0"/>
    <s v="TEC-PH-10000560"/>
    <x v="2"/>
    <x v="7"/>
    <s v="Samsung Galaxy S III - 16GB - pebble blue (T-Mobile)"/>
    <n v="699.98"/>
    <x v="0"/>
    <n v="0"/>
    <n v="195.99440000000004"/>
  </r>
  <r>
    <n v="5061"/>
    <s v="CA-2013-109722"/>
    <x v="0"/>
    <x v="5"/>
    <d v="2013-12-08T00:00:00"/>
    <x v="0"/>
    <s v="TP-21130"/>
    <s v="Theone Pippenger"/>
    <x v="0"/>
    <s v="United States"/>
    <s v="Georgetown"/>
    <x v="0"/>
    <n v="40324"/>
    <x v="0"/>
    <s v="OFF-ST-10000060"/>
    <x v="1"/>
    <x v="4"/>
    <s v="Fellowes Bankers Box Staxonsteel Drawer File/Stacking System"/>
    <n v="584.82000000000005"/>
    <x v="6"/>
    <n v="0"/>
    <n v="70.178400000000025"/>
  </r>
  <r>
    <n v="5062"/>
    <s v="CA-2012-136798"/>
    <x v="1"/>
    <x v="412"/>
    <d v="2012-05-12T00:00:00"/>
    <x v="1"/>
    <s v="DL-12925"/>
    <s v="Daniel Lacy"/>
    <x v="0"/>
    <s v="United States"/>
    <s v="Minneapolis"/>
    <x v="11"/>
    <n v="55407"/>
    <x v="2"/>
    <s v="OFF-BI-10003684"/>
    <x v="1"/>
    <x v="8"/>
    <s v="Wilson Jones Legal Size Ring Binders"/>
    <n v="43.98"/>
    <x v="0"/>
    <n v="0"/>
    <n v="21.99"/>
  </r>
  <r>
    <n v="5063"/>
    <s v="CA-2012-136798"/>
    <x v="1"/>
    <x v="412"/>
    <d v="2012-05-12T00:00:00"/>
    <x v="1"/>
    <s v="DL-12925"/>
    <s v="Daniel Lacy"/>
    <x v="0"/>
    <s v="United States"/>
    <s v="Minneapolis"/>
    <x v="11"/>
    <n v="55407"/>
    <x v="2"/>
    <s v="TEC-PH-10000441"/>
    <x v="2"/>
    <x v="7"/>
    <s v="VTech DS6151"/>
    <n v="377.96999999999997"/>
    <x v="1"/>
    <n v="0"/>
    <n v="105.83160000000002"/>
  </r>
  <r>
    <n v="5064"/>
    <s v="CA-2012-136798"/>
    <x v="1"/>
    <x v="412"/>
    <d v="2012-05-12T00:00:00"/>
    <x v="1"/>
    <s v="DL-12925"/>
    <s v="Daniel Lacy"/>
    <x v="0"/>
    <s v="United States"/>
    <s v="Minneapolis"/>
    <x v="11"/>
    <n v="55407"/>
    <x v="2"/>
    <s v="FUR-FU-10000723"/>
    <x v="0"/>
    <x v="5"/>
    <s v="Deflect-o EconoMat Studded, No Bevel Mat for Low Pile Carpeting"/>
    <n v="123.96000000000001"/>
    <x v="1"/>
    <n v="0"/>
    <n v="11.156400000000005"/>
  </r>
  <r>
    <n v="5065"/>
    <s v="CA-2014-122196"/>
    <x v="3"/>
    <x v="585"/>
    <d v="2014-09-25T00:00:00"/>
    <x v="2"/>
    <s v="CA-12265"/>
    <s v="Christina Anderson"/>
    <x v="0"/>
    <s v="United States"/>
    <s v="Wilmington"/>
    <x v="13"/>
    <n v="19805"/>
    <x v="3"/>
    <s v="TEC-PH-10004977"/>
    <x v="2"/>
    <x v="7"/>
    <s v="GE 30524EE4"/>
    <n v="391.98"/>
    <x v="0"/>
    <n v="0"/>
    <n v="113.67419999999998"/>
  </r>
  <r>
    <n v="5066"/>
    <s v="CA-2014-142090"/>
    <x v="3"/>
    <x v="329"/>
    <d v="2014-12-08T00:00:00"/>
    <x v="1"/>
    <s v="SC-20380"/>
    <s v="Shahid Collister"/>
    <x v="0"/>
    <s v="United States"/>
    <s v="Burlington"/>
    <x v="3"/>
    <n v="27217"/>
    <x v="0"/>
    <s v="TEC-AC-10002001"/>
    <x v="2"/>
    <x v="11"/>
    <s v="Logitech Wireless Gaming Headset G930"/>
    <n v="383.97600000000006"/>
    <x v="1"/>
    <n v="0.2"/>
    <n v="81.59490000000001"/>
  </r>
  <r>
    <n v="5067"/>
    <s v="CA-2014-142090"/>
    <x v="3"/>
    <x v="329"/>
    <d v="2014-12-08T00:00:00"/>
    <x v="1"/>
    <s v="SC-20380"/>
    <s v="Shahid Collister"/>
    <x v="0"/>
    <s v="United States"/>
    <s v="Burlington"/>
    <x v="3"/>
    <n v="27217"/>
    <x v="0"/>
    <s v="FUR-TA-10001889"/>
    <x v="0"/>
    <x v="3"/>
    <s v="Bush Advantage Collection Racetrack Conference Table"/>
    <n v="1781.6819999999998"/>
    <x v="3"/>
    <n v="0.4"/>
    <n v="-653.28340000000003"/>
  </r>
  <r>
    <n v="5068"/>
    <s v="CA-2014-160934"/>
    <x v="3"/>
    <x v="787"/>
    <d v="2014-01-20T00:00:00"/>
    <x v="1"/>
    <s v="TT-21460"/>
    <s v="Tonja Turnell"/>
    <x v="2"/>
    <s v="United States"/>
    <s v="Los Angeles"/>
    <x v="1"/>
    <n v="90008"/>
    <x v="1"/>
    <s v="OFF-AR-10003504"/>
    <x v="1"/>
    <x v="6"/>
    <s v="Newell 347"/>
    <n v="21.400000000000002"/>
    <x v="2"/>
    <n v="0"/>
    <n v="6.2059999999999977"/>
  </r>
  <r>
    <n v="5069"/>
    <s v="CA-2011-124478"/>
    <x v="2"/>
    <x v="233"/>
    <d v="2011-08-12T00:00:00"/>
    <x v="1"/>
    <s v="MA-17560"/>
    <s v="Matt Abelman"/>
    <x v="2"/>
    <s v="United States"/>
    <s v="Trenton"/>
    <x v="12"/>
    <n v="48183"/>
    <x v="2"/>
    <s v="TEC-CO-10001571"/>
    <x v="2"/>
    <x v="16"/>
    <s v="Sharp 1540cs Digital Laser Copier"/>
    <n v="549.99"/>
    <x v="7"/>
    <n v="0"/>
    <n v="274.995"/>
  </r>
  <r>
    <n v="5070"/>
    <s v="CA-2011-124478"/>
    <x v="2"/>
    <x v="233"/>
    <d v="2011-08-12T00:00:00"/>
    <x v="1"/>
    <s v="MA-17560"/>
    <s v="Matt Abelman"/>
    <x v="2"/>
    <s v="United States"/>
    <s v="Trenton"/>
    <x v="12"/>
    <n v="48183"/>
    <x v="2"/>
    <s v="OFF-AP-10002495"/>
    <x v="1"/>
    <x v="9"/>
    <s v="Acco Smartsocket Table Surge Protector, 6 Color-Coded Adapter Outlets"/>
    <n v="167.535"/>
    <x v="1"/>
    <n v="0.1"/>
    <n v="37.229999999999983"/>
  </r>
  <r>
    <n v="5071"/>
    <s v="CA-2011-124478"/>
    <x v="2"/>
    <x v="233"/>
    <d v="2011-08-12T00:00:00"/>
    <x v="1"/>
    <s v="MA-17560"/>
    <s v="Matt Abelman"/>
    <x v="2"/>
    <s v="United States"/>
    <s v="Trenton"/>
    <x v="12"/>
    <n v="48183"/>
    <x v="2"/>
    <s v="OFF-EN-10002500"/>
    <x v="1"/>
    <x v="12"/>
    <s v="Globe Weis Peel &amp; Seel First Class Envelopes"/>
    <n v="38.339999999999996"/>
    <x v="1"/>
    <n v="0"/>
    <n v="17.253"/>
  </r>
  <r>
    <n v="5072"/>
    <s v="CA-2011-124478"/>
    <x v="2"/>
    <x v="233"/>
    <d v="2011-08-12T00:00:00"/>
    <x v="1"/>
    <s v="MA-17560"/>
    <s v="Matt Abelman"/>
    <x v="2"/>
    <s v="United States"/>
    <s v="Trenton"/>
    <x v="12"/>
    <n v="48183"/>
    <x v="2"/>
    <s v="FUR-FU-10002088"/>
    <x v="0"/>
    <x v="5"/>
    <s v="Nu-Dell Float Frame 11 x 14 1/2"/>
    <n v="53.88"/>
    <x v="5"/>
    <n v="0"/>
    <n v="22.629600000000003"/>
  </r>
  <r>
    <n v="5073"/>
    <s v="CA-2011-124478"/>
    <x v="2"/>
    <x v="233"/>
    <d v="2011-08-12T00:00:00"/>
    <x v="1"/>
    <s v="MA-17560"/>
    <s v="Matt Abelman"/>
    <x v="2"/>
    <s v="United States"/>
    <s v="Trenton"/>
    <x v="12"/>
    <n v="48183"/>
    <x v="2"/>
    <s v="TEC-PH-10001128"/>
    <x v="2"/>
    <x v="7"/>
    <s v="Motorola Droid Maxx"/>
    <n v="299.98"/>
    <x v="0"/>
    <n v="0"/>
    <n v="83.994400000000013"/>
  </r>
  <r>
    <n v="5074"/>
    <s v="CA-2012-145485"/>
    <x v="1"/>
    <x v="599"/>
    <d v="2012-11-05T00:00:00"/>
    <x v="3"/>
    <s v="JM-16195"/>
    <s v="Justin MacKendrick"/>
    <x v="0"/>
    <s v="United States"/>
    <s v="San Francisco"/>
    <x v="1"/>
    <n v="94109"/>
    <x v="1"/>
    <s v="OFF-ST-10000649"/>
    <x v="1"/>
    <x v="4"/>
    <s v="Hanging Personal Folder File"/>
    <n v="62.8"/>
    <x v="4"/>
    <n v="0"/>
    <n v="15.700000000000003"/>
  </r>
  <r>
    <n v="5075"/>
    <s v="CA-2014-151071"/>
    <x v="3"/>
    <x v="1016"/>
    <d v="2014-04-30T00:00:00"/>
    <x v="0"/>
    <s v="MB-18085"/>
    <s v="Mick Brown"/>
    <x v="0"/>
    <s v="United States"/>
    <s v="Los Angeles"/>
    <x v="1"/>
    <n v="90049"/>
    <x v="1"/>
    <s v="OFF-BI-10002103"/>
    <x v="1"/>
    <x v="8"/>
    <s v="Cardinal Slant-D Ring Binder, Heavy Gauge Vinyl"/>
    <n v="13.904"/>
    <x v="0"/>
    <n v="0.2"/>
    <n v="4.5187999999999997"/>
  </r>
  <r>
    <n v="5076"/>
    <s v="CA-2011-134572"/>
    <x v="2"/>
    <x v="1017"/>
    <d v="2011-04-22T00:00:00"/>
    <x v="0"/>
    <s v="SV-20365"/>
    <s v="Seth Vernon"/>
    <x v="0"/>
    <s v="United States"/>
    <s v="Houston"/>
    <x v="5"/>
    <n v="77070"/>
    <x v="2"/>
    <s v="FUR-TA-10001705"/>
    <x v="0"/>
    <x v="3"/>
    <s v="Bush Advantage Collection Round Conference Table"/>
    <n v="744.09999999999991"/>
    <x v="2"/>
    <n v="0.3"/>
    <n v="-95.670000000000044"/>
  </r>
  <r>
    <n v="5077"/>
    <s v="CA-2011-134572"/>
    <x v="2"/>
    <x v="1017"/>
    <d v="2011-04-22T00:00:00"/>
    <x v="0"/>
    <s v="SV-20365"/>
    <s v="Seth Vernon"/>
    <x v="0"/>
    <s v="United States"/>
    <s v="Houston"/>
    <x v="5"/>
    <n v="77070"/>
    <x v="2"/>
    <s v="OFF-ST-10004634"/>
    <x v="1"/>
    <x v="4"/>
    <s v="Personal Folder Holder, Ebony"/>
    <n v="44.840000000000011"/>
    <x v="2"/>
    <n v="0.2"/>
    <n v="5.6049999999999951"/>
  </r>
  <r>
    <n v="5078"/>
    <s v="CA-2011-134572"/>
    <x v="2"/>
    <x v="1017"/>
    <d v="2011-04-22T00:00:00"/>
    <x v="0"/>
    <s v="SV-20365"/>
    <s v="Seth Vernon"/>
    <x v="0"/>
    <s v="United States"/>
    <s v="Houston"/>
    <x v="5"/>
    <n v="77070"/>
    <x v="2"/>
    <s v="FUR-TA-10004442"/>
    <x v="0"/>
    <x v="3"/>
    <s v="Riverside Furniture Stanwyck Manor Table Series"/>
    <n v="401.59000000000003"/>
    <x v="0"/>
    <n v="0.3"/>
    <n v="-131.95100000000002"/>
  </r>
  <r>
    <n v="5079"/>
    <s v="CA-2014-143217"/>
    <x v="3"/>
    <x v="343"/>
    <d v="2014-11-18T00:00:00"/>
    <x v="1"/>
    <s v="CG-12040"/>
    <s v="Catherine Glotzbach"/>
    <x v="2"/>
    <s v="United States"/>
    <s v="Milwaukee"/>
    <x v="6"/>
    <n v="53209"/>
    <x v="2"/>
    <s v="OFF-BI-10002949"/>
    <x v="1"/>
    <x v="8"/>
    <s v="Prestige Round Ring Binders"/>
    <n v="18.240000000000002"/>
    <x v="1"/>
    <n v="0"/>
    <n v="8.5727999999999991"/>
  </r>
  <r>
    <n v="5080"/>
    <s v="US-2014-133312"/>
    <x v="3"/>
    <x v="920"/>
    <d v="2014-11-30T00:00:00"/>
    <x v="1"/>
    <s v="BD-11500"/>
    <s v="Bradley Drucker"/>
    <x v="0"/>
    <s v="United States"/>
    <s v="San Francisco"/>
    <x v="1"/>
    <n v="94122"/>
    <x v="1"/>
    <s v="FUR-BO-10002213"/>
    <x v="0"/>
    <x v="0"/>
    <s v="Sauder Forest Hills Library, Woodland Oak Finish"/>
    <n v="359.49899999999997"/>
    <x v="1"/>
    <n v="0.15"/>
    <n v="-29.605799999999981"/>
  </r>
  <r>
    <n v="5081"/>
    <s v="US-2014-133312"/>
    <x v="3"/>
    <x v="920"/>
    <d v="2014-11-30T00:00:00"/>
    <x v="1"/>
    <s v="BD-11500"/>
    <s v="Bradley Drucker"/>
    <x v="0"/>
    <s v="United States"/>
    <s v="San Francisco"/>
    <x v="1"/>
    <n v="94122"/>
    <x v="1"/>
    <s v="OFF-ST-10001325"/>
    <x v="1"/>
    <x v="4"/>
    <s v="Sterilite Officeware Hinged File Box"/>
    <n v="10.48"/>
    <x v="7"/>
    <n v="0"/>
    <n v="2.8296000000000001"/>
  </r>
  <r>
    <n v="5082"/>
    <s v="US-2012-137533"/>
    <x v="1"/>
    <x v="217"/>
    <d v="2012-12-18T00:00:00"/>
    <x v="3"/>
    <s v="JK-15640"/>
    <s v="Jim Kriz"/>
    <x v="2"/>
    <s v="United States"/>
    <s v="Cleveland"/>
    <x v="24"/>
    <n v="44105"/>
    <x v="3"/>
    <s v="OFF-PA-10003441"/>
    <x v="1"/>
    <x v="10"/>
    <s v="Xerox 226"/>
    <n v="20.736000000000004"/>
    <x v="4"/>
    <n v="0.2"/>
    <n v="7.2576000000000001"/>
  </r>
  <r>
    <n v="5083"/>
    <s v="CA-2013-155138"/>
    <x v="0"/>
    <x v="162"/>
    <d v="2013-09-13T00:00:00"/>
    <x v="1"/>
    <s v="JM-15580"/>
    <s v="Jill Matthias"/>
    <x v="0"/>
    <s v="United States"/>
    <s v="Monroe"/>
    <x v="3"/>
    <n v="28110"/>
    <x v="0"/>
    <s v="TEC-AC-10004209"/>
    <x v="2"/>
    <x v="11"/>
    <s v="Memorex Froggy Flash Drive 4 GB"/>
    <n v="35.167999999999999"/>
    <x v="4"/>
    <n v="0.2"/>
    <n v="8.3524000000000012"/>
  </r>
  <r>
    <n v="5084"/>
    <s v="CA-2013-155138"/>
    <x v="0"/>
    <x v="162"/>
    <d v="2013-09-13T00:00:00"/>
    <x v="1"/>
    <s v="JM-15580"/>
    <s v="Jill Matthias"/>
    <x v="0"/>
    <s v="United States"/>
    <s v="Monroe"/>
    <x v="3"/>
    <n v="28110"/>
    <x v="0"/>
    <s v="OFF-PA-10000501"/>
    <x v="1"/>
    <x v="10"/>
    <s v="Petty Cash Envelope"/>
    <n v="64.704000000000008"/>
    <x v="1"/>
    <n v="0.2"/>
    <n v="23.455199999999998"/>
  </r>
  <r>
    <n v="5085"/>
    <s v="CA-2013-108350"/>
    <x v="0"/>
    <x v="112"/>
    <d v="2013-06-10T00:00:00"/>
    <x v="0"/>
    <s v="SC-20230"/>
    <s v="Scot Coram"/>
    <x v="1"/>
    <s v="United States"/>
    <s v="Lowell"/>
    <x v="31"/>
    <n v="1852"/>
    <x v="3"/>
    <s v="OFF-PA-10003656"/>
    <x v="1"/>
    <x v="10"/>
    <s v="Xerox 1935"/>
    <n v="105.52"/>
    <x v="4"/>
    <n v="0"/>
    <n v="48.539199999999994"/>
  </r>
  <r>
    <n v="5086"/>
    <s v="CA-2012-144302"/>
    <x v="1"/>
    <x v="974"/>
    <d v="2012-06-23T00:00:00"/>
    <x v="1"/>
    <s v="ME-17320"/>
    <s v="Maria Etezadi"/>
    <x v="2"/>
    <s v="United States"/>
    <s v="Dallas"/>
    <x v="5"/>
    <n v="75081"/>
    <x v="2"/>
    <s v="OFF-BI-10001107"/>
    <x v="1"/>
    <x v="8"/>
    <s v="GBC White Gloss Covers, Plain Front"/>
    <n v="5.7919999999999989"/>
    <x v="0"/>
    <n v="0.8"/>
    <n v="-9.5568000000000026"/>
  </r>
  <r>
    <n v="5087"/>
    <s v="CA-2012-109001"/>
    <x v="1"/>
    <x v="616"/>
    <d v="2012-03-09T00:00:00"/>
    <x v="1"/>
    <s v="KN-16390"/>
    <s v="Katherine Nockton"/>
    <x v="1"/>
    <s v="United States"/>
    <s v="Philadelphia"/>
    <x v="9"/>
    <n v="19120"/>
    <x v="3"/>
    <s v="TEC-PH-10000562"/>
    <x v="2"/>
    <x v="7"/>
    <s v="Samsung Convoy 3"/>
    <n v="466.15799999999996"/>
    <x v="3"/>
    <n v="0.4"/>
    <n v="-93.231599999999958"/>
  </r>
  <r>
    <n v="5088"/>
    <s v="CA-2012-109001"/>
    <x v="1"/>
    <x v="616"/>
    <d v="2012-03-09T00:00:00"/>
    <x v="1"/>
    <s v="KN-16390"/>
    <s v="Katherine Nockton"/>
    <x v="1"/>
    <s v="United States"/>
    <s v="Philadelphia"/>
    <x v="9"/>
    <n v="19120"/>
    <x v="3"/>
    <s v="TEC-AC-10001101"/>
    <x v="2"/>
    <x v="11"/>
    <s v="Sony 16GB Class 10 Micro SDHC R40 Memory Card"/>
    <n v="10.312000000000001"/>
    <x v="7"/>
    <n v="0.2"/>
    <n v="-1.2890000000000006"/>
  </r>
  <r>
    <n v="5089"/>
    <s v="CA-2012-109001"/>
    <x v="1"/>
    <x v="616"/>
    <d v="2012-03-09T00:00:00"/>
    <x v="1"/>
    <s v="KN-16390"/>
    <s v="Katherine Nockton"/>
    <x v="1"/>
    <s v="United States"/>
    <s v="Philadelphia"/>
    <x v="9"/>
    <n v="19120"/>
    <x v="3"/>
    <s v="OFF-BI-10003529"/>
    <x v="1"/>
    <x v="8"/>
    <s v="Avery Round Ring Poly Binders"/>
    <n v="2.556"/>
    <x v="1"/>
    <n v="0.7"/>
    <n v="-1.7892000000000001"/>
  </r>
  <r>
    <n v="5090"/>
    <s v="CA-2014-132738"/>
    <x v="3"/>
    <x v="1018"/>
    <d v="2014-08-08T00:00:00"/>
    <x v="2"/>
    <s v="HM-14860"/>
    <s v="Harry Marie"/>
    <x v="1"/>
    <s v="United States"/>
    <s v="Loveland"/>
    <x v="22"/>
    <n v="80538"/>
    <x v="1"/>
    <s v="OFF-PA-10001752"/>
    <x v="1"/>
    <x v="10"/>
    <s v="Hammermill CopyPlus Copy Paper (20Lb. and 84 Bright)"/>
    <n v="7.9680000000000009"/>
    <x v="0"/>
    <n v="0.2"/>
    <n v="2.8884000000000007"/>
  </r>
  <r>
    <n v="5091"/>
    <s v="CA-2014-132738"/>
    <x v="3"/>
    <x v="1018"/>
    <d v="2014-08-08T00:00:00"/>
    <x v="2"/>
    <s v="HM-14860"/>
    <s v="Harry Marie"/>
    <x v="1"/>
    <s v="United States"/>
    <s v="Loveland"/>
    <x v="22"/>
    <n v="80538"/>
    <x v="1"/>
    <s v="OFF-EN-10001141"/>
    <x v="1"/>
    <x v="12"/>
    <s v="Manila Recycled Extra-Heavyweight Clasp Envelopes, 6&quot; x 9&quot;"/>
    <n v="8.7840000000000007"/>
    <x v="7"/>
    <n v="0.2"/>
    <n v="3.1842000000000001"/>
  </r>
  <r>
    <n v="5092"/>
    <s v="CA-2014-156720"/>
    <x v="3"/>
    <x v="247"/>
    <d v="2015-01-04T00:00:00"/>
    <x v="1"/>
    <s v="JM-15580"/>
    <s v="Jill Matthias"/>
    <x v="0"/>
    <s v="United States"/>
    <s v="Loveland"/>
    <x v="22"/>
    <n v="80538"/>
    <x v="1"/>
    <s v="OFF-FA-10003472"/>
    <x v="1"/>
    <x v="13"/>
    <s v="Bagged Rubber Bands"/>
    <n v="3.024"/>
    <x v="1"/>
    <n v="0.2"/>
    <n v="-0.6048"/>
  </r>
  <r>
    <n v="5093"/>
    <s v="CA-2012-119102"/>
    <x v="1"/>
    <x v="293"/>
    <d v="2012-05-27T00:00:00"/>
    <x v="1"/>
    <s v="KH-16690"/>
    <s v="Kristen Hastings"/>
    <x v="1"/>
    <s v="United States"/>
    <s v="Woonsocket"/>
    <x v="34"/>
    <n v="2895"/>
    <x v="3"/>
    <s v="OFF-ST-10004507"/>
    <x v="1"/>
    <x v="4"/>
    <s v="Advantus Rolling Storage Box"/>
    <n v="51.449999999999996"/>
    <x v="1"/>
    <n v="0"/>
    <n v="13.891499999999999"/>
  </r>
  <r>
    <n v="5094"/>
    <s v="US-2011-140452"/>
    <x v="2"/>
    <x v="776"/>
    <d v="2011-12-10T00:00:00"/>
    <x v="1"/>
    <s v="BK-11260"/>
    <s v="Berenike Kampe"/>
    <x v="0"/>
    <s v="United States"/>
    <s v="Chicago"/>
    <x v="10"/>
    <n v="60610"/>
    <x v="2"/>
    <s v="OFF-AP-10004036"/>
    <x v="1"/>
    <x v="9"/>
    <s v="Bionaire 99.97% HEPA Air Cleaner"/>
    <n v="14.015999999999996"/>
    <x v="4"/>
    <n v="0.8"/>
    <n v="-31.536000000000001"/>
  </r>
  <r>
    <n v="5095"/>
    <s v="US-2011-140452"/>
    <x v="2"/>
    <x v="776"/>
    <d v="2011-12-10T00:00:00"/>
    <x v="1"/>
    <s v="BK-11260"/>
    <s v="Berenike Kampe"/>
    <x v="0"/>
    <s v="United States"/>
    <s v="Chicago"/>
    <x v="10"/>
    <n v="60610"/>
    <x v="2"/>
    <s v="FUR-TA-10004086"/>
    <x v="0"/>
    <x v="3"/>
    <s v="KI Adjustable-Height Table"/>
    <n v="214.95000000000002"/>
    <x v="2"/>
    <n v="0.5"/>
    <n v="-120.37200000000003"/>
  </r>
  <r>
    <n v="5096"/>
    <s v="US-2011-140452"/>
    <x v="2"/>
    <x v="776"/>
    <d v="2011-12-10T00:00:00"/>
    <x v="1"/>
    <s v="BK-11260"/>
    <s v="Berenike Kampe"/>
    <x v="0"/>
    <s v="United States"/>
    <s v="Chicago"/>
    <x v="10"/>
    <n v="60610"/>
    <x v="2"/>
    <s v="TEC-PH-10000307"/>
    <x v="2"/>
    <x v="7"/>
    <s v="Shocksock Galaxy S4 Armband"/>
    <n v="35.04"/>
    <x v="4"/>
    <n v="0.2"/>
    <n v="-7.0080000000000044"/>
  </r>
  <r>
    <n v="5097"/>
    <s v="US-2011-140452"/>
    <x v="2"/>
    <x v="776"/>
    <d v="2011-12-10T00:00:00"/>
    <x v="1"/>
    <s v="BK-11260"/>
    <s v="Berenike Kampe"/>
    <x v="0"/>
    <s v="United States"/>
    <s v="Chicago"/>
    <x v="10"/>
    <n v="60610"/>
    <x v="2"/>
    <s v="FUR-FU-10002088"/>
    <x v="0"/>
    <x v="5"/>
    <s v="Nu-Dell Float Frame 11 x 14 1/2"/>
    <n v="10.776000000000002"/>
    <x v="1"/>
    <n v="0.6"/>
    <n v="-4.8491999999999997"/>
  </r>
  <r>
    <n v="5098"/>
    <s v="US-2011-140452"/>
    <x v="2"/>
    <x v="776"/>
    <d v="2011-12-10T00:00:00"/>
    <x v="1"/>
    <s v="BK-11260"/>
    <s v="Berenike Kampe"/>
    <x v="0"/>
    <s v="United States"/>
    <s v="Chicago"/>
    <x v="10"/>
    <n v="60610"/>
    <x v="2"/>
    <s v="OFF-BI-10004965"/>
    <x v="1"/>
    <x v="8"/>
    <s v="Ibico Covers for Plastic or Wire Binding Elements"/>
    <n v="4.5999999999999988"/>
    <x v="0"/>
    <n v="0.8"/>
    <n v="-8.0500000000000025"/>
  </r>
  <r>
    <n v="5099"/>
    <s v="US-2011-140452"/>
    <x v="2"/>
    <x v="776"/>
    <d v="2011-12-10T00:00:00"/>
    <x v="1"/>
    <s v="BK-11260"/>
    <s v="Berenike Kampe"/>
    <x v="0"/>
    <s v="United States"/>
    <s v="Chicago"/>
    <x v="10"/>
    <n v="60610"/>
    <x v="2"/>
    <s v="OFF-ST-10002485"/>
    <x v="1"/>
    <x v="4"/>
    <s v="Rogers Deluxe File Chest"/>
    <n v="35.167999999999999"/>
    <x v="0"/>
    <n v="0.2"/>
    <n v="-8.3524000000000012"/>
  </r>
  <r>
    <n v="5100"/>
    <s v="CA-2012-141936"/>
    <x v="1"/>
    <x v="976"/>
    <d v="2012-08-12T00:00:00"/>
    <x v="1"/>
    <s v="PN-18775"/>
    <s v="Parhena Norris"/>
    <x v="2"/>
    <s v="United States"/>
    <s v="Bakersfield"/>
    <x v="1"/>
    <n v="93309"/>
    <x v="1"/>
    <s v="OFF-BI-10002194"/>
    <x v="1"/>
    <x v="8"/>
    <s v="Cardinal Hold-It CD Pocket"/>
    <n v="19.152000000000001"/>
    <x v="1"/>
    <n v="0.2"/>
    <n v="6.4638000000000009"/>
  </r>
  <r>
    <n v="5101"/>
    <s v="CA-2011-158442"/>
    <x v="2"/>
    <x v="461"/>
    <d v="2011-03-17T00:00:00"/>
    <x v="3"/>
    <s v="AZ-10750"/>
    <s v="Annie Zypern"/>
    <x v="0"/>
    <s v="United States"/>
    <s v="Dallas"/>
    <x v="5"/>
    <n v="75217"/>
    <x v="2"/>
    <s v="OFF-AR-10003732"/>
    <x v="1"/>
    <x v="6"/>
    <s v="Newell 333"/>
    <n v="4.4479999999999995"/>
    <x v="0"/>
    <n v="0.2"/>
    <n v="0.3335999999999999"/>
  </r>
  <r>
    <n v="5102"/>
    <s v="CA-2011-158442"/>
    <x v="2"/>
    <x v="461"/>
    <d v="2011-03-17T00:00:00"/>
    <x v="3"/>
    <s v="AZ-10750"/>
    <s v="Annie Zypern"/>
    <x v="0"/>
    <s v="United States"/>
    <s v="Dallas"/>
    <x v="5"/>
    <n v="75217"/>
    <x v="2"/>
    <s v="OFF-PA-10002195"/>
    <x v="1"/>
    <x v="10"/>
    <s v="Xerox 1966"/>
    <n v="5.1840000000000011"/>
    <x v="7"/>
    <n v="0.2"/>
    <n v="1.8792"/>
  </r>
  <r>
    <n v="5103"/>
    <s v="CA-2011-158442"/>
    <x v="2"/>
    <x v="461"/>
    <d v="2011-03-17T00:00:00"/>
    <x v="3"/>
    <s v="AZ-10750"/>
    <s v="Annie Zypern"/>
    <x v="0"/>
    <s v="United States"/>
    <s v="Dallas"/>
    <x v="5"/>
    <n v="75217"/>
    <x v="2"/>
    <s v="OFF-PA-10002365"/>
    <x v="1"/>
    <x v="10"/>
    <s v="Xerox 1967"/>
    <n v="15.552000000000003"/>
    <x v="1"/>
    <n v="0.2"/>
    <n v="5.4432"/>
  </r>
  <r>
    <n v="5104"/>
    <s v="CA-2012-167374"/>
    <x v="1"/>
    <x v="514"/>
    <d v="2012-03-30T00:00:00"/>
    <x v="0"/>
    <s v="GM-14500"/>
    <s v="Gene McClure"/>
    <x v="0"/>
    <s v="United States"/>
    <s v="Philadelphia"/>
    <x v="9"/>
    <n v="19140"/>
    <x v="3"/>
    <s v="OFF-PA-10001950"/>
    <x v="1"/>
    <x v="10"/>
    <s v="Southworth 25% Cotton Antique Laid Paper &amp; Envelopes"/>
    <n v="40.032000000000004"/>
    <x v="5"/>
    <n v="0.2"/>
    <n v="12.509999999999993"/>
  </r>
  <r>
    <n v="5105"/>
    <s v="CA-2012-167374"/>
    <x v="1"/>
    <x v="514"/>
    <d v="2012-03-30T00:00:00"/>
    <x v="0"/>
    <s v="GM-14500"/>
    <s v="Gene McClure"/>
    <x v="0"/>
    <s v="United States"/>
    <s v="Philadelphia"/>
    <x v="9"/>
    <n v="19140"/>
    <x v="3"/>
    <s v="TEC-AC-10004633"/>
    <x v="2"/>
    <x v="11"/>
    <s v="Verbatim 25 GB 6x Blu-ray Single Layer Recordable Disc, 3/Pack"/>
    <n v="16.776000000000003"/>
    <x v="1"/>
    <n v="0.2"/>
    <n v="5.0327999999999999"/>
  </r>
  <r>
    <n v="5106"/>
    <s v="CA-2011-116568"/>
    <x v="2"/>
    <x v="637"/>
    <d v="2011-12-20T00:00:00"/>
    <x v="1"/>
    <s v="BM-11785"/>
    <s v="Bryan Mills"/>
    <x v="0"/>
    <s v="United States"/>
    <s v="Deltona"/>
    <x v="2"/>
    <n v="32725"/>
    <x v="0"/>
    <s v="FUR-CH-10002439"/>
    <x v="0"/>
    <x v="1"/>
    <s v="Iceberg Nesting Folding Chair, 19w x 6d x 43h"/>
    <n v="186.304"/>
    <x v="4"/>
    <n v="0.2"/>
    <n v="13.972799999999999"/>
  </r>
  <r>
    <n v="5107"/>
    <s v="CA-2012-147102"/>
    <x v="1"/>
    <x v="444"/>
    <d v="2012-09-26T00:00:00"/>
    <x v="1"/>
    <s v="NH-18610"/>
    <s v="Nicole Hansen"/>
    <x v="1"/>
    <s v="United States"/>
    <s v="Columbus"/>
    <x v="32"/>
    <n v="31907"/>
    <x v="0"/>
    <s v="TEC-AC-10000682"/>
    <x v="2"/>
    <x v="11"/>
    <s v="Kensington K72356US Mouse-in-a-Box USB Desktop Mouse"/>
    <n v="66.36"/>
    <x v="4"/>
    <n v="0"/>
    <n v="23.225999999999999"/>
  </r>
  <r>
    <n v="5108"/>
    <s v="CA-2014-132213"/>
    <x v="3"/>
    <x v="1016"/>
    <d v="2014-04-27T00:00:00"/>
    <x v="2"/>
    <s v="PN-18775"/>
    <s v="Parhena Norris"/>
    <x v="2"/>
    <s v="United States"/>
    <s v="Nashville"/>
    <x v="18"/>
    <n v="37211"/>
    <x v="0"/>
    <s v="OFF-AR-10004078"/>
    <x v="1"/>
    <x v="6"/>
    <s v="Newell 312"/>
    <n v="42.047999999999995"/>
    <x v="6"/>
    <n v="0.2"/>
    <n v="5.2559999999999985"/>
  </r>
  <r>
    <n v="5109"/>
    <s v="CA-2014-132213"/>
    <x v="3"/>
    <x v="1016"/>
    <d v="2014-04-27T00:00:00"/>
    <x v="2"/>
    <s v="PN-18775"/>
    <s v="Parhena Norris"/>
    <x v="2"/>
    <s v="United States"/>
    <s v="Nashville"/>
    <x v="18"/>
    <n v="37211"/>
    <x v="0"/>
    <s v="OFF-AR-10001958"/>
    <x v="1"/>
    <x v="6"/>
    <s v="Stanley Bostitch Contemporary Electric Pencil Sharpeners"/>
    <n v="67.92"/>
    <x v="2"/>
    <n v="0.2"/>
    <n v="6.7920000000000016"/>
  </r>
  <r>
    <n v="5110"/>
    <s v="CA-2011-138450"/>
    <x v="2"/>
    <x v="638"/>
    <d v="2011-10-22T00:00:00"/>
    <x v="1"/>
    <s v="EH-13765"/>
    <s v="Edward Hooks"/>
    <x v="1"/>
    <s v="United States"/>
    <s v="Philadelphia"/>
    <x v="9"/>
    <n v="19134"/>
    <x v="3"/>
    <s v="OFF-EN-10001335"/>
    <x v="1"/>
    <x v="12"/>
    <s v="White Business Envelopes with Contemporary Seam, Recycled White Business Envelopes"/>
    <n v="52.512"/>
    <x v="5"/>
    <n v="0.2"/>
    <n v="19.692"/>
  </r>
  <r>
    <n v="5111"/>
    <s v="CA-2011-138450"/>
    <x v="2"/>
    <x v="638"/>
    <d v="2011-10-22T00:00:00"/>
    <x v="1"/>
    <s v="EH-13765"/>
    <s v="Edward Hooks"/>
    <x v="1"/>
    <s v="United States"/>
    <s v="Philadelphia"/>
    <x v="9"/>
    <n v="19134"/>
    <x v="3"/>
    <s v="OFF-ST-10003479"/>
    <x v="1"/>
    <x v="4"/>
    <s v="Eldon Base for stackable storage shelf, platinum"/>
    <n v="186.91200000000001"/>
    <x v="5"/>
    <n v="0.2"/>
    <n v="-35.046000000000028"/>
  </r>
  <r>
    <n v="5112"/>
    <s v="CA-2011-138450"/>
    <x v="2"/>
    <x v="638"/>
    <d v="2011-10-22T00:00:00"/>
    <x v="1"/>
    <s v="EH-13765"/>
    <s v="Edward Hooks"/>
    <x v="1"/>
    <s v="United States"/>
    <s v="Philadelphia"/>
    <x v="9"/>
    <n v="19134"/>
    <x v="3"/>
    <s v="OFF-PA-10003016"/>
    <x v="1"/>
    <x v="10"/>
    <s v="Adams &quot;While You Were Out&quot; Message Pads"/>
    <n v="10.048000000000002"/>
    <x v="4"/>
    <n v="0.2"/>
    <n v="3.1399999999999988"/>
  </r>
  <r>
    <n v="5113"/>
    <s v="CA-2012-153073"/>
    <x v="1"/>
    <x v="50"/>
    <d v="2012-11-13T00:00:00"/>
    <x v="3"/>
    <s v="HA-14905"/>
    <s v="Helen Abelman"/>
    <x v="0"/>
    <s v="United States"/>
    <s v="Chicago"/>
    <x v="10"/>
    <n v="60610"/>
    <x v="2"/>
    <s v="FUR-FU-10001025"/>
    <x v="0"/>
    <x v="5"/>
    <s v="Eldon Imàge Series Desk Accessories, Clear"/>
    <n v="17.496000000000002"/>
    <x v="6"/>
    <n v="0.6"/>
    <n v="-7.4357999999999969"/>
  </r>
  <r>
    <n v="5114"/>
    <s v="CA-2013-147970"/>
    <x v="0"/>
    <x v="1011"/>
    <d v="2013-02-02T00:00:00"/>
    <x v="0"/>
    <s v="AB-10150"/>
    <s v="Aimee Bixby"/>
    <x v="0"/>
    <s v="United States"/>
    <s v="Dallas"/>
    <x v="5"/>
    <n v="75220"/>
    <x v="2"/>
    <s v="OFF-PA-10003936"/>
    <x v="1"/>
    <x v="10"/>
    <s v="Xerox 1994"/>
    <n v="15.552000000000003"/>
    <x v="1"/>
    <n v="0.2"/>
    <n v="5.4432"/>
  </r>
  <r>
    <n v="5115"/>
    <s v="CA-2013-150658"/>
    <x v="0"/>
    <x v="1019"/>
    <d v="2013-11-23T00:00:00"/>
    <x v="1"/>
    <s v="MS-17365"/>
    <s v="Maribeth Schnelling"/>
    <x v="0"/>
    <s v="United States"/>
    <s v="Carlsbad"/>
    <x v="27"/>
    <n v="88220"/>
    <x v="1"/>
    <s v="OFF-BI-10004140"/>
    <x v="1"/>
    <x v="8"/>
    <s v="Avery Non-Stick Binders"/>
    <n v="10.776000000000002"/>
    <x v="1"/>
    <n v="0.2"/>
    <n v="3.3674999999999984"/>
  </r>
  <r>
    <n v="5116"/>
    <s v="CA-2014-125640"/>
    <x v="3"/>
    <x v="800"/>
    <d v="2014-07-30T00:00:00"/>
    <x v="1"/>
    <s v="DD-13570"/>
    <s v="Dorothy Dickinson"/>
    <x v="0"/>
    <s v="United States"/>
    <s v="Philadelphia"/>
    <x v="9"/>
    <n v="19134"/>
    <x v="3"/>
    <s v="OFF-LA-10004178"/>
    <x v="1"/>
    <x v="2"/>
    <s v="Avery 491"/>
    <n v="3.3040000000000003"/>
    <x v="7"/>
    <n v="0.2"/>
    <n v="1.0737999999999999"/>
  </r>
  <r>
    <n v="5117"/>
    <s v="CA-2014-154137"/>
    <x v="3"/>
    <x v="343"/>
    <d v="2014-11-18T00:00:00"/>
    <x v="1"/>
    <s v="MT-17815"/>
    <s v="Meg Tillman"/>
    <x v="0"/>
    <s v="United States"/>
    <s v="New York City"/>
    <x v="15"/>
    <n v="10009"/>
    <x v="3"/>
    <s v="OFF-ST-10003324"/>
    <x v="1"/>
    <x v="4"/>
    <s v="Belkin OmniView SE Rackmount Kit"/>
    <n v="35.479999999999997"/>
    <x v="7"/>
    <n v="0"/>
    <n v="0"/>
  </r>
  <r>
    <n v="5118"/>
    <s v="CA-2012-127173"/>
    <x v="1"/>
    <x v="120"/>
    <d v="2012-10-03T00:00:00"/>
    <x v="1"/>
    <s v="GM-14500"/>
    <s v="Gene McClure"/>
    <x v="0"/>
    <s v="United States"/>
    <s v="Oceanside"/>
    <x v="15"/>
    <n v="11572"/>
    <x v="3"/>
    <s v="OFF-FA-10004854"/>
    <x v="1"/>
    <x v="13"/>
    <s v="Vinyl Coated Wire Paper Clips in Organizer Box, 800/Box"/>
    <n v="34.44"/>
    <x v="1"/>
    <n v="0"/>
    <n v="16.186799999999998"/>
  </r>
  <r>
    <n v="5119"/>
    <s v="CA-2012-127173"/>
    <x v="1"/>
    <x v="120"/>
    <d v="2012-10-03T00:00:00"/>
    <x v="1"/>
    <s v="GM-14500"/>
    <s v="Gene McClure"/>
    <x v="0"/>
    <s v="United States"/>
    <s v="Oceanside"/>
    <x v="15"/>
    <n v="11572"/>
    <x v="3"/>
    <s v="TEC-MA-10002859"/>
    <x v="2"/>
    <x v="15"/>
    <s v="Ativa MDM8000 8-Sheet Micro-Cut Shredder"/>
    <n v="629.92999999999995"/>
    <x v="3"/>
    <n v="0"/>
    <n v="296.06709999999998"/>
  </r>
  <r>
    <n v="5120"/>
    <s v="CA-2012-127173"/>
    <x v="1"/>
    <x v="120"/>
    <d v="2012-10-03T00:00:00"/>
    <x v="1"/>
    <s v="GM-14500"/>
    <s v="Gene McClure"/>
    <x v="0"/>
    <s v="United States"/>
    <s v="Oceanside"/>
    <x v="15"/>
    <n v="11572"/>
    <x v="3"/>
    <s v="OFF-BI-10000088"/>
    <x v="1"/>
    <x v="8"/>
    <s v="GBC Imprintable Covers"/>
    <n v="79.056000000000012"/>
    <x v="6"/>
    <n v="0.2"/>
    <n v="28.657800000000002"/>
  </r>
  <r>
    <n v="5121"/>
    <s v="CA-2011-149538"/>
    <x v="2"/>
    <x v="527"/>
    <d v="2011-04-08T00:00:00"/>
    <x v="1"/>
    <s v="KB-16585"/>
    <s v="Ken Black"/>
    <x v="1"/>
    <s v="United States"/>
    <s v="Lafayette"/>
    <x v="28"/>
    <n v="70506"/>
    <x v="0"/>
    <s v="OFF-ST-10004180"/>
    <x v="1"/>
    <x v="4"/>
    <s v="Safco Commercial Shelving"/>
    <n v="232.54999999999998"/>
    <x v="2"/>
    <n v="0"/>
    <n v="9.3019999999999925"/>
  </r>
  <r>
    <n v="5122"/>
    <s v="CA-2011-149538"/>
    <x v="2"/>
    <x v="527"/>
    <d v="2011-04-08T00:00:00"/>
    <x v="1"/>
    <s v="KB-16585"/>
    <s v="Ken Black"/>
    <x v="1"/>
    <s v="United States"/>
    <s v="Lafayette"/>
    <x v="28"/>
    <n v="70506"/>
    <x v="0"/>
    <s v="TEC-AC-10002926"/>
    <x v="2"/>
    <x v="11"/>
    <s v="Logitech Wireless Marathon Mouse M705"/>
    <n v="99.98"/>
    <x v="0"/>
    <n v="0"/>
    <n v="42.991400000000006"/>
  </r>
  <r>
    <n v="5123"/>
    <s v="CA-2011-149538"/>
    <x v="2"/>
    <x v="527"/>
    <d v="2011-04-08T00:00:00"/>
    <x v="1"/>
    <s v="KB-16585"/>
    <s v="Ken Black"/>
    <x v="1"/>
    <s v="United States"/>
    <s v="Lafayette"/>
    <x v="28"/>
    <n v="70506"/>
    <x v="0"/>
    <s v="OFF-PA-10003797"/>
    <x v="1"/>
    <x v="10"/>
    <s v="Xerox 209"/>
    <n v="19.440000000000001"/>
    <x v="1"/>
    <n v="0"/>
    <n v="9.3312000000000008"/>
  </r>
  <r>
    <n v="5124"/>
    <s v="CA-2011-149538"/>
    <x v="2"/>
    <x v="527"/>
    <d v="2011-04-08T00:00:00"/>
    <x v="1"/>
    <s v="KB-16585"/>
    <s v="Ken Black"/>
    <x v="1"/>
    <s v="United States"/>
    <s v="Lafayette"/>
    <x v="28"/>
    <n v="70506"/>
    <x v="0"/>
    <s v="OFF-PA-10002195"/>
    <x v="1"/>
    <x v="10"/>
    <s v="Xerox 1966"/>
    <n v="12.96"/>
    <x v="0"/>
    <n v="0"/>
    <n v="6.3504000000000005"/>
  </r>
  <r>
    <n v="5125"/>
    <s v="CA-2011-160766"/>
    <x v="2"/>
    <x v="80"/>
    <d v="2011-09-14T00:00:00"/>
    <x v="3"/>
    <s v="DM-13015"/>
    <s v="Darrin Martin"/>
    <x v="0"/>
    <s v="United States"/>
    <s v="New York City"/>
    <x v="15"/>
    <n v="10009"/>
    <x v="3"/>
    <s v="FUR-TA-10001039"/>
    <x v="0"/>
    <x v="3"/>
    <s v="KI Adjustable-Height Table"/>
    <n v="464.29200000000003"/>
    <x v="6"/>
    <n v="0.4"/>
    <n v="-108.33479999999997"/>
  </r>
  <r>
    <n v="5126"/>
    <s v="CA-2011-160766"/>
    <x v="2"/>
    <x v="80"/>
    <d v="2011-09-14T00:00:00"/>
    <x v="3"/>
    <s v="DM-13015"/>
    <s v="Darrin Martin"/>
    <x v="0"/>
    <s v="United States"/>
    <s v="New York City"/>
    <x v="15"/>
    <n v="10009"/>
    <x v="3"/>
    <s v="OFF-EN-10001099"/>
    <x v="1"/>
    <x v="12"/>
    <s v="Staples"/>
    <n v="68.459999999999994"/>
    <x v="3"/>
    <n v="0"/>
    <n v="31.491599999999995"/>
  </r>
  <r>
    <n v="5127"/>
    <s v="CA-2011-160766"/>
    <x v="2"/>
    <x v="80"/>
    <d v="2011-09-14T00:00:00"/>
    <x v="3"/>
    <s v="DM-13015"/>
    <s v="Darrin Martin"/>
    <x v="0"/>
    <s v="United States"/>
    <s v="New York City"/>
    <x v="15"/>
    <n v="10009"/>
    <x v="3"/>
    <s v="TEC-MA-10003979"/>
    <x v="2"/>
    <x v="15"/>
    <s v="Ativa V4110MDD Micro-Cut Shredder"/>
    <n v="2799.96"/>
    <x v="4"/>
    <n v="0"/>
    <n v="1371.9803999999999"/>
  </r>
  <r>
    <n v="5128"/>
    <s v="CA-2011-160766"/>
    <x v="2"/>
    <x v="80"/>
    <d v="2011-09-14T00:00:00"/>
    <x v="3"/>
    <s v="DM-13015"/>
    <s v="Darrin Martin"/>
    <x v="0"/>
    <s v="United States"/>
    <s v="New York City"/>
    <x v="15"/>
    <n v="10009"/>
    <x v="3"/>
    <s v="OFF-AP-10002945"/>
    <x v="1"/>
    <x v="9"/>
    <s v="Honeywell Enviracaire Portable HEPA Air Cleaner for 17' x 22' Room"/>
    <n v="601.29999999999995"/>
    <x v="0"/>
    <n v="0"/>
    <n v="198.42899999999997"/>
  </r>
  <r>
    <n v="5129"/>
    <s v="CA-2011-160766"/>
    <x v="2"/>
    <x v="80"/>
    <d v="2011-09-14T00:00:00"/>
    <x v="3"/>
    <s v="DM-13015"/>
    <s v="Darrin Martin"/>
    <x v="0"/>
    <s v="United States"/>
    <s v="New York City"/>
    <x v="15"/>
    <n v="10009"/>
    <x v="3"/>
    <s v="TEC-PH-10001536"/>
    <x v="2"/>
    <x v="7"/>
    <s v="Spigen Samsung Galaxy S5 Case Wallet"/>
    <n v="16.989999999999998"/>
    <x v="7"/>
    <n v="0"/>
    <n v="4.4173999999999989"/>
  </r>
  <r>
    <n v="5130"/>
    <s v="CA-2011-160766"/>
    <x v="2"/>
    <x v="80"/>
    <d v="2011-09-14T00:00:00"/>
    <x v="3"/>
    <s v="DM-13015"/>
    <s v="Darrin Martin"/>
    <x v="0"/>
    <s v="United States"/>
    <s v="New York City"/>
    <x v="15"/>
    <n v="10009"/>
    <x v="3"/>
    <s v="TEC-PH-10000526"/>
    <x v="2"/>
    <x v="7"/>
    <s v="Vtech CS6719"/>
    <n v="287.96999999999997"/>
    <x v="1"/>
    <n v="0"/>
    <n v="80.631600000000006"/>
  </r>
  <r>
    <n v="5131"/>
    <s v="CA-2011-160766"/>
    <x v="2"/>
    <x v="80"/>
    <d v="2011-09-14T00:00:00"/>
    <x v="3"/>
    <s v="DM-13015"/>
    <s v="Darrin Martin"/>
    <x v="0"/>
    <s v="United States"/>
    <s v="New York City"/>
    <x v="15"/>
    <n v="10009"/>
    <x v="3"/>
    <s v="OFF-PA-10000213"/>
    <x v="1"/>
    <x v="10"/>
    <s v="Xerox 198"/>
    <n v="44.820000000000007"/>
    <x v="6"/>
    <n v="0"/>
    <n v="21.065400000000004"/>
  </r>
  <r>
    <n v="5132"/>
    <s v="CA-2014-146626"/>
    <x v="3"/>
    <x v="614"/>
    <d v="2015-01-06T00:00:00"/>
    <x v="1"/>
    <s v="BP-11185"/>
    <s v="Ben Peterman"/>
    <x v="1"/>
    <s v="United States"/>
    <s v="Anaheim"/>
    <x v="1"/>
    <n v="92804"/>
    <x v="1"/>
    <s v="FUR-FU-10002501"/>
    <x v="0"/>
    <x v="5"/>
    <s v="Nu-Dell Executive Frame"/>
    <n v="101.12"/>
    <x v="8"/>
    <n v="0"/>
    <n v="37.414400000000001"/>
  </r>
  <r>
    <n v="5133"/>
    <s v="CA-2012-123330"/>
    <x v="1"/>
    <x v="1020"/>
    <d v="2012-06-27T00:00:00"/>
    <x v="1"/>
    <s v="EP-13915"/>
    <s v="Emily Phan"/>
    <x v="0"/>
    <s v="United States"/>
    <s v="Deltona"/>
    <x v="2"/>
    <n v="32725"/>
    <x v="0"/>
    <s v="TEC-PH-10001819"/>
    <x v="2"/>
    <x v="7"/>
    <s v="Innergie mMini Combo Duo USB Travel Charging Kit"/>
    <n v="107.97600000000001"/>
    <x v="1"/>
    <n v="0.2"/>
    <n v="37.791599999999988"/>
  </r>
  <r>
    <n v="5134"/>
    <s v="CA-2014-155607"/>
    <x v="3"/>
    <x v="200"/>
    <d v="2014-12-01T00:00:00"/>
    <x v="1"/>
    <s v="FG-14260"/>
    <s v="Frank Gastineau"/>
    <x v="2"/>
    <s v="United States"/>
    <s v="New York City"/>
    <x v="15"/>
    <n v="10009"/>
    <x v="3"/>
    <s v="OFF-AP-10001962"/>
    <x v="1"/>
    <x v="9"/>
    <s v="Black &amp; Decker Filter for Double Action Dustbuster Cordless Vac BLDV7210"/>
    <n v="58.730000000000004"/>
    <x v="3"/>
    <n v="0"/>
    <n v="14.682500000000001"/>
  </r>
  <r>
    <n v="5135"/>
    <s v="CA-2014-155607"/>
    <x v="3"/>
    <x v="200"/>
    <d v="2014-12-01T00:00:00"/>
    <x v="1"/>
    <s v="FG-14260"/>
    <s v="Frank Gastineau"/>
    <x v="2"/>
    <s v="United States"/>
    <s v="New York City"/>
    <x v="15"/>
    <n v="10009"/>
    <x v="3"/>
    <s v="OFF-BI-10003364"/>
    <x v="1"/>
    <x v="8"/>
    <s v="Binding Machine Supplies"/>
    <n v="93.344000000000008"/>
    <x v="4"/>
    <n v="0.2"/>
    <n v="32.670400000000001"/>
  </r>
  <r>
    <n v="5136"/>
    <s v="CA-2013-151323"/>
    <x v="0"/>
    <x v="248"/>
    <d v="2013-10-29T00:00:00"/>
    <x v="1"/>
    <s v="AB-10255"/>
    <s v="Alejandro Ballentine"/>
    <x v="2"/>
    <s v="United States"/>
    <s v="Seattle"/>
    <x v="4"/>
    <n v="98103"/>
    <x v="1"/>
    <s v="OFF-FA-10002983"/>
    <x v="1"/>
    <x v="13"/>
    <s v="Advantus SlideClip Paper Clips"/>
    <n v="17.05"/>
    <x v="2"/>
    <n v="0"/>
    <n v="8.1840000000000011"/>
  </r>
  <r>
    <n v="5137"/>
    <s v="CA-2012-146696"/>
    <x v="1"/>
    <x v="639"/>
    <d v="2012-12-19T00:00:00"/>
    <x v="1"/>
    <s v="RD-19480"/>
    <s v="Rick Duston"/>
    <x v="0"/>
    <s v="United States"/>
    <s v="San Diego"/>
    <x v="1"/>
    <n v="92105"/>
    <x v="1"/>
    <s v="OFF-BI-10002432"/>
    <x v="1"/>
    <x v="8"/>
    <s v="Wilson Jones Standard D-Ring Binders"/>
    <n v="8.0960000000000001"/>
    <x v="0"/>
    <n v="0.2"/>
    <n v="2.7323999999999993"/>
  </r>
  <r>
    <n v="5138"/>
    <s v="CA-2013-128972"/>
    <x v="0"/>
    <x v="373"/>
    <d v="2013-11-18T00:00:00"/>
    <x v="1"/>
    <s v="TS-21430"/>
    <s v="Tom Stivers"/>
    <x v="1"/>
    <s v="United States"/>
    <s v="Oklahoma City"/>
    <x v="26"/>
    <n v="73120"/>
    <x v="2"/>
    <s v="FUR-FU-10003096"/>
    <x v="0"/>
    <x v="5"/>
    <s v="Master Giant Foot Doorstop, Safety Yellow"/>
    <n v="30.36"/>
    <x v="4"/>
    <n v="0"/>
    <n v="13.0548"/>
  </r>
  <r>
    <n v="5139"/>
    <s v="CA-2014-128335"/>
    <x v="3"/>
    <x v="365"/>
    <d v="2014-10-06T00:00:00"/>
    <x v="1"/>
    <s v="JA-15970"/>
    <s v="Joseph Airdo"/>
    <x v="0"/>
    <s v="United States"/>
    <s v="Mount Vernon"/>
    <x v="15"/>
    <n v="10550"/>
    <x v="3"/>
    <s v="OFF-EN-10001539"/>
    <x v="1"/>
    <x v="12"/>
    <s v="Staples"/>
    <n v="23.34"/>
    <x v="1"/>
    <n v="0"/>
    <n v="10.969799999999999"/>
  </r>
  <r>
    <n v="5140"/>
    <s v="CA-2014-128335"/>
    <x v="3"/>
    <x v="365"/>
    <d v="2014-10-06T00:00:00"/>
    <x v="1"/>
    <s v="JA-15970"/>
    <s v="Joseph Airdo"/>
    <x v="0"/>
    <s v="United States"/>
    <s v="Mount Vernon"/>
    <x v="15"/>
    <n v="10550"/>
    <x v="3"/>
    <s v="OFF-PA-10004996"/>
    <x v="1"/>
    <x v="10"/>
    <s v="Speediset Carbonless Redi-Letter 7&quot; x 8 1/2&quot;"/>
    <n v="51.550000000000004"/>
    <x v="2"/>
    <n v="0"/>
    <n v="24.2285"/>
  </r>
  <r>
    <n v="5141"/>
    <s v="CA-2012-154886"/>
    <x v="1"/>
    <x v="627"/>
    <d v="2012-11-12T00:00:00"/>
    <x v="1"/>
    <s v="SW-20455"/>
    <s v="Shaun Weien"/>
    <x v="0"/>
    <s v="United States"/>
    <s v="San Francisco"/>
    <x v="1"/>
    <n v="94109"/>
    <x v="1"/>
    <s v="TEC-AC-10001956"/>
    <x v="2"/>
    <x v="11"/>
    <s v="Microsoft Arc Touch Mouse"/>
    <n v="119.9"/>
    <x v="0"/>
    <n v="0"/>
    <n v="43.164000000000001"/>
  </r>
  <r>
    <n v="5142"/>
    <s v="CA-2013-111213"/>
    <x v="0"/>
    <x v="178"/>
    <d v="2013-04-06T00:00:00"/>
    <x v="1"/>
    <s v="FP-14320"/>
    <s v="Frank Preis"/>
    <x v="0"/>
    <s v="United States"/>
    <s v="New York City"/>
    <x v="15"/>
    <n v="10009"/>
    <x v="3"/>
    <s v="FUR-CH-10000454"/>
    <x v="0"/>
    <x v="1"/>
    <s v="Hon Deluxe Fabric Upholstered Stacking Chairs, Rounded Back"/>
    <n v="1317.492"/>
    <x v="5"/>
    <n v="0.1"/>
    <n v="292.77599999999995"/>
  </r>
  <r>
    <n v="5143"/>
    <s v="CA-2013-111213"/>
    <x v="0"/>
    <x v="178"/>
    <d v="2013-04-06T00:00:00"/>
    <x v="1"/>
    <s v="FP-14320"/>
    <s v="Frank Preis"/>
    <x v="0"/>
    <s v="United States"/>
    <s v="New York City"/>
    <x v="15"/>
    <n v="10009"/>
    <x v="3"/>
    <s v="OFF-SU-10000946"/>
    <x v="1"/>
    <x v="14"/>
    <s v="Staples"/>
    <n v="63.84"/>
    <x v="8"/>
    <n v="0"/>
    <n v="18.513599999999997"/>
  </r>
  <r>
    <n v="5144"/>
    <s v="CA-2013-111213"/>
    <x v="0"/>
    <x v="178"/>
    <d v="2013-04-06T00:00:00"/>
    <x v="1"/>
    <s v="FP-14320"/>
    <s v="Frank Preis"/>
    <x v="0"/>
    <s v="United States"/>
    <s v="New York City"/>
    <x v="15"/>
    <n v="10009"/>
    <x v="3"/>
    <s v="OFF-BI-10004140"/>
    <x v="1"/>
    <x v="8"/>
    <s v="Avery Non-Stick Binders"/>
    <n v="3.5920000000000005"/>
    <x v="7"/>
    <n v="0.2"/>
    <n v="1.1224999999999996"/>
  </r>
  <r>
    <n v="5145"/>
    <s v="CA-2014-161333"/>
    <x v="3"/>
    <x v="62"/>
    <d v="2014-02-08T00:00:00"/>
    <x v="1"/>
    <s v="JL-15835"/>
    <s v="John Lee"/>
    <x v="0"/>
    <s v="United States"/>
    <s v="Los Angeles"/>
    <x v="1"/>
    <n v="90045"/>
    <x v="1"/>
    <s v="FUR-FU-10003039"/>
    <x v="0"/>
    <x v="5"/>
    <s v="Howard Miller 11-1/2&quot; Diameter Grantwood Wall Clock"/>
    <n v="86.26"/>
    <x v="0"/>
    <n v="0"/>
    <n v="29.328400000000002"/>
  </r>
  <r>
    <n v="5146"/>
    <s v="CA-2014-161333"/>
    <x v="3"/>
    <x v="62"/>
    <d v="2014-02-08T00:00:00"/>
    <x v="1"/>
    <s v="JL-15835"/>
    <s v="John Lee"/>
    <x v="0"/>
    <s v="United States"/>
    <s v="Los Angeles"/>
    <x v="1"/>
    <n v="90045"/>
    <x v="1"/>
    <s v="OFF-ST-10000464"/>
    <x v="1"/>
    <x v="4"/>
    <s v="Multi-Use Personal File Cart and Caster Set, Three Stacking Bins"/>
    <n v="139.04"/>
    <x v="4"/>
    <n v="0"/>
    <n v="38.931200000000004"/>
  </r>
  <r>
    <n v="5147"/>
    <s v="CA-2014-161333"/>
    <x v="3"/>
    <x v="62"/>
    <d v="2014-02-08T00:00:00"/>
    <x v="1"/>
    <s v="JL-15835"/>
    <s v="John Lee"/>
    <x v="0"/>
    <s v="United States"/>
    <s v="Los Angeles"/>
    <x v="1"/>
    <n v="90045"/>
    <x v="1"/>
    <s v="OFF-AP-10000252"/>
    <x v="1"/>
    <x v="9"/>
    <s v="Harmony HEPA Quiet Air Purifiers"/>
    <n v="46.8"/>
    <x v="4"/>
    <n v="0"/>
    <n v="16.38"/>
  </r>
  <r>
    <n v="5148"/>
    <s v="CA-2014-128734"/>
    <x v="3"/>
    <x v="165"/>
    <d v="2015-01-01T00:00:00"/>
    <x v="1"/>
    <s v="JL-15175"/>
    <s v="James Lanier"/>
    <x v="2"/>
    <s v="United States"/>
    <s v="Chandler"/>
    <x v="16"/>
    <n v="85224"/>
    <x v="1"/>
    <s v="FUR-FU-10001731"/>
    <x v="0"/>
    <x v="5"/>
    <s v="Acrylic Self-Standing Desk Frames"/>
    <n v="8.5440000000000005"/>
    <x v="4"/>
    <n v="0.2"/>
    <n v="1.9223999999999997"/>
  </r>
  <r>
    <n v="5149"/>
    <s v="CA-2014-128734"/>
    <x v="3"/>
    <x v="165"/>
    <d v="2015-01-01T00:00:00"/>
    <x v="1"/>
    <s v="JL-15175"/>
    <s v="James Lanier"/>
    <x v="2"/>
    <s v="United States"/>
    <s v="Chandler"/>
    <x v="16"/>
    <n v="85224"/>
    <x v="1"/>
    <s v="FUR-CH-10001394"/>
    <x v="0"/>
    <x v="1"/>
    <s v="Global Leather Executive Chair"/>
    <n v="842.37600000000009"/>
    <x v="1"/>
    <n v="0.2"/>
    <n v="105.29699999999988"/>
  </r>
  <r>
    <n v="5150"/>
    <s v="CA-2011-141796"/>
    <x v="2"/>
    <x v="261"/>
    <d v="2011-06-21T00:00:00"/>
    <x v="3"/>
    <s v="JG-15160"/>
    <s v="James Galang"/>
    <x v="0"/>
    <s v="United States"/>
    <s v="Long Beach"/>
    <x v="15"/>
    <n v="11561"/>
    <x v="3"/>
    <s v="TEC-PH-10001578"/>
    <x v="2"/>
    <x v="7"/>
    <s v="Polycom SoundStation2 EX Conference phone"/>
    <n v="1214.8499999999999"/>
    <x v="1"/>
    <n v="0"/>
    <n v="352.30649999999997"/>
  </r>
  <r>
    <n v="5151"/>
    <s v="CA-2014-125101"/>
    <x v="3"/>
    <x v="904"/>
    <d v="2014-03-11T00:00:00"/>
    <x v="0"/>
    <s v="SH-19975"/>
    <s v="Sally Hughsby"/>
    <x v="1"/>
    <s v="United States"/>
    <s v="San Francisco"/>
    <x v="1"/>
    <n v="94109"/>
    <x v="1"/>
    <s v="OFF-ST-10000675"/>
    <x v="1"/>
    <x v="4"/>
    <s v="File Shuttle II and Handi-File, Black"/>
    <n v="67.78"/>
    <x v="0"/>
    <n v="0"/>
    <n v="16.945"/>
  </r>
  <r>
    <n v="5152"/>
    <s v="CA-2014-169929"/>
    <x v="3"/>
    <x v="145"/>
    <d v="2014-09-29T00:00:00"/>
    <x v="2"/>
    <s v="LS-17200"/>
    <s v="Luke Schmidt"/>
    <x v="1"/>
    <s v="United States"/>
    <s v="Helena"/>
    <x v="37"/>
    <n v="59601"/>
    <x v="1"/>
    <s v="OFF-ST-10002352"/>
    <x v="1"/>
    <x v="4"/>
    <s v="Iris Project Case"/>
    <n v="39.900000000000006"/>
    <x v="2"/>
    <n v="0"/>
    <n v="10.373999999999999"/>
  </r>
  <r>
    <n v="5153"/>
    <s v="US-2011-121566"/>
    <x v="2"/>
    <x v="479"/>
    <d v="2011-07-06T00:00:00"/>
    <x v="1"/>
    <s v="CS-11860"/>
    <s v="Cari Schnelling"/>
    <x v="0"/>
    <s v="United States"/>
    <s v="New York City"/>
    <x v="15"/>
    <n v="10011"/>
    <x v="3"/>
    <s v="OFF-BI-10004528"/>
    <x v="1"/>
    <x v="8"/>
    <s v="Cardinal Poly Pocket Divider Pockets for Ring Binders"/>
    <n v="2.6880000000000002"/>
    <x v="7"/>
    <n v="0.2"/>
    <n v="0.83999999999999975"/>
  </r>
  <r>
    <n v="5154"/>
    <s v="US-2011-121566"/>
    <x v="2"/>
    <x v="479"/>
    <d v="2011-07-06T00:00:00"/>
    <x v="1"/>
    <s v="CS-11860"/>
    <s v="Cari Schnelling"/>
    <x v="0"/>
    <s v="United States"/>
    <s v="New York City"/>
    <x v="15"/>
    <n v="10011"/>
    <x v="3"/>
    <s v="OFF-AR-10001026"/>
    <x v="1"/>
    <x v="6"/>
    <s v="Sanford Uni-Blazer View Highlighters, Chisel Tip, Yellow"/>
    <n v="6.6000000000000005"/>
    <x v="1"/>
    <n v="0"/>
    <n v="2.9040000000000008"/>
  </r>
  <r>
    <n v="5155"/>
    <s v="US-2012-124219"/>
    <x v="1"/>
    <x v="976"/>
    <d v="2012-08-08T00:00:00"/>
    <x v="2"/>
    <s v="KW-16570"/>
    <s v="Kelly Williams"/>
    <x v="0"/>
    <s v="United States"/>
    <s v="Kirkwood"/>
    <x v="25"/>
    <n v="63122"/>
    <x v="2"/>
    <s v="OFF-BI-10002215"/>
    <x v="1"/>
    <x v="8"/>
    <s v="Wilson Jones Hanging View Binder, White, 1&quot;"/>
    <n v="28.4"/>
    <x v="4"/>
    <n v="0"/>
    <n v="13.063999999999998"/>
  </r>
  <r>
    <n v="5156"/>
    <s v="US-2012-124219"/>
    <x v="1"/>
    <x v="976"/>
    <d v="2012-08-08T00:00:00"/>
    <x v="2"/>
    <s v="KW-16570"/>
    <s v="Kelly Williams"/>
    <x v="0"/>
    <s v="United States"/>
    <s v="Kirkwood"/>
    <x v="25"/>
    <n v="63122"/>
    <x v="2"/>
    <s v="FUR-FU-10000305"/>
    <x v="0"/>
    <x v="5"/>
    <s v="Tenex V2T-RE Standard Weight Series Chair Mat, 45&quot; x 53&quot;, Lip 25&quot; x 12&quot;"/>
    <n v="212.94"/>
    <x v="1"/>
    <n v="0"/>
    <n v="34.070399999999999"/>
  </r>
  <r>
    <n v="5157"/>
    <s v="CA-2014-163006"/>
    <x v="3"/>
    <x v="160"/>
    <d v="2014-07-05T00:00:00"/>
    <x v="0"/>
    <s v="GH-14410"/>
    <s v="Gary Hansen"/>
    <x v="2"/>
    <s v="United States"/>
    <s v="Chicago"/>
    <x v="10"/>
    <n v="60653"/>
    <x v="2"/>
    <s v="TEC-PH-10002584"/>
    <x v="2"/>
    <x v="7"/>
    <s v="Samsung Galaxy S4"/>
    <n v="1001.5840000000001"/>
    <x v="0"/>
    <n v="0.2"/>
    <n v="125.19799999999992"/>
  </r>
  <r>
    <n v="5158"/>
    <s v="CA-2014-163006"/>
    <x v="3"/>
    <x v="160"/>
    <d v="2014-07-05T00:00:00"/>
    <x v="0"/>
    <s v="GH-14410"/>
    <s v="Gary Hansen"/>
    <x v="2"/>
    <s v="United States"/>
    <s v="Chicago"/>
    <x v="10"/>
    <n v="60653"/>
    <x v="2"/>
    <s v="FUR-CH-10000229"/>
    <x v="0"/>
    <x v="1"/>
    <s v="Global Enterprise Series Seating High-Back Swivel/Tilt Chairs"/>
    <n v="569.05799999999999"/>
    <x v="1"/>
    <n v="0.3"/>
    <n v="-178.84680000000006"/>
  </r>
  <r>
    <n v="5159"/>
    <s v="CA-2014-163006"/>
    <x v="3"/>
    <x v="160"/>
    <d v="2014-07-05T00:00:00"/>
    <x v="0"/>
    <s v="GH-14410"/>
    <s v="Gary Hansen"/>
    <x v="2"/>
    <s v="United States"/>
    <s v="Chicago"/>
    <x v="10"/>
    <n v="60653"/>
    <x v="2"/>
    <s v="FUR-FU-10003799"/>
    <x v="0"/>
    <x v="5"/>
    <s v="Seth Thomas 13 1/2&quot; Wall Clock"/>
    <n v="14.224000000000002"/>
    <x v="0"/>
    <n v="0.6"/>
    <n v="-10.312400000000004"/>
  </r>
  <r>
    <n v="5160"/>
    <s v="CA-2012-156146"/>
    <x v="1"/>
    <x v="662"/>
    <d v="2012-10-30T00:00:00"/>
    <x v="0"/>
    <s v="AG-10495"/>
    <s v="Andrew Gjertsen"/>
    <x v="1"/>
    <s v="United States"/>
    <s v="Peoria"/>
    <x v="16"/>
    <n v="85345"/>
    <x v="1"/>
    <s v="TEC-PH-10001700"/>
    <x v="2"/>
    <x v="7"/>
    <s v="Panasonic KX-TG6844B Expandable Digital Cordless Telephone"/>
    <n v="105.584"/>
    <x v="0"/>
    <n v="0.2"/>
    <n v="9.2386000000000053"/>
  </r>
  <r>
    <n v="5161"/>
    <s v="CA-2012-156146"/>
    <x v="1"/>
    <x v="662"/>
    <d v="2012-10-30T00:00:00"/>
    <x v="0"/>
    <s v="AG-10495"/>
    <s v="Andrew Gjertsen"/>
    <x v="1"/>
    <s v="United States"/>
    <s v="Peoria"/>
    <x v="16"/>
    <n v="85345"/>
    <x v="1"/>
    <s v="TEC-PH-10001527"/>
    <x v="2"/>
    <x v="7"/>
    <s v="Plantronics MX500i Earset"/>
    <n v="68.720000000000013"/>
    <x v="0"/>
    <n v="0.2"/>
    <n v="-14.603000000000005"/>
  </r>
  <r>
    <n v="5162"/>
    <s v="CA-2011-111192"/>
    <x v="2"/>
    <x v="1021"/>
    <d v="2011-08-05T00:00:00"/>
    <x v="1"/>
    <s v="TS-21430"/>
    <s v="Tom Stivers"/>
    <x v="1"/>
    <s v="United States"/>
    <s v="Seattle"/>
    <x v="4"/>
    <n v="98103"/>
    <x v="1"/>
    <s v="FUR-BO-10002916"/>
    <x v="0"/>
    <x v="0"/>
    <s v="Rush Hierlooms Collection 1&quot; Thick Stackable Bookcases"/>
    <n v="1367.84"/>
    <x v="8"/>
    <n v="0"/>
    <n v="259.88959999999997"/>
  </r>
  <r>
    <n v="5163"/>
    <s v="CA-2013-115378"/>
    <x v="0"/>
    <x v="741"/>
    <d v="2013-11-24T00:00:00"/>
    <x v="0"/>
    <s v="AJ-10945"/>
    <s v="Ashley Jarboe"/>
    <x v="0"/>
    <s v="United States"/>
    <s v="Taylor"/>
    <x v="12"/>
    <n v="48180"/>
    <x v="2"/>
    <s v="FUR-CH-10000863"/>
    <x v="0"/>
    <x v="1"/>
    <s v="Novimex Swivel Fabric Task Chair"/>
    <n v="301.95999999999998"/>
    <x v="0"/>
    <n v="0"/>
    <n v="33.215599999999995"/>
  </r>
  <r>
    <n v="5164"/>
    <s v="CA-2012-161627"/>
    <x v="1"/>
    <x v="380"/>
    <d v="2012-07-11T00:00:00"/>
    <x v="1"/>
    <s v="SJ-20215"/>
    <s v="Sarah Jordon"/>
    <x v="0"/>
    <s v="United States"/>
    <s v="Pasadena"/>
    <x v="1"/>
    <n v="91104"/>
    <x v="1"/>
    <s v="FUR-CH-10003968"/>
    <x v="0"/>
    <x v="1"/>
    <s v="Novimex Turbo Task Chair"/>
    <n v="170.35200000000003"/>
    <x v="1"/>
    <n v="0.2"/>
    <n v="-17.035200000000003"/>
  </r>
  <r>
    <n v="5165"/>
    <s v="CA-2011-121006"/>
    <x v="2"/>
    <x v="849"/>
    <d v="2011-11-16T00:00:00"/>
    <x v="1"/>
    <s v="SC-20020"/>
    <s v="Sam Craven"/>
    <x v="0"/>
    <s v="United States"/>
    <s v="Midland"/>
    <x v="12"/>
    <n v="48640"/>
    <x v="2"/>
    <s v="OFF-AR-10001149"/>
    <x v="1"/>
    <x v="6"/>
    <s v="Avery Hi-Liter Comfort Grip Fluorescent Highlighter, Yellow Ink"/>
    <n v="3.9"/>
    <x v="0"/>
    <n v="0"/>
    <n v="1.5209999999999999"/>
  </r>
  <r>
    <n v="5166"/>
    <s v="CA-2011-121006"/>
    <x v="2"/>
    <x v="849"/>
    <d v="2011-11-16T00:00:00"/>
    <x v="1"/>
    <s v="SC-20020"/>
    <s v="Sam Craven"/>
    <x v="0"/>
    <s v="United States"/>
    <s v="Midland"/>
    <x v="12"/>
    <n v="48640"/>
    <x v="2"/>
    <s v="OFF-PA-10000130"/>
    <x v="1"/>
    <x v="10"/>
    <s v="Xerox 199"/>
    <n v="12.84"/>
    <x v="1"/>
    <n v="0"/>
    <n v="5.7779999999999987"/>
  </r>
  <r>
    <n v="5167"/>
    <s v="CA-2011-121006"/>
    <x v="2"/>
    <x v="849"/>
    <d v="2011-11-16T00:00:00"/>
    <x v="1"/>
    <s v="SC-20020"/>
    <s v="Sam Craven"/>
    <x v="0"/>
    <s v="United States"/>
    <s v="Midland"/>
    <x v="12"/>
    <n v="48640"/>
    <x v="2"/>
    <s v="OFF-PA-10002479"/>
    <x v="1"/>
    <x v="10"/>
    <s v="Xerox 4200 Series MultiUse Premium Copy Paper (20Lb. and 84 Bright)"/>
    <n v="15.84"/>
    <x v="1"/>
    <n v="0"/>
    <n v="7.1280000000000001"/>
  </r>
  <r>
    <n v="5168"/>
    <s v="CA-2011-121006"/>
    <x v="2"/>
    <x v="849"/>
    <d v="2011-11-16T00:00:00"/>
    <x v="1"/>
    <s v="SC-20020"/>
    <s v="Sam Craven"/>
    <x v="0"/>
    <s v="United States"/>
    <s v="Midland"/>
    <x v="12"/>
    <n v="48640"/>
    <x v="2"/>
    <s v="FUR-CH-10004997"/>
    <x v="0"/>
    <x v="1"/>
    <s v="Hon Every-Day Series Multi-Task Chairs"/>
    <n v="563.93999999999994"/>
    <x v="1"/>
    <n v="0"/>
    <n v="112.78800000000001"/>
  </r>
  <r>
    <n v="5169"/>
    <s v="CA-2011-121006"/>
    <x v="2"/>
    <x v="849"/>
    <d v="2011-11-16T00:00:00"/>
    <x v="1"/>
    <s v="SC-20020"/>
    <s v="Sam Craven"/>
    <x v="0"/>
    <s v="United States"/>
    <s v="Midland"/>
    <x v="12"/>
    <n v="48640"/>
    <x v="2"/>
    <s v="OFF-ST-10004950"/>
    <x v="1"/>
    <x v="4"/>
    <s v="Acco Perma 3000 Stacking Storage Drawers"/>
    <n v="62.94"/>
    <x v="1"/>
    <n v="0"/>
    <n v="11.958600000000001"/>
  </r>
  <r>
    <n v="5170"/>
    <s v="CA-2011-121006"/>
    <x v="2"/>
    <x v="849"/>
    <d v="2011-11-16T00:00:00"/>
    <x v="1"/>
    <s v="SC-20020"/>
    <s v="Sam Craven"/>
    <x v="0"/>
    <s v="United States"/>
    <s v="Midland"/>
    <x v="12"/>
    <n v="48640"/>
    <x v="2"/>
    <s v="OFF-ST-10001490"/>
    <x v="1"/>
    <x v="4"/>
    <s v="Hot File 7-Pocket, Floor Stand"/>
    <n v="535.41"/>
    <x v="1"/>
    <n v="0"/>
    <n v="160.62299999999993"/>
  </r>
  <r>
    <n v="5171"/>
    <s v="CA-2013-122903"/>
    <x v="0"/>
    <x v="1022"/>
    <d v="2013-05-30T00:00:00"/>
    <x v="0"/>
    <s v="LA-16780"/>
    <s v="Laura Armstrong"/>
    <x v="1"/>
    <s v="United States"/>
    <s v="Detroit"/>
    <x v="12"/>
    <n v="48205"/>
    <x v="2"/>
    <s v="FUR-CH-10002024"/>
    <x v="0"/>
    <x v="1"/>
    <s v="HON 5400 Series Task Chairs for Big and Tall"/>
    <n v="3504.9"/>
    <x v="2"/>
    <n v="0"/>
    <n v="700.98000000000013"/>
  </r>
  <r>
    <n v="5172"/>
    <s v="CA-2013-122903"/>
    <x v="0"/>
    <x v="1022"/>
    <d v="2013-05-30T00:00:00"/>
    <x v="0"/>
    <s v="LA-16780"/>
    <s v="Laura Armstrong"/>
    <x v="1"/>
    <s v="United States"/>
    <s v="Detroit"/>
    <x v="12"/>
    <n v="48205"/>
    <x v="2"/>
    <s v="OFF-PA-10001790"/>
    <x v="1"/>
    <x v="10"/>
    <s v="Xerox 1910"/>
    <n v="144.12"/>
    <x v="1"/>
    <n v="0"/>
    <n v="69.177599999999984"/>
  </r>
  <r>
    <n v="5173"/>
    <s v="CA-2013-122903"/>
    <x v="0"/>
    <x v="1022"/>
    <d v="2013-05-30T00:00:00"/>
    <x v="0"/>
    <s v="LA-16780"/>
    <s v="Laura Armstrong"/>
    <x v="1"/>
    <s v="United States"/>
    <s v="Detroit"/>
    <x v="12"/>
    <n v="48205"/>
    <x v="2"/>
    <s v="OFF-PA-10000994"/>
    <x v="1"/>
    <x v="10"/>
    <s v="Xerox 1915"/>
    <n v="314.54999999999995"/>
    <x v="1"/>
    <n v="0"/>
    <n v="150.98399999999998"/>
  </r>
  <r>
    <n v="5174"/>
    <s v="CA-2012-107741"/>
    <x v="1"/>
    <x v="936"/>
    <d v="2012-03-10T00:00:00"/>
    <x v="2"/>
    <s v="FC-14335"/>
    <s v="Fred Chung"/>
    <x v="1"/>
    <s v="United States"/>
    <s v="Pueblo"/>
    <x v="22"/>
    <n v="81001"/>
    <x v="1"/>
    <s v="OFF-AR-10002399"/>
    <x v="1"/>
    <x v="6"/>
    <s v="Dixon Prang Watercolor Pencils, 10-Color Set with Brush"/>
    <n v="3.4079999999999999"/>
    <x v="7"/>
    <n v="0.2"/>
    <n v="0.89459999999999995"/>
  </r>
  <r>
    <n v="5175"/>
    <s v="CA-2014-106432"/>
    <x v="3"/>
    <x v="15"/>
    <d v="2014-10-25T00:00:00"/>
    <x v="1"/>
    <s v="CA-12265"/>
    <s v="Christina Anderson"/>
    <x v="0"/>
    <s v="United States"/>
    <s v="Waco"/>
    <x v="5"/>
    <n v="76706"/>
    <x v="2"/>
    <s v="OFF-BI-10002799"/>
    <x v="1"/>
    <x v="8"/>
    <s v="SlimView Poly Binder, 3/8&quot;"/>
    <n v="2.0719999999999996"/>
    <x v="0"/>
    <n v="0.8"/>
    <n v="-3.5224000000000011"/>
  </r>
  <r>
    <n v="5176"/>
    <s v="CA-2014-106432"/>
    <x v="3"/>
    <x v="15"/>
    <d v="2014-10-25T00:00:00"/>
    <x v="1"/>
    <s v="CA-12265"/>
    <s v="Christina Anderson"/>
    <x v="0"/>
    <s v="United States"/>
    <s v="Waco"/>
    <x v="5"/>
    <n v="76706"/>
    <x v="2"/>
    <s v="FUR-BO-10004360"/>
    <x v="0"/>
    <x v="0"/>
    <s v="Rush Hierlooms Collection Rich Wood Bookcases"/>
    <n v="328.39919999999995"/>
    <x v="1"/>
    <n v="0.32"/>
    <n v="-91.758599999999973"/>
  </r>
  <r>
    <n v="5177"/>
    <s v="CA-2013-148908"/>
    <x v="0"/>
    <x v="732"/>
    <d v="2013-11-09T00:00:00"/>
    <x v="2"/>
    <s v="JH-15985"/>
    <s v="Joseph Holt"/>
    <x v="0"/>
    <s v="United States"/>
    <s v="San Francisco"/>
    <x v="1"/>
    <n v="94109"/>
    <x v="1"/>
    <s v="OFF-BI-10002082"/>
    <x v="1"/>
    <x v="8"/>
    <s v="GBC Twin Loop Wire Binding Elements"/>
    <n v="53.248000000000005"/>
    <x v="0"/>
    <n v="0.2"/>
    <n v="19.968"/>
  </r>
  <r>
    <n v="5178"/>
    <s v="CA-2013-123015"/>
    <x v="0"/>
    <x v="482"/>
    <d v="2013-12-31T00:00:00"/>
    <x v="1"/>
    <s v="AJ-10795"/>
    <s v="Anthony Johnson"/>
    <x v="1"/>
    <s v="United States"/>
    <s v="New York City"/>
    <x v="15"/>
    <n v="10024"/>
    <x v="3"/>
    <s v="OFF-BI-10004967"/>
    <x v="1"/>
    <x v="8"/>
    <s v="Round Ring Binders"/>
    <n v="4.9920000000000009"/>
    <x v="1"/>
    <n v="0.2"/>
    <n v="1.6848000000000001"/>
  </r>
  <r>
    <n v="5179"/>
    <s v="US-2012-120502"/>
    <x v="1"/>
    <x v="657"/>
    <d v="2012-04-19T00:00:00"/>
    <x v="1"/>
    <s v="BT-11395"/>
    <s v="Bill Tyler"/>
    <x v="1"/>
    <s v="United States"/>
    <s v="Los Angeles"/>
    <x v="1"/>
    <n v="90036"/>
    <x v="1"/>
    <s v="FUR-FU-10004973"/>
    <x v="0"/>
    <x v="5"/>
    <s v="Flat Face Poster Frame"/>
    <n v="37.68"/>
    <x v="0"/>
    <n v="0"/>
    <n v="15.825600000000001"/>
  </r>
  <r>
    <n v="5180"/>
    <s v="US-2012-120502"/>
    <x v="1"/>
    <x v="657"/>
    <d v="2012-04-19T00:00:00"/>
    <x v="1"/>
    <s v="BT-11395"/>
    <s v="Bill Tyler"/>
    <x v="1"/>
    <s v="United States"/>
    <s v="Los Angeles"/>
    <x v="1"/>
    <n v="90036"/>
    <x v="1"/>
    <s v="TEC-PH-10003645"/>
    <x v="2"/>
    <x v="7"/>
    <s v="Aastra 57i VoIP phone"/>
    <n v="258.57600000000002"/>
    <x v="0"/>
    <n v="0.2"/>
    <n v="19.393200000000007"/>
  </r>
  <r>
    <n v="5181"/>
    <s v="US-2012-120502"/>
    <x v="1"/>
    <x v="657"/>
    <d v="2012-04-19T00:00:00"/>
    <x v="1"/>
    <s v="BT-11395"/>
    <s v="Bill Tyler"/>
    <x v="1"/>
    <s v="United States"/>
    <s v="Los Angeles"/>
    <x v="1"/>
    <n v="90036"/>
    <x v="1"/>
    <s v="OFF-AP-10004980"/>
    <x v="1"/>
    <x v="9"/>
    <s v="3M Replacement Filter for Office Air Cleaner for 20' x 33' Room"/>
    <n v="75.84"/>
    <x v="0"/>
    <n v="0"/>
    <n v="29.577600000000004"/>
  </r>
  <r>
    <n v="5182"/>
    <s v="CA-2014-108749"/>
    <x v="3"/>
    <x v="510"/>
    <d v="2014-09-16T00:00:00"/>
    <x v="2"/>
    <s v="DJ-13510"/>
    <s v="Don Jones"/>
    <x v="1"/>
    <s v="United States"/>
    <s v="Woonsocket"/>
    <x v="34"/>
    <n v="2895"/>
    <x v="3"/>
    <s v="OFF-PA-10003797"/>
    <x v="1"/>
    <x v="10"/>
    <s v="Xerox 209"/>
    <n v="45.36"/>
    <x v="3"/>
    <n v="0"/>
    <n v="21.772800000000004"/>
  </r>
  <r>
    <n v="5183"/>
    <s v="CA-2014-108749"/>
    <x v="3"/>
    <x v="510"/>
    <d v="2014-09-16T00:00:00"/>
    <x v="2"/>
    <s v="DJ-13510"/>
    <s v="Don Jones"/>
    <x v="1"/>
    <s v="United States"/>
    <s v="Woonsocket"/>
    <x v="34"/>
    <n v="2895"/>
    <x v="3"/>
    <s v="OFF-BI-10003707"/>
    <x v="1"/>
    <x v="8"/>
    <s v="Aluminum Screw Posts"/>
    <n v="45.78"/>
    <x v="1"/>
    <n v="0"/>
    <n v="22.89"/>
  </r>
  <r>
    <n v="5184"/>
    <s v="CA-2014-163335"/>
    <x v="3"/>
    <x v="241"/>
    <d v="2014-09-28T00:00:00"/>
    <x v="2"/>
    <s v="AG-10675"/>
    <s v="Anna Gayman"/>
    <x v="0"/>
    <s v="United States"/>
    <s v="Columbus"/>
    <x v="32"/>
    <n v="31907"/>
    <x v="0"/>
    <s v="OFF-ST-10000885"/>
    <x v="1"/>
    <x v="4"/>
    <s v="Fellowes Desktop Hanging File Manager"/>
    <n v="40.29"/>
    <x v="1"/>
    <n v="0"/>
    <n v="10.0725"/>
  </r>
  <r>
    <n v="5185"/>
    <s v="CA-2014-163335"/>
    <x v="3"/>
    <x v="241"/>
    <d v="2014-09-28T00:00:00"/>
    <x v="2"/>
    <s v="AG-10675"/>
    <s v="Anna Gayman"/>
    <x v="0"/>
    <s v="United States"/>
    <s v="Columbus"/>
    <x v="32"/>
    <n v="31907"/>
    <x v="0"/>
    <s v="OFF-BI-10002827"/>
    <x v="1"/>
    <x v="8"/>
    <s v="Avery Durable Poly Binders"/>
    <n v="38.71"/>
    <x v="3"/>
    <n v="0"/>
    <n v="17.8066"/>
  </r>
  <r>
    <n v="5186"/>
    <s v="CA-2012-134719"/>
    <x v="1"/>
    <x v="998"/>
    <d v="2012-10-15T00:00:00"/>
    <x v="1"/>
    <s v="JD-15790"/>
    <s v="John Dryer"/>
    <x v="0"/>
    <s v="United States"/>
    <s v="Jacksonville"/>
    <x v="2"/>
    <n v="32216"/>
    <x v="0"/>
    <s v="OFF-ST-10004459"/>
    <x v="1"/>
    <x v="4"/>
    <s v="Tennsco Single-Tier Lockers"/>
    <n v="1801.6320000000001"/>
    <x v="5"/>
    <n v="0.2"/>
    <n v="-337.80600000000004"/>
  </r>
  <r>
    <n v="5187"/>
    <s v="US-2012-154389"/>
    <x v="1"/>
    <x v="154"/>
    <d v="2012-12-03T00:00:00"/>
    <x v="1"/>
    <s v="EH-14125"/>
    <s v="Eugene Hildebrand"/>
    <x v="2"/>
    <s v="United States"/>
    <s v="Philadelphia"/>
    <x v="9"/>
    <n v="19140"/>
    <x v="3"/>
    <s v="TEC-PH-10002789"/>
    <x v="2"/>
    <x v="7"/>
    <s v="LG Exalt"/>
    <n v="748.75200000000007"/>
    <x v="8"/>
    <n v="0.4"/>
    <n v="-162.22960000000006"/>
  </r>
  <r>
    <n v="5188"/>
    <s v="CA-2012-115567"/>
    <x v="1"/>
    <x v="1023"/>
    <d v="2012-09-18T00:00:00"/>
    <x v="1"/>
    <s v="ZC-21910"/>
    <s v="Zuschuss Carroll"/>
    <x v="0"/>
    <s v="United States"/>
    <s v="Columbus"/>
    <x v="14"/>
    <n v="47201"/>
    <x v="2"/>
    <s v="TEC-AC-10001314"/>
    <x v="2"/>
    <x v="11"/>
    <s v="Case Logic 2.4GHz Wireless Keyboard"/>
    <n v="199.96"/>
    <x v="4"/>
    <n v="0"/>
    <n v="15.996799999999979"/>
  </r>
  <r>
    <n v="5189"/>
    <s v="CA-2012-115567"/>
    <x v="1"/>
    <x v="1023"/>
    <d v="2012-09-18T00:00:00"/>
    <x v="1"/>
    <s v="ZC-21910"/>
    <s v="Zuschuss Carroll"/>
    <x v="0"/>
    <s v="United States"/>
    <s v="Columbus"/>
    <x v="14"/>
    <n v="47201"/>
    <x v="2"/>
    <s v="FUR-CH-10000015"/>
    <x v="0"/>
    <x v="1"/>
    <s v="Hon Multipurpose Stacking Arm Chairs"/>
    <n v="1516.2"/>
    <x v="3"/>
    <n v="0"/>
    <n v="394.21199999999999"/>
  </r>
  <r>
    <n v="5190"/>
    <s v="US-2014-136679"/>
    <x v="3"/>
    <x v="237"/>
    <d v="2014-11-19T00:00:00"/>
    <x v="1"/>
    <s v="XP-21865"/>
    <s v="Xylona Preis"/>
    <x v="0"/>
    <s v="United States"/>
    <s v="Pasadena"/>
    <x v="5"/>
    <n v="77506"/>
    <x v="2"/>
    <s v="TEC-AC-10004855"/>
    <x v="2"/>
    <x v="11"/>
    <s v="V7 USB Numeric Keypad"/>
    <n v="167.95200000000003"/>
    <x v="5"/>
    <n v="0.2"/>
    <n v="-27.292200000000001"/>
  </r>
  <r>
    <n v="5191"/>
    <s v="US-2014-136679"/>
    <x v="3"/>
    <x v="237"/>
    <d v="2014-11-19T00:00:00"/>
    <x v="1"/>
    <s v="XP-21865"/>
    <s v="Xylona Preis"/>
    <x v="0"/>
    <s v="United States"/>
    <s v="Pasadena"/>
    <x v="5"/>
    <n v="77506"/>
    <x v="2"/>
    <s v="OFF-AR-10003582"/>
    <x v="1"/>
    <x v="6"/>
    <s v="Boston Electric Pencil Sharpener, Model 1818, Charcoal Black"/>
    <n v="45.04"/>
    <x v="0"/>
    <n v="0.2"/>
    <n v="4.5040000000000031"/>
  </r>
  <r>
    <n v="5192"/>
    <s v="US-2014-141943"/>
    <x v="3"/>
    <x v="1024"/>
    <d v="2014-05-10T00:00:00"/>
    <x v="1"/>
    <s v="DK-12985"/>
    <s v="Darren Koutras"/>
    <x v="0"/>
    <s v="United States"/>
    <s v="San Francisco"/>
    <x v="1"/>
    <n v="94122"/>
    <x v="1"/>
    <s v="OFF-EN-10003448"/>
    <x v="1"/>
    <x v="12"/>
    <s v="Peel &amp; Seel Recycled Catalog Envelopes, Brown"/>
    <n v="23.16"/>
    <x v="0"/>
    <n v="0"/>
    <n v="11.58"/>
  </r>
  <r>
    <n v="5193"/>
    <s v="CA-2011-101560"/>
    <x v="2"/>
    <x v="683"/>
    <d v="2011-12-01T00:00:00"/>
    <x v="0"/>
    <s v="CS-12250"/>
    <s v="Chris Selesnick"/>
    <x v="1"/>
    <s v="United States"/>
    <s v="Columbia"/>
    <x v="20"/>
    <n v="29203"/>
    <x v="0"/>
    <s v="FUR-FU-10003773"/>
    <x v="0"/>
    <x v="5"/>
    <s v="Eldon Cleatmat Plus Chair Mats for High Pile Carpets"/>
    <n v="397.59999999999997"/>
    <x v="2"/>
    <n v="0"/>
    <n v="43.735999999999962"/>
  </r>
  <r>
    <n v="5194"/>
    <s v="CA-2011-101560"/>
    <x v="2"/>
    <x v="683"/>
    <d v="2011-12-01T00:00:00"/>
    <x v="0"/>
    <s v="CS-12250"/>
    <s v="Chris Selesnick"/>
    <x v="1"/>
    <s v="United States"/>
    <s v="Columbia"/>
    <x v="20"/>
    <n v="29203"/>
    <x v="0"/>
    <s v="OFF-PA-10001363"/>
    <x v="1"/>
    <x v="10"/>
    <s v="Xerox 1933"/>
    <n v="85.96"/>
    <x v="3"/>
    <n v="0"/>
    <n v="40.401199999999996"/>
  </r>
  <r>
    <n v="5195"/>
    <s v="CA-2011-101560"/>
    <x v="2"/>
    <x v="683"/>
    <d v="2011-12-01T00:00:00"/>
    <x v="0"/>
    <s v="CS-12250"/>
    <s v="Chris Selesnick"/>
    <x v="1"/>
    <s v="United States"/>
    <s v="Columbia"/>
    <x v="20"/>
    <n v="29203"/>
    <x v="0"/>
    <s v="OFF-AR-10004757"/>
    <x v="1"/>
    <x v="6"/>
    <s v="Crayola Colored Pencils"/>
    <n v="13.12"/>
    <x v="4"/>
    <n v="0"/>
    <n v="4.3295999999999992"/>
  </r>
  <r>
    <n v="5196"/>
    <s v="CA-2011-101560"/>
    <x v="2"/>
    <x v="683"/>
    <d v="2011-12-01T00:00:00"/>
    <x v="0"/>
    <s v="CS-12250"/>
    <s v="Chris Selesnick"/>
    <x v="1"/>
    <s v="United States"/>
    <s v="Columbia"/>
    <x v="20"/>
    <n v="29203"/>
    <x v="0"/>
    <s v="OFF-BI-10000309"/>
    <x v="1"/>
    <x v="8"/>
    <s v="GBC Twin Loop Wire Binding Elements, 9/16&quot; Spine, Black"/>
    <n v="45.660000000000004"/>
    <x v="1"/>
    <n v="0"/>
    <n v="22.3734"/>
  </r>
  <r>
    <n v="5197"/>
    <s v="CA-2011-159709"/>
    <x v="2"/>
    <x v="1025"/>
    <d v="2011-05-15T00:00:00"/>
    <x v="1"/>
    <s v="AI-10855"/>
    <s v="Arianne Irving"/>
    <x v="0"/>
    <s v="United States"/>
    <s v="Kent"/>
    <x v="4"/>
    <n v="98031"/>
    <x v="1"/>
    <s v="OFF-EN-10001434"/>
    <x v="1"/>
    <x v="12"/>
    <s v="Strathmore #10 Envelopes, Ultimate White"/>
    <n v="158.13"/>
    <x v="1"/>
    <n v="0"/>
    <n v="77.483699999999999"/>
  </r>
  <r>
    <n v="5198"/>
    <s v="CA-2011-159709"/>
    <x v="2"/>
    <x v="1025"/>
    <d v="2011-05-15T00:00:00"/>
    <x v="1"/>
    <s v="AI-10855"/>
    <s v="Arianne Irving"/>
    <x v="0"/>
    <s v="United States"/>
    <s v="Kent"/>
    <x v="4"/>
    <n v="98031"/>
    <x v="1"/>
    <s v="TEC-PH-10003988"/>
    <x v="2"/>
    <x v="7"/>
    <s v="LF Elite 3D Dazzle Designer Hard Case Cover, Lf Stylus Pen and Wiper For Apple Iphone 5c Mini Lite"/>
    <n v="43.6"/>
    <x v="2"/>
    <n v="0.2"/>
    <n v="4.3600000000000012"/>
  </r>
  <r>
    <n v="5199"/>
    <s v="CA-2013-103982"/>
    <x v="0"/>
    <x v="840"/>
    <d v="2013-03-09T00:00:00"/>
    <x v="1"/>
    <s v="AA-10315"/>
    <s v="Alex Avila"/>
    <x v="0"/>
    <s v="United States"/>
    <s v="Round Rock"/>
    <x v="5"/>
    <n v="78664"/>
    <x v="2"/>
    <s v="OFF-SU-10000151"/>
    <x v="1"/>
    <x v="14"/>
    <s v="High Speed Automatic Electric Letter Opener"/>
    <n v="3930.0720000000001"/>
    <x v="1"/>
    <n v="0.2"/>
    <n v="-786.01440000000025"/>
  </r>
  <r>
    <n v="5200"/>
    <s v="CA-2013-103982"/>
    <x v="0"/>
    <x v="840"/>
    <d v="2013-03-09T00:00:00"/>
    <x v="1"/>
    <s v="AA-10315"/>
    <s v="Alex Avila"/>
    <x v="0"/>
    <s v="United States"/>
    <s v="Round Rock"/>
    <x v="5"/>
    <n v="78664"/>
    <x v="2"/>
    <s v="OFF-FA-10001332"/>
    <x v="1"/>
    <x v="13"/>
    <s v="Acco Banker's Clasps, 5 3/4&quot;-Long"/>
    <n v="2.3039999999999998"/>
    <x v="7"/>
    <n v="0.2"/>
    <n v="0.77759999999999996"/>
  </r>
  <r>
    <n v="5201"/>
    <s v="CA-2013-103982"/>
    <x v="0"/>
    <x v="840"/>
    <d v="2013-03-09T00:00:00"/>
    <x v="1"/>
    <s v="AA-10315"/>
    <s v="Alex Avila"/>
    <x v="0"/>
    <s v="United States"/>
    <s v="Round Rock"/>
    <x v="5"/>
    <n v="78664"/>
    <x v="2"/>
    <s v="TEC-PH-10000895"/>
    <x v="2"/>
    <x v="7"/>
    <s v="Polycom VVX 310 VoIP phone"/>
    <n v="431.97600000000006"/>
    <x v="1"/>
    <n v="0.2"/>
    <n v="32.398200000000017"/>
  </r>
  <r>
    <n v="5202"/>
    <s v="CA-2013-103982"/>
    <x v="0"/>
    <x v="840"/>
    <d v="2013-03-09T00:00:00"/>
    <x v="1"/>
    <s v="AA-10315"/>
    <s v="Alex Avila"/>
    <x v="0"/>
    <s v="United States"/>
    <s v="Round Rock"/>
    <x v="5"/>
    <n v="78664"/>
    <x v="2"/>
    <s v="TEC-AC-10002857"/>
    <x v="2"/>
    <x v="11"/>
    <s v="Verbatim 25 GB 6x Blu-ray Single Layer Recordable Disc, 1/Pack"/>
    <n v="41.720000000000006"/>
    <x v="3"/>
    <n v="0.2"/>
    <n v="5.7364999999999977"/>
  </r>
  <r>
    <n v="5203"/>
    <s v="CA-2012-142454"/>
    <x v="1"/>
    <x v="762"/>
    <d v="2012-08-19T00:00:00"/>
    <x v="1"/>
    <s v="RE-19450"/>
    <s v="Richard Eichhorn"/>
    <x v="0"/>
    <s v="United States"/>
    <s v="Oakland"/>
    <x v="1"/>
    <n v="94601"/>
    <x v="1"/>
    <s v="FUR-FU-10004018"/>
    <x v="0"/>
    <x v="5"/>
    <s v="Tensor Computer Mounted Lamp"/>
    <n v="104.23"/>
    <x v="3"/>
    <n v="0"/>
    <n v="28.142100000000006"/>
  </r>
  <r>
    <n v="5204"/>
    <s v="CA-2012-142454"/>
    <x v="1"/>
    <x v="762"/>
    <d v="2012-08-19T00:00:00"/>
    <x v="1"/>
    <s v="RE-19450"/>
    <s v="Richard Eichhorn"/>
    <x v="0"/>
    <s v="United States"/>
    <s v="Oakland"/>
    <x v="1"/>
    <n v="94601"/>
    <x v="1"/>
    <s v="OFF-ST-10003638"/>
    <x v="1"/>
    <x v="4"/>
    <s v="Mobile Personal File Cube"/>
    <n v="70.260000000000005"/>
    <x v="1"/>
    <n v="0"/>
    <n v="18.970199999999998"/>
  </r>
  <r>
    <n v="5205"/>
    <s v="CA-2012-102015"/>
    <x v="1"/>
    <x v="811"/>
    <d v="2012-09-18T00:00:00"/>
    <x v="1"/>
    <s v="TM-21010"/>
    <s v="Tamara Manning"/>
    <x v="0"/>
    <s v="United States"/>
    <s v="Auburn"/>
    <x v="15"/>
    <n v="13021"/>
    <x v="3"/>
    <s v="OFF-AR-10004685"/>
    <x v="1"/>
    <x v="6"/>
    <s v="Binney &amp; Smith Crayola Metallic Colored Pencils, 8-Color Set"/>
    <n v="9.26"/>
    <x v="0"/>
    <n v="0"/>
    <n v="3.0557999999999996"/>
  </r>
  <r>
    <n v="5206"/>
    <s v="CA-2012-102015"/>
    <x v="1"/>
    <x v="811"/>
    <d v="2012-09-18T00:00:00"/>
    <x v="1"/>
    <s v="TM-21010"/>
    <s v="Tamara Manning"/>
    <x v="0"/>
    <s v="United States"/>
    <s v="Auburn"/>
    <x v="15"/>
    <n v="13021"/>
    <x v="3"/>
    <s v="OFF-ST-10001713"/>
    <x v="1"/>
    <x v="4"/>
    <s v="Gould Plastics 9-Pocket Panel Bin, 18-3/8w x 5-1/4d x 20-1/2h, Black"/>
    <n v="105.98"/>
    <x v="0"/>
    <n v="0"/>
    <n v="4.2391999999999967"/>
  </r>
  <r>
    <n v="5207"/>
    <s v="CA-2012-102015"/>
    <x v="1"/>
    <x v="811"/>
    <d v="2012-09-18T00:00:00"/>
    <x v="1"/>
    <s v="TM-21010"/>
    <s v="Tamara Manning"/>
    <x v="0"/>
    <s v="United States"/>
    <s v="Auburn"/>
    <x v="15"/>
    <n v="13021"/>
    <x v="3"/>
    <s v="OFF-FA-10000490"/>
    <x v="1"/>
    <x v="13"/>
    <s v="OIC Binder Clips, Mini, 1/4&quot; Capacity, Black"/>
    <n v="1.24"/>
    <x v="7"/>
    <n v="0"/>
    <n v="0.58279999999999998"/>
  </r>
  <r>
    <n v="5208"/>
    <s v="CA-2012-102015"/>
    <x v="1"/>
    <x v="811"/>
    <d v="2012-09-18T00:00:00"/>
    <x v="1"/>
    <s v="TM-21010"/>
    <s v="Tamara Manning"/>
    <x v="0"/>
    <s v="United States"/>
    <s v="Auburn"/>
    <x v="15"/>
    <n v="13021"/>
    <x v="3"/>
    <s v="OFF-LA-10002043"/>
    <x v="1"/>
    <x v="2"/>
    <s v="Avery 489"/>
    <n v="20.7"/>
    <x v="0"/>
    <n v="0"/>
    <n v="9.9359999999999999"/>
  </r>
  <r>
    <n v="5209"/>
    <s v="CA-2012-102015"/>
    <x v="1"/>
    <x v="811"/>
    <d v="2012-09-18T00:00:00"/>
    <x v="1"/>
    <s v="TM-21010"/>
    <s v="Tamara Manning"/>
    <x v="0"/>
    <s v="United States"/>
    <s v="Auburn"/>
    <x v="15"/>
    <n v="13021"/>
    <x v="3"/>
    <s v="OFF-PA-10002464"/>
    <x v="1"/>
    <x v="10"/>
    <s v="HP Office Recycled Paper (20Lb. and 87 Bright)"/>
    <n v="28.900000000000002"/>
    <x v="2"/>
    <n v="0"/>
    <n v="14.161000000000001"/>
  </r>
  <r>
    <n v="5210"/>
    <s v="CA-2012-102015"/>
    <x v="1"/>
    <x v="811"/>
    <d v="2012-09-18T00:00:00"/>
    <x v="1"/>
    <s v="TM-21010"/>
    <s v="Tamara Manning"/>
    <x v="0"/>
    <s v="United States"/>
    <s v="Auburn"/>
    <x v="15"/>
    <n v="13021"/>
    <x v="3"/>
    <s v="OFF-EN-10002504"/>
    <x v="1"/>
    <x v="12"/>
    <s v="Tyvek  Top-Opening Peel &amp; Seel Envelopes, Plain White"/>
    <n v="27.18"/>
    <x v="7"/>
    <n v="0"/>
    <n v="12.7746"/>
  </r>
  <r>
    <n v="5211"/>
    <s v="CA-2012-156755"/>
    <x v="1"/>
    <x v="1026"/>
    <d v="2012-01-18T00:00:00"/>
    <x v="1"/>
    <s v="YS-21880"/>
    <s v="Yana Sorensen"/>
    <x v="1"/>
    <s v="United States"/>
    <s v="Newark"/>
    <x v="13"/>
    <n v="19711"/>
    <x v="3"/>
    <s v="OFF-ST-10002615"/>
    <x v="1"/>
    <x v="4"/>
    <s v="Dual Level, Single-Width Filing Carts"/>
    <n v="465.18"/>
    <x v="1"/>
    <n v="0"/>
    <n v="120.94680000000001"/>
  </r>
  <r>
    <n v="5212"/>
    <s v="CA-2012-130876"/>
    <x v="1"/>
    <x v="793"/>
    <d v="2012-05-16T00:00:00"/>
    <x v="0"/>
    <s v="AZ-10750"/>
    <s v="Annie Zypern"/>
    <x v="0"/>
    <s v="United States"/>
    <s v="New York City"/>
    <x v="15"/>
    <n v="10024"/>
    <x v="3"/>
    <s v="OFF-ST-10004258"/>
    <x v="1"/>
    <x v="4"/>
    <s v="Portable Personal File Box"/>
    <n v="36.630000000000003"/>
    <x v="1"/>
    <n v="0"/>
    <n v="9.8901000000000039"/>
  </r>
  <r>
    <n v="5213"/>
    <s v="CA-2013-145898"/>
    <x v="0"/>
    <x v="182"/>
    <d v="2013-09-27T00:00:00"/>
    <x v="3"/>
    <s v="CM-12445"/>
    <s v="Chuck Magee"/>
    <x v="0"/>
    <s v="United States"/>
    <s v="Redlands"/>
    <x v="1"/>
    <n v="92374"/>
    <x v="1"/>
    <s v="OFF-ST-10004507"/>
    <x v="1"/>
    <x v="4"/>
    <s v="Advantus Rolling Storage Box"/>
    <n v="51.449999999999996"/>
    <x v="1"/>
    <n v="0"/>
    <n v="13.891499999999999"/>
  </r>
  <r>
    <n v="5214"/>
    <s v="CA-2013-145898"/>
    <x v="0"/>
    <x v="182"/>
    <d v="2013-09-27T00:00:00"/>
    <x v="3"/>
    <s v="CM-12445"/>
    <s v="Chuck Magee"/>
    <x v="0"/>
    <s v="United States"/>
    <s v="Redlands"/>
    <x v="1"/>
    <n v="92374"/>
    <x v="1"/>
    <s v="OFF-LA-10000262"/>
    <x v="1"/>
    <x v="2"/>
    <s v="Avery 494"/>
    <n v="7.83"/>
    <x v="1"/>
    <n v="0"/>
    <n v="3.6017999999999999"/>
  </r>
  <r>
    <n v="5215"/>
    <s v="CA-2013-145898"/>
    <x v="0"/>
    <x v="182"/>
    <d v="2013-09-27T00:00:00"/>
    <x v="3"/>
    <s v="CM-12445"/>
    <s v="Chuck Magee"/>
    <x v="0"/>
    <s v="United States"/>
    <s v="Redlands"/>
    <x v="1"/>
    <n v="92374"/>
    <x v="1"/>
    <s v="OFF-AR-10002445"/>
    <x v="1"/>
    <x v="6"/>
    <s v="SANFORD Major Accent Highlighters"/>
    <n v="35.4"/>
    <x v="2"/>
    <n v="0"/>
    <n v="13.452000000000002"/>
  </r>
  <r>
    <n v="5216"/>
    <s v="CA-2013-145898"/>
    <x v="0"/>
    <x v="182"/>
    <d v="2013-09-27T00:00:00"/>
    <x v="3"/>
    <s v="CM-12445"/>
    <s v="Chuck Magee"/>
    <x v="0"/>
    <s v="United States"/>
    <s v="Redlands"/>
    <x v="1"/>
    <n v="92374"/>
    <x v="1"/>
    <s v="OFF-PA-10001667"/>
    <x v="1"/>
    <x v="10"/>
    <s v="Great White Multi-Use Recycled Paper (20Lb. and 84 Bright)"/>
    <n v="29.900000000000002"/>
    <x v="2"/>
    <n v="0"/>
    <n v="13.454999999999998"/>
  </r>
  <r>
    <n v="5217"/>
    <s v="US-2014-159562"/>
    <x v="3"/>
    <x v="428"/>
    <d v="2014-09-16T00:00:00"/>
    <x v="1"/>
    <s v="JB-16000"/>
    <s v="Joy Bell-"/>
    <x v="0"/>
    <s v="United States"/>
    <s v="Roseville"/>
    <x v="12"/>
    <n v="48066"/>
    <x v="2"/>
    <s v="OFF-EN-10000461"/>
    <x v="1"/>
    <x v="12"/>
    <s v="#10- 4 1/8&quot; x 9 1/2&quot; Recycled Envelopes"/>
    <n v="17.48"/>
    <x v="0"/>
    <n v="0"/>
    <n v="8.2156000000000002"/>
  </r>
  <r>
    <n v="5218"/>
    <s v="CA-2014-134635"/>
    <x v="3"/>
    <x v="4"/>
    <d v="2014-04-18T00:00:00"/>
    <x v="0"/>
    <s v="NS-18640"/>
    <s v="Noel Staavos"/>
    <x v="1"/>
    <s v="United States"/>
    <s v="Los Angeles"/>
    <x v="1"/>
    <n v="90049"/>
    <x v="1"/>
    <s v="OFF-PA-10002254"/>
    <x v="1"/>
    <x v="10"/>
    <s v="Xerox 1883"/>
    <n v="79.14"/>
    <x v="1"/>
    <n v="0"/>
    <n v="36.404399999999995"/>
  </r>
  <r>
    <n v="5219"/>
    <s v="CA-2014-167080"/>
    <x v="3"/>
    <x v="193"/>
    <d v="2014-06-15T00:00:00"/>
    <x v="1"/>
    <s v="LC-16930"/>
    <s v="Linda Cazamias"/>
    <x v="1"/>
    <s v="United States"/>
    <s v="New York City"/>
    <x v="15"/>
    <n v="10011"/>
    <x v="3"/>
    <s v="OFF-AR-10001868"/>
    <x v="1"/>
    <x v="6"/>
    <s v="Prang Dustless Chalk Sticks"/>
    <n v="8.4"/>
    <x v="2"/>
    <n v="0"/>
    <n v="4.2"/>
  </r>
  <r>
    <n v="5220"/>
    <s v="CA-2014-145653"/>
    <x v="3"/>
    <x v="853"/>
    <d v="2014-09-02T00:00:00"/>
    <x v="3"/>
    <s v="CA-12775"/>
    <s v="Cynthia Arntzen"/>
    <x v="0"/>
    <s v="United States"/>
    <s v="Detroit"/>
    <x v="12"/>
    <n v="48205"/>
    <x v="2"/>
    <s v="FUR-CH-10004875"/>
    <x v="0"/>
    <x v="1"/>
    <s v="Harbour Creations 67200 Series Stacking Chairs"/>
    <n v="498.26000000000005"/>
    <x v="3"/>
    <n v="0"/>
    <n v="134.53020000000001"/>
  </r>
  <r>
    <n v="5221"/>
    <s v="CA-2011-140487"/>
    <x v="2"/>
    <x v="1027"/>
    <d v="2011-06-20T00:00:00"/>
    <x v="1"/>
    <s v="SR-20425"/>
    <s v="Sharelle Roach"/>
    <x v="2"/>
    <s v="United States"/>
    <s v="Detroit"/>
    <x v="12"/>
    <n v="48234"/>
    <x v="2"/>
    <s v="FUR-BO-10000711"/>
    <x v="0"/>
    <x v="0"/>
    <s v="Hon Metal Bookcases, Gray"/>
    <n v="212.94"/>
    <x v="1"/>
    <n v="0"/>
    <n v="57.4938"/>
  </r>
  <r>
    <n v="5222"/>
    <s v="CA-2014-117401"/>
    <x v="3"/>
    <x v="796"/>
    <d v="2014-05-23T00:00:00"/>
    <x v="0"/>
    <s v="PP-18955"/>
    <s v="Paul Prost"/>
    <x v="2"/>
    <s v="United States"/>
    <s v="Springfield"/>
    <x v="25"/>
    <n v="65807"/>
    <x v="2"/>
    <s v="OFF-AP-10000938"/>
    <x v="1"/>
    <x v="9"/>
    <s v="Avanti 1.7 Cu. Ft. Refrigerator"/>
    <n v="706.86"/>
    <x v="3"/>
    <n v="0"/>
    <n v="197.92079999999999"/>
  </r>
  <r>
    <n v="5223"/>
    <s v="CA-2014-117401"/>
    <x v="3"/>
    <x v="796"/>
    <d v="2014-05-23T00:00:00"/>
    <x v="0"/>
    <s v="PP-18955"/>
    <s v="Paul Prost"/>
    <x v="2"/>
    <s v="United States"/>
    <s v="Springfield"/>
    <x v="25"/>
    <n v="65807"/>
    <x v="2"/>
    <s v="TEC-PH-10003555"/>
    <x v="2"/>
    <x v="7"/>
    <s v="Motorola HK250 Universal Bluetooth Headset"/>
    <n v="114.94999999999999"/>
    <x v="2"/>
    <n v="0"/>
    <n v="2.2990000000000066"/>
  </r>
  <r>
    <n v="5224"/>
    <s v="CA-2014-117401"/>
    <x v="3"/>
    <x v="796"/>
    <d v="2014-05-23T00:00:00"/>
    <x v="0"/>
    <s v="PP-18955"/>
    <s v="Paul Prost"/>
    <x v="2"/>
    <s v="United States"/>
    <s v="Springfield"/>
    <x v="25"/>
    <n v="65807"/>
    <x v="2"/>
    <s v="OFF-BI-10001267"/>
    <x v="1"/>
    <x v="8"/>
    <s v="Universal Recycled Hanging Pressboard Report Binders, Letter Size"/>
    <n v="43.19"/>
    <x v="3"/>
    <n v="0"/>
    <n v="20.731199999999998"/>
  </r>
  <r>
    <n v="5225"/>
    <s v="US-2014-109582"/>
    <x v="3"/>
    <x v="510"/>
    <d v="2014-09-18T00:00:00"/>
    <x v="0"/>
    <s v="JM-15865"/>
    <s v="John Murray"/>
    <x v="0"/>
    <s v="United States"/>
    <s v="Los Angeles"/>
    <x v="1"/>
    <n v="90036"/>
    <x v="1"/>
    <s v="OFF-PA-10004071"/>
    <x v="1"/>
    <x v="10"/>
    <s v="Eaton Premium Continuous-Feed Paper, 25% Cotton, Letter Size, White, 1000 Shts/Box"/>
    <n v="166.44"/>
    <x v="1"/>
    <n v="0"/>
    <n v="79.891199999999998"/>
  </r>
  <r>
    <n v="5226"/>
    <s v="CA-2013-119865"/>
    <x v="0"/>
    <x v="1028"/>
    <d v="2013-06-27T00:00:00"/>
    <x v="1"/>
    <s v="AS-10090"/>
    <s v="Adam Shillingsburg"/>
    <x v="0"/>
    <s v="United States"/>
    <s v="New York City"/>
    <x v="15"/>
    <n v="10011"/>
    <x v="3"/>
    <s v="OFF-BI-10001553"/>
    <x v="1"/>
    <x v="8"/>
    <s v="SpineVue Locking Slant-D Ring Binders by Cardinal"/>
    <n v="36.56"/>
    <x v="2"/>
    <n v="0.2"/>
    <n v="12.795999999999999"/>
  </r>
  <r>
    <n v="5227"/>
    <s v="CA-2013-119865"/>
    <x v="0"/>
    <x v="1028"/>
    <d v="2013-06-27T00:00:00"/>
    <x v="1"/>
    <s v="AS-10090"/>
    <s v="Adam Shillingsburg"/>
    <x v="0"/>
    <s v="United States"/>
    <s v="New York City"/>
    <x v="15"/>
    <n v="10011"/>
    <x v="3"/>
    <s v="OFF-BI-10003007"/>
    <x v="1"/>
    <x v="8"/>
    <s v="Premium Transparent Presentation Covers, No Pattern/Clear, 8 1/2&quot; x 11&quot;"/>
    <n v="186.14400000000001"/>
    <x v="5"/>
    <n v="0.2"/>
    <n v="60.496799999999993"/>
  </r>
  <r>
    <n v="5228"/>
    <s v="CA-2013-119865"/>
    <x v="0"/>
    <x v="1028"/>
    <d v="2013-06-27T00:00:00"/>
    <x v="1"/>
    <s v="AS-10090"/>
    <s v="Adam Shillingsburg"/>
    <x v="0"/>
    <s v="United States"/>
    <s v="New York City"/>
    <x v="15"/>
    <n v="10011"/>
    <x v="3"/>
    <s v="FUR-BO-10003272"/>
    <x v="0"/>
    <x v="0"/>
    <s v="O'Sullivan Living Dimensions 5-Shelf Bookcases"/>
    <n v="353.56799999999998"/>
    <x v="0"/>
    <n v="0.2"/>
    <n v="-44.196000000000026"/>
  </r>
  <r>
    <n v="5229"/>
    <s v="US-2011-147648"/>
    <x v="2"/>
    <x v="35"/>
    <d v="2011-12-01T00:00:00"/>
    <x v="1"/>
    <s v="LS-16975"/>
    <s v="Lindsay Shagiari"/>
    <x v="2"/>
    <s v="United States"/>
    <s v="San Francisco"/>
    <x v="1"/>
    <n v="94109"/>
    <x v="1"/>
    <s v="OFF-PA-10001033"/>
    <x v="1"/>
    <x v="10"/>
    <s v="Xerox 1893"/>
    <n v="81.98"/>
    <x v="0"/>
    <n v="0"/>
    <n v="40.170200000000001"/>
  </r>
  <r>
    <n v="5230"/>
    <s v="CA-2014-124436"/>
    <x v="3"/>
    <x v="498"/>
    <d v="2014-03-23T00:00:00"/>
    <x v="0"/>
    <s v="SA-20830"/>
    <s v="Sue Ann Reed"/>
    <x v="0"/>
    <s v="United States"/>
    <s v="Fresno"/>
    <x v="1"/>
    <n v="93727"/>
    <x v="1"/>
    <s v="OFF-BI-10001553"/>
    <x v="1"/>
    <x v="8"/>
    <s v="SpineVue Locking Slant-D Ring Binders by Cardinal"/>
    <n v="14.624000000000002"/>
    <x v="0"/>
    <n v="0.2"/>
    <n v="5.1183999999999994"/>
  </r>
  <r>
    <n v="5231"/>
    <s v="CA-2014-124436"/>
    <x v="3"/>
    <x v="498"/>
    <d v="2014-03-23T00:00:00"/>
    <x v="0"/>
    <s v="SA-20830"/>
    <s v="Sue Ann Reed"/>
    <x v="0"/>
    <s v="United States"/>
    <s v="Fresno"/>
    <x v="1"/>
    <n v="93727"/>
    <x v="1"/>
    <s v="FUR-TA-10001095"/>
    <x v="0"/>
    <x v="3"/>
    <s v="Chromcraft Round Conference Tables"/>
    <n v="697.16"/>
    <x v="2"/>
    <n v="0.2"/>
    <n v="8.7144999999999868"/>
  </r>
  <r>
    <n v="5232"/>
    <s v="CA-2014-124436"/>
    <x v="3"/>
    <x v="498"/>
    <d v="2014-03-23T00:00:00"/>
    <x v="0"/>
    <s v="SA-20830"/>
    <s v="Sue Ann Reed"/>
    <x v="0"/>
    <s v="United States"/>
    <s v="Fresno"/>
    <x v="1"/>
    <n v="93727"/>
    <x v="1"/>
    <s v="FUR-FU-10001185"/>
    <x v="0"/>
    <x v="5"/>
    <s v="Advantus Employee of the Month Certificate Frame, 11 x 13-1/2"/>
    <n v="30.93"/>
    <x v="7"/>
    <n v="0"/>
    <n v="12.6813"/>
  </r>
  <r>
    <n v="5233"/>
    <s v="CA-2014-124436"/>
    <x v="3"/>
    <x v="498"/>
    <d v="2014-03-23T00:00:00"/>
    <x v="0"/>
    <s v="SA-20830"/>
    <s v="Sue Ann Reed"/>
    <x v="0"/>
    <s v="United States"/>
    <s v="Fresno"/>
    <x v="1"/>
    <n v="93727"/>
    <x v="1"/>
    <s v="OFF-BI-10000343"/>
    <x v="1"/>
    <x v="8"/>
    <s v="Pressboard Covers with Storage Hooks, 9 1/2&quot; x 11&quot;, Light Blue"/>
    <n v="27.496000000000002"/>
    <x v="3"/>
    <n v="0.2"/>
    <n v="9.2798999999999996"/>
  </r>
  <r>
    <n v="5234"/>
    <s v="CA-2011-115084"/>
    <x v="2"/>
    <x v="638"/>
    <d v="2011-10-22T00:00:00"/>
    <x v="1"/>
    <s v="LS-17200"/>
    <s v="Luke Schmidt"/>
    <x v="1"/>
    <s v="United States"/>
    <s v="Texarkana"/>
    <x v="36"/>
    <n v="71854"/>
    <x v="0"/>
    <s v="FUR-CH-10004626"/>
    <x v="0"/>
    <x v="1"/>
    <s v="Office Star Flex Back Scooter Chair with Aluminum Finish Frame"/>
    <n v="605.34"/>
    <x v="5"/>
    <n v="0"/>
    <n v="145.2816"/>
  </r>
  <r>
    <n v="5235"/>
    <s v="CA-2014-131037"/>
    <x v="3"/>
    <x v="1029"/>
    <d v="2014-08-24T00:00:00"/>
    <x v="2"/>
    <s v="TM-21490"/>
    <s v="Tony Molinari"/>
    <x v="0"/>
    <s v="United States"/>
    <s v="San Francisco"/>
    <x v="1"/>
    <n v="94110"/>
    <x v="1"/>
    <s v="FUR-TA-10001768"/>
    <x v="0"/>
    <x v="3"/>
    <s v="Hon Racetrack Conference Tables"/>
    <n v="210.00800000000001"/>
    <x v="7"/>
    <n v="0.2"/>
    <n v="2.625099999999982"/>
  </r>
  <r>
    <n v="5236"/>
    <s v="CA-2013-111143"/>
    <x v="0"/>
    <x v="258"/>
    <d v="2013-11-23T00:00:00"/>
    <x v="2"/>
    <s v="TT-21265"/>
    <s v="Tim Taslimi"/>
    <x v="1"/>
    <s v="United States"/>
    <s v="Indianapolis"/>
    <x v="14"/>
    <n v="46203"/>
    <x v="2"/>
    <s v="OFF-AP-10001947"/>
    <x v="1"/>
    <x v="9"/>
    <s v="Acco 6 Outlet Guardian Premium Plus Surge Suppressor"/>
    <n v="54.96"/>
    <x v="1"/>
    <n v="0"/>
    <n v="15.938399999999998"/>
  </r>
  <r>
    <n v="5237"/>
    <s v="CA-2011-166744"/>
    <x v="2"/>
    <x v="59"/>
    <d v="2011-09-24T00:00:00"/>
    <x v="1"/>
    <s v="DN-13690"/>
    <s v="Duane Noonan"/>
    <x v="0"/>
    <s v="United States"/>
    <s v="Columbia"/>
    <x v="39"/>
    <n v="21044"/>
    <x v="3"/>
    <s v="FUR-FU-10004952"/>
    <x v="0"/>
    <x v="5"/>
    <s v="C-Line Cubicle Keepers Polyproplyene Holder w/Velcro Back, 8-1/2x11, 25/Bx"/>
    <n v="164.22"/>
    <x v="1"/>
    <n v="0"/>
    <n v="50.908200000000001"/>
  </r>
  <r>
    <n v="5238"/>
    <s v="CA-2011-166744"/>
    <x v="2"/>
    <x v="59"/>
    <d v="2011-09-24T00:00:00"/>
    <x v="1"/>
    <s v="DN-13690"/>
    <s v="Duane Noonan"/>
    <x v="0"/>
    <s v="United States"/>
    <s v="Columbia"/>
    <x v="39"/>
    <n v="21044"/>
    <x v="3"/>
    <s v="FUR-BO-10001337"/>
    <x v="0"/>
    <x v="0"/>
    <s v="O'Sullivan Living Dimensions 2-Shelf Bookcases"/>
    <n v="362.94"/>
    <x v="1"/>
    <n v="0"/>
    <n v="36.293999999999997"/>
  </r>
  <r>
    <n v="5239"/>
    <s v="CA-2011-166744"/>
    <x v="2"/>
    <x v="59"/>
    <d v="2011-09-24T00:00:00"/>
    <x v="1"/>
    <s v="DN-13690"/>
    <s v="Duane Noonan"/>
    <x v="0"/>
    <s v="United States"/>
    <s v="Columbia"/>
    <x v="39"/>
    <n v="21044"/>
    <x v="3"/>
    <s v="TEC-AC-10003628"/>
    <x v="2"/>
    <x v="11"/>
    <s v="Logitech 910-002974 M325 Wireless Mouse for Web Scrolling"/>
    <n v="59.98"/>
    <x v="0"/>
    <n v="0"/>
    <n v="26.391200000000005"/>
  </r>
  <r>
    <n v="5240"/>
    <s v="CA-2013-116561"/>
    <x v="0"/>
    <x v="108"/>
    <d v="2013-09-18T00:00:00"/>
    <x v="1"/>
    <s v="EB-14110"/>
    <s v="Eugene Barchas"/>
    <x v="0"/>
    <s v="United States"/>
    <s v="San Jose"/>
    <x v="1"/>
    <n v="95123"/>
    <x v="1"/>
    <s v="OFF-ST-10004186"/>
    <x v="1"/>
    <x v="4"/>
    <s v="Stur-D-Stor Shelving, Vertical 5-Shelf: 72&quot;H x 36&quot;W x 18 1/2&quot;D"/>
    <n v="332.94"/>
    <x v="1"/>
    <n v="0"/>
    <n v="6.6587999999999994"/>
  </r>
  <r>
    <n v="5241"/>
    <s v="CA-2013-116561"/>
    <x v="0"/>
    <x v="108"/>
    <d v="2013-09-18T00:00:00"/>
    <x v="1"/>
    <s v="EB-14110"/>
    <s v="Eugene Barchas"/>
    <x v="0"/>
    <s v="United States"/>
    <s v="San Jose"/>
    <x v="1"/>
    <n v="95123"/>
    <x v="1"/>
    <s v="OFF-BI-10001658"/>
    <x v="1"/>
    <x v="8"/>
    <s v="GBC Standard Therm-A-Bind Covers"/>
    <n v="39.872000000000007"/>
    <x v="0"/>
    <n v="0.2"/>
    <n v="12.958399999999999"/>
  </r>
  <r>
    <n v="5242"/>
    <s v="CA-2013-110730"/>
    <x v="0"/>
    <x v="713"/>
    <d v="2013-09-27T00:00:00"/>
    <x v="0"/>
    <s v="CM-11815"/>
    <s v="Candace McMahon"/>
    <x v="1"/>
    <s v="United States"/>
    <s v="Seattle"/>
    <x v="4"/>
    <n v="98115"/>
    <x v="1"/>
    <s v="OFF-SU-10004737"/>
    <x v="1"/>
    <x v="14"/>
    <s v="Acme Design Stainless Steel Bent Scissors"/>
    <n v="13.68"/>
    <x v="0"/>
    <n v="0"/>
    <n v="3.6936"/>
  </r>
  <r>
    <n v="5243"/>
    <s v="CA-2014-146367"/>
    <x v="3"/>
    <x v="1018"/>
    <d v="2014-08-09T00:00:00"/>
    <x v="1"/>
    <s v="HM-14860"/>
    <s v="Harry Marie"/>
    <x v="1"/>
    <s v="United States"/>
    <s v="Carrollton"/>
    <x v="5"/>
    <n v="75007"/>
    <x v="2"/>
    <s v="OFF-BI-10002827"/>
    <x v="1"/>
    <x v="8"/>
    <s v="Avery Durable Poly Binders"/>
    <n v="3.3179999999999996"/>
    <x v="1"/>
    <n v="0.8"/>
    <n v="-5.6406000000000018"/>
  </r>
  <r>
    <n v="5244"/>
    <s v="CA-2013-149454"/>
    <x v="0"/>
    <x v="197"/>
    <d v="2013-07-27T00:00:00"/>
    <x v="2"/>
    <s v="KM-16375"/>
    <s v="Katherine Murray"/>
    <x v="2"/>
    <s v="United States"/>
    <s v="Arlington"/>
    <x v="17"/>
    <n v="22204"/>
    <x v="0"/>
    <s v="OFF-BI-10003694"/>
    <x v="1"/>
    <x v="8"/>
    <s v="Avery 3 1/2&quot; Diskette Storage Pages, 10/Pack"/>
    <n v="10.44"/>
    <x v="7"/>
    <n v="0"/>
    <n v="4.8023999999999996"/>
  </r>
  <r>
    <n v="5245"/>
    <s v="CA-2013-156265"/>
    <x v="0"/>
    <x v="1030"/>
    <d v="2013-08-05T00:00:00"/>
    <x v="0"/>
    <s v="BF-11020"/>
    <s v="Barry Französisch"/>
    <x v="1"/>
    <s v="United States"/>
    <s v="Los Angeles"/>
    <x v="1"/>
    <n v="90032"/>
    <x v="1"/>
    <s v="FUR-TA-10001691"/>
    <x v="0"/>
    <x v="3"/>
    <s v="Barricks Non-Folding Utility Table with Steel Legs, Laminate Tops"/>
    <n v="136.46400000000003"/>
    <x v="0"/>
    <n v="0.2"/>
    <n v="15.352199999999989"/>
  </r>
  <r>
    <n v="5246"/>
    <s v="CA-2013-156265"/>
    <x v="0"/>
    <x v="1030"/>
    <d v="2013-08-05T00:00:00"/>
    <x v="0"/>
    <s v="BF-11020"/>
    <s v="Barry Französisch"/>
    <x v="1"/>
    <s v="United States"/>
    <s v="Los Angeles"/>
    <x v="1"/>
    <n v="90032"/>
    <x v="1"/>
    <s v="TEC-PH-10001918"/>
    <x v="2"/>
    <x v="7"/>
    <s v="Nortel Business Series Terminal T7208 Digital phone"/>
    <n v="333.57600000000002"/>
    <x v="1"/>
    <n v="0.2"/>
    <n v="33.357600000000019"/>
  </r>
  <r>
    <n v="5247"/>
    <s v="CA-2013-156265"/>
    <x v="0"/>
    <x v="1030"/>
    <d v="2013-08-05T00:00:00"/>
    <x v="0"/>
    <s v="BF-11020"/>
    <s v="Barry Französisch"/>
    <x v="1"/>
    <s v="United States"/>
    <s v="Los Angeles"/>
    <x v="1"/>
    <n v="90032"/>
    <x v="1"/>
    <s v="OFF-BI-10000285"/>
    <x v="1"/>
    <x v="8"/>
    <s v="XtraLife ClearVue Slant-D Ring Binders by Cardinal"/>
    <n v="12.544"/>
    <x v="0"/>
    <n v="0.2"/>
    <n v="4.7039999999999997"/>
  </r>
  <r>
    <n v="5248"/>
    <s v="US-2012-168914"/>
    <x v="1"/>
    <x v="1031"/>
    <d v="2012-05-27T00:00:00"/>
    <x v="1"/>
    <s v="JE-15745"/>
    <s v="Joel Eaton"/>
    <x v="0"/>
    <s v="United States"/>
    <s v="Frankfort"/>
    <x v="10"/>
    <n v="60423"/>
    <x v="2"/>
    <s v="OFF-AP-10000358"/>
    <x v="1"/>
    <x v="9"/>
    <s v="Fellowes Basic Home/Office Series Surge Protectors"/>
    <n v="20.767999999999997"/>
    <x v="8"/>
    <n v="0.8"/>
    <n v="-52.958400000000012"/>
  </r>
  <r>
    <n v="5249"/>
    <s v="US-2014-110989"/>
    <x v="3"/>
    <x v="132"/>
    <d v="2014-11-06T00:00:00"/>
    <x v="0"/>
    <s v="EJ-14155"/>
    <s v="Eva Jacobs"/>
    <x v="0"/>
    <s v="United States"/>
    <s v="Seattle"/>
    <x v="4"/>
    <n v="98105"/>
    <x v="1"/>
    <s v="TEC-AC-10002345"/>
    <x v="2"/>
    <x v="11"/>
    <s v="HP Standard 104 key PS/2 Keyboard"/>
    <n v="43.5"/>
    <x v="1"/>
    <n v="0"/>
    <n v="10.875"/>
  </r>
  <r>
    <n v="5250"/>
    <s v="CA-2012-106215"/>
    <x v="1"/>
    <x v="392"/>
    <d v="2012-04-21T00:00:00"/>
    <x v="1"/>
    <s v="BN-11470"/>
    <s v="Brad Norvell"/>
    <x v="1"/>
    <s v="United States"/>
    <s v="Philadelphia"/>
    <x v="9"/>
    <n v="19143"/>
    <x v="3"/>
    <s v="OFF-FA-10001229"/>
    <x v="1"/>
    <x v="13"/>
    <s v="Staples"/>
    <n v="12.576000000000001"/>
    <x v="4"/>
    <n v="0.2"/>
    <n v="4.0871999999999993"/>
  </r>
  <r>
    <n v="5251"/>
    <s v="US-2013-169369"/>
    <x v="0"/>
    <x v="939"/>
    <d v="2013-12-19T00:00:00"/>
    <x v="1"/>
    <s v="EC-14050"/>
    <s v="Erin Creighton"/>
    <x v="0"/>
    <s v="United States"/>
    <s v="Columbus"/>
    <x v="32"/>
    <n v="31907"/>
    <x v="0"/>
    <s v="TEC-AC-10001314"/>
    <x v="2"/>
    <x v="11"/>
    <s v="Case Logic 2.4GHz Wireless Keyboard"/>
    <n v="249.95000000000002"/>
    <x v="2"/>
    <n v="0"/>
    <n v="19.995999999999974"/>
  </r>
  <r>
    <n v="5252"/>
    <s v="US-2013-169369"/>
    <x v="0"/>
    <x v="939"/>
    <d v="2013-12-19T00:00:00"/>
    <x v="1"/>
    <s v="EC-14050"/>
    <s v="Erin Creighton"/>
    <x v="0"/>
    <s v="United States"/>
    <s v="Columbus"/>
    <x v="32"/>
    <n v="31907"/>
    <x v="0"/>
    <s v="OFF-PA-10004438"/>
    <x v="1"/>
    <x v="10"/>
    <s v="Xerox 1907"/>
    <n v="49.12"/>
    <x v="4"/>
    <n v="0"/>
    <n v="23.086399999999998"/>
  </r>
  <r>
    <n v="5253"/>
    <s v="CA-2012-132318"/>
    <x v="1"/>
    <x v="628"/>
    <d v="2012-11-02T00:00:00"/>
    <x v="2"/>
    <s v="TT-21220"/>
    <s v="Thomas Thornton"/>
    <x v="0"/>
    <s v="United States"/>
    <s v="Virginia Beach"/>
    <x v="17"/>
    <n v="23464"/>
    <x v="0"/>
    <s v="OFF-AP-10000026"/>
    <x v="1"/>
    <x v="9"/>
    <s v="Tripp Lite Isotel 6 Outlet Surge Protector with Fax/Modem Protection"/>
    <n v="182.91"/>
    <x v="1"/>
    <n v="0"/>
    <n v="53.043899999999979"/>
  </r>
  <r>
    <n v="5254"/>
    <s v="US-2011-131982"/>
    <x v="2"/>
    <x v="1009"/>
    <d v="2011-03-11T00:00:00"/>
    <x v="0"/>
    <s v="NP-18685"/>
    <s v="Nora Pelletier"/>
    <x v="2"/>
    <s v="United States"/>
    <s v="Des Moines"/>
    <x v="4"/>
    <n v="98198"/>
    <x v="1"/>
    <s v="OFF-BI-10004224"/>
    <x v="1"/>
    <x v="8"/>
    <s v="Catalog Binders with Expanding Posts"/>
    <n v="107.64800000000001"/>
    <x v="0"/>
    <n v="0.2"/>
    <n v="33.639999999999986"/>
  </r>
  <r>
    <n v="5255"/>
    <s v="CA-2012-125185"/>
    <x v="1"/>
    <x v="616"/>
    <d v="2012-03-07T00:00:00"/>
    <x v="0"/>
    <s v="AH-10195"/>
    <s v="Alan Haines"/>
    <x v="1"/>
    <s v="United States"/>
    <s v="Bethlehem"/>
    <x v="9"/>
    <n v="18018"/>
    <x v="3"/>
    <s v="FUR-CH-10002647"/>
    <x v="0"/>
    <x v="1"/>
    <s v="Situations Contoured Folding Chairs, 4/Set"/>
    <n v="99.372"/>
    <x v="0"/>
    <n v="0.3"/>
    <n v="-7.0979999999999919"/>
  </r>
  <r>
    <n v="5256"/>
    <s v="CA-2012-125185"/>
    <x v="1"/>
    <x v="616"/>
    <d v="2012-03-07T00:00:00"/>
    <x v="0"/>
    <s v="AH-10195"/>
    <s v="Alan Haines"/>
    <x v="1"/>
    <s v="United States"/>
    <s v="Bethlehem"/>
    <x v="9"/>
    <n v="18018"/>
    <x v="3"/>
    <s v="FUR-FU-10003247"/>
    <x v="0"/>
    <x v="5"/>
    <s v="36X48 HARDFLOOR CHAIRMAT"/>
    <n v="33.568000000000005"/>
    <x v="0"/>
    <n v="0.2"/>
    <n v="-5.4548000000000041"/>
  </r>
  <r>
    <n v="5257"/>
    <s v="CA-2013-130078"/>
    <x v="0"/>
    <x v="590"/>
    <d v="2013-08-15T00:00:00"/>
    <x v="1"/>
    <s v="CC-12145"/>
    <s v="Charles Crestani"/>
    <x v="0"/>
    <s v="United States"/>
    <s v="Oklahoma City"/>
    <x v="26"/>
    <n v="73120"/>
    <x v="2"/>
    <s v="OFF-PA-10003270"/>
    <x v="1"/>
    <x v="10"/>
    <s v="Xerox 1954"/>
    <n v="10.56"/>
    <x v="0"/>
    <n v="0"/>
    <n v="4.7519999999999998"/>
  </r>
  <r>
    <n v="5258"/>
    <s v="US-2014-114034"/>
    <x v="3"/>
    <x v="1032"/>
    <d v="2014-01-09T00:00:00"/>
    <x v="1"/>
    <s v="DL-13315"/>
    <s v="Delfina Latchford"/>
    <x v="0"/>
    <s v="United States"/>
    <s v="Rancho Cucamonga"/>
    <x v="1"/>
    <n v="91730"/>
    <x v="1"/>
    <s v="OFF-PA-10004735"/>
    <x v="1"/>
    <x v="10"/>
    <s v="Xerox 1905"/>
    <n v="38.880000000000003"/>
    <x v="5"/>
    <n v="0"/>
    <n v="18.662400000000002"/>
  </r>
  <r>
    <n v="5259"/>
    <s v="US-2014-115595"/>
    <x v="3"/>
    <x v="449"/>
    <d v="2014-10-12T00:00:00"/>
    <x v="2"/>
    <s v="XP-21865"/>
    <s v="Xylona Preis"/>
    <x v="0"/>
    <s v="United States"/>
    <s v="Los Angeles"/>
    <x v="1"/>
    <n v="90032"/>
    <x v="1"/>
    <s v="OFF-PA-10001745"/>
    <x v="1"/>
    <x v="10"/>
    <s v="Wirebound Message Books, 2 7/8&quot; x 5&quot;, 3 Forms per Page"/>
    <n v="35.200000000000003"/>
    <x v="2"/>
    <n v="0"/>
    <n v="16.543999999999997"/>
  </r>
  <r>
    <n v="5260"/>
    <s v="CA-2014-158722"/>
    <x v="3"/>
    <x v="179"/>
    <d v="2014-10-27T00:00:00"/>
    <x v="1"/>
    <s v="MA-17560"/>
    <s v="Matt Abelman"/>
    <x v="2"/>
    <s v="United States"/>
    <s v="Philadelphia"/>
    <x v="9"/>
    <n v="19120"/>
    <x v="3"/>
    <s v="OFF-PA-10000176"/>
    <x v="1"/>
    <x v="10"/>
    <s v="Xerox 1887"/>
    <n v="45.527999999999999"/>
    <x v="1"/>
    <n v="0.2"/>
    <n v="15.934799999999997"/>
  </r>
  <r>
    <n v="5261"/>
    <s v="CA-2011-105165"/>
    <x v="2"/>
    <x v="557"/>
    <d v="2011-09-10T00:00:00"/>
    <x v="2"/>
    <s v="SZ-20035"/>
    <s v="Sam Zeldin"/>
    <x v="2"/>
    <s v="United States"/>
    <s v="Houston"/>
    <x v="5"/>
    <n v="77036"/>
    <x v="2"/>
    <s v="TEC-PH-10000675"/>
    <x v="2"/>
    <x v="7"/>
    <s v="Panasonic KX TS3282B Corded phone"/>
    <n v="196.77600000000001"/>
    <x v="1"/>
    <n v="0.2"/>
    <n v="14.758199999999995"/>
  </r>
  <r>
    <n v="5262"/>
    <s v="CA-2011-105165"/>
    <x v="2"/>
    <x v="557"/>
    <d v="2011-09-10T00:00:00"/>
    <x v="2"/>
    <s v="SZ-20035"/>
    <s v="Sam Zeldin"/>
    <x v="2"/>
    <s v="United States"/>
    <s v="Houston"/>
    <x v="5"/>
    <n v="77036"/>
    <x v="2"/>
    <s v="OFF-BI-10000050"/>
    <x v="1"/>
    <x v="8"/>
    <s v="Angle-D Binders with Locking Rings, Label Holders"/>
    <n v="2.9199999999999995"/>
    <x v="0"/>
    <n v="0.8"/>
    <n v="-4.8180000000000005"/>
  </r>
  <r>
    <n v="5263"/>
    <s v="CA-2011-105165"/>
    <x v="2"/>
    <x v="557"/>
    <d v="2011-09-10T00:00:00"/>
    <x v="2"/>
    <s v="SZ-20035"/>
    <s v="Sam Zeldin"/>
    <x v="2"/>
    <s v="United States"/>
    <s v="Houston"/>
    <x v="5"/>
    <n v="77036"/>
    <x v="2"/>
    <s v="FUR-TA-10004154"/>
    <x v="0"/>
    <x v="3"/>
    <s v="Riverside Furniture Oval Coffee Table, Oval End Table, End Table with Drawer"/>
    <n v="200.79500000000002"/>
    <x v="7"/>
    <n v="0.3"/>
    <n v="-22.948000000000008"/>
  </r>
  <r>
    <n v="5264"/>
    <s v="CA-2011-105165"/>
    <x v="2"/>
    <x v="557"/>
    <d v="2011-09-10T00:00:00"/>
    <x v="2"/>
    <s v="SZ-20035"/>
    <s v="Sam Zeldin"/>
    <x v="2"/>
    <s v="United States"/>
    <s v="Houston"/>
    <x v="5"/>
    <n v="77036"/>
    <x v="2"/>
    <s v="TEC-AC-10002718"/>
    <x v="2"/>
    <x v="11"/>
    <s v="Belkin Standard 104 key USB Keyboard"/>
    <n v="46.688000000000002"/>
    <x v="4"/>
    <n v="0.2"/>
    <n v="-2.9180000000000028"/>
  </r>
  <r>
    <n v="5265"/>
    <s v="CA-2011-105165"/>
    <x v="2"/>
    <x v="557"/>
    <d v="2011-09-10T00:00:00"/>
    <x v="2"/>
    <s v="SZ-20035"/>
    <s v="Sam Zeldin"/>
    <x v="2"/>
    <s v="United States"/>
    <s v="Houston"/>
    <x v="5"/>
    <n v="77036"/>
    <x v="2"/>
    <s v="OFF-AR-10003179"/>
    <x v="1"/>
    <x v="6"/>
    <s v="Dixon Ticonderoga Core-Lock Colored Pencils"/>
    <n v="21.864000000000001"/>
    <x v="1"/>
    <n v="0.2"/>
    <n v="3.5528999999999984"/>
  </r>
  <r>
    <n v="5266"/>
    <s v="CA-2014-147452"/>
    <x v="3"/>
    <x v="1033"/>
    <d v="2014-10-04T00:00:00"/>
    <x v="2"/>
    <s v="CS-11845"/>
    <s v="Cari Sayre"/>
    <x v="1"/>
    <s v="United States"/>
    <s v="Seattle"/>
    <x v="4"/>
    <n v="98103"/>
    <x v="1"/>
    <s v="OFF-PA-10001838"/>
    <x v="1"/>
    <x v="10"/>
    <s v="Adams Telephone Message Book W/Dividers/Space For Phone Numbers, 5 1/4&quot;X8 1/2&quot;, 300/Messages"/>
    <n v="11.76"/>
    <x v="0"/>
    <n v="0"/>
    <n v="5.7623999999999995"/>
  </r>
  <r>
    <n v="5267"/>
    <s v="CA-2014-147452"/>
    <x v="3"/>
    <x v="1033"/>
    <d v="2014-10-04T00:00:00"/>
    <x v="2"/>
    <s v="CS-11845"/>
    <s v="Cari Sayre"/>
    <x v="1"/>
    <s v="United States"/>
    <s v="Seattle"/>
    <x v="4"/>
    <n v="98103"/>
    <x v="1"/>
    <s v="OFF-PA-10004039"/>
    <x v="1"/>
    <x v="10"/>
    <s v="Xerox 1882"/>
    <n v="167.94"/>
    <x v="1"/>
    <n v="0"/>
    <n v="82.290599999999998"/>
  </r>
  <r>
    <n v="5268"/>
    <s v="CA-2014-147452"/>
    <x v="3"/>
    <x v="1033"/>
    <d v="2014-10-04T00:00:00"/>
    <x v="2"/>
    <s v="CS-11845"/>
    <s v="Cari Sayre"/>
    <x v="1"/>
    <s v="United States"/>
    <s v="Seattle"/>
    <x v="4"/>
    <n v="98103"/>
    <x v="1"/>
    <s v="OFF-AP-10001626"/>
    <x v="1"/>
    <x v="9"/>
    <s v="Commercial WindTunnel Clean Air Upright Vacuum, Replacement Belts, Filtration Bags"/>
    <n v="3.89"/>
    <x v="7"/>
    <n v="0"/>
    <n v="1.0114000000000001"/>
  </r>
  <r>
    <n v="5269"/>
    <s v="US-2014-114657"/>
    <x v="3"/>
    <x v="673"/>
    <d v="2014-11-22T00:00:00"/>
    <x v="1"/>
    <s v="MH-18115"/>
    <s v="Mick Hernandez"/>
    <x v="2"/>
    <s v="United States"/>
    <s v="Yonkers"/>
    <x v="15"/>
    <n v="10701"/>
    <x v="3"/>
    <s v="TEC-MA-10003173"/>
    <x v="2"/>
    <x v="15"/>
    <s v="Hewlett-Packard 300S Scientific Calculator"/>
    <n v="52.44"/>
    <x v="4"/>
    <n v="0"/>
    <n v="24.122399999999995"/>
  </r>
  <r>
    <n v="5270"/>
    <s v="CA-2014-144484"/>
    <x v="3"/>
    <x v="220"/>
    <d v="2014-09-12T00:00:00"/>
    <x v="3"/>
    <s v="CB-12025"/>
    <s v="Cassandra Brandow"/>
    <x v="0"/>
    <s v="United States"/>
    <s v="San Francisco"/>
    <x v="1"/>
    <n v="94110"/>
    <x v="1"/>
    <s v="FUR-FU-10000260"/>
    <x v="0"/>
    <x v="5"/>
    <s v="6&quot; Cubicle Wall Clock, Black"/>
    <n v="32.36"/>
    <x v="4"/>
    <n v="0"/>
    <n v="11.6496"/>
  </r>
  <r>
    <n v="5271"/>
    <s v="CA-2014-144484"/>
    <x v="3"/>
    <x v="220"/>
    <d v="2014-09-12T00:00:00"/>
    <x v="3"/>
    <s v="CB-12025"/>
    <s v="Cassandra Brandow"/>
    <x v="0"/>
    <s v="United States"/>
    <s v="San Francisco"/>
    <x v="1"/>
    <n v="94110"/>
    <x v="1"/>
    <s v="OFF-AP-10004487"/>
    <x v="1"/>
    <x v="9"/>
    <s v="Kensington 4 Outlet MasterPiece Compact Power Control Center"/>
    <n v="406.59999999999997"/>
    <x v="2"/>
    <n v="0"/>
    <n v="113.84799999999998"/>
  </r>
  <r>
    <n v="5272"/>
    <s v="CA-2014-125913"/>
    <x v="3"/>
    <x v="1034"/>
    <d v="2014-01-17T00:00:00"/>
    <x v="3"/>
    <s v="JO-15145"/>
    <s v="Jack O'Briant"/>
    <x v="1"/>
    <s v="United States"/>
    <s v="Los Angeles"/>
    <x v="1"/>
    <n v="90008"/>
    <x v="1"/>
    <s v="FUR-FU-10001487"/>
    <x v="0"/>
    <x v="5"/>
    <s v="Eldon Expressions Wood and Plastic Desk Accessories, Cherry Wood"/>
    <n v="27.92"/>
    <x v="4"/>
    <n v="0"/>
    <n v="8.0967999999999982"/>
  </r>
  <r>
    <n v="5273"/>
    <s v="CA-2014-125913"/>
    <x v="3"/>
    <x v="1034"/>
    <d v="2014-01-17T00:00:00"/>
    <x v="3"/>
    <s v="JO-15145"/>
    <s v="Jack O'Briant"/>
    <x v="1"/>
    <s v="United States"/>
    <s v="Los Angeles"/>
    <x v="1"/>
    <n v="90008"/>
    <x v="1"/>
    <s v="FUR-TA-10001520"/>
    <x v="0"/>
    <x v="3"/>
    <s v="Lesro Sheffield Collection Coffee Table, End Table, Center Table, Corner Table"/>
    <n v="399.67200000000003"/>
    <x v="3"/>
    <n v="0.2"/>
    <n v="-14.987700000000061"/>
  </r>
  <r>
    <n v="5274"/>
    <s v="US-2013-158309"/>
    <x v="0"/>
    <x v="491"/>
    <d v="2013-11-30T00:00:00"/>
    <x v="2"/>
    <s v="PA-19060"/>
    <s v="Pete Armstrong"/>
    <x v="2"/>
    <s v="United States"/>
    <s v="Miami"/>
    <x v="2"/>
    <n v="33142"/>
    <x v="0"/>
    <s v="OFF-BI-10000145"/>
    <x v="1"/>
    <x v="8"/>
    <s v="Zipper Ring Binder Pockets"/>
    <n v="3.7440000000000007"/>
    <x v="4"/>
    <n v="0.7"/>
    <n v="-2.6207999999999991"/>
  </r>
  <r>
    <n v="5275"/>
    <s v="CA-2012-162887"/>
    <x v="1"/>
    <x v="209"/>
    <d v="2012-11-09T00:00:00"/>
    <x v="0"/>
    <s v="SV-20785"/>
    <s v="Stewart Visinsky"/>
    <x v="0"/>
    <s v="United States"/>
    <s v="Burlington"/>
    <x v="42"/>
    <s v="05408"/>
    <x v="3"/>
    <s v="FUR-CH-10000595"/>
    <x v="0"/>
    <x v="1"/>
    <s v="Safco Contoured Stacking Chairs"/>
    <n v="715.2"/>
    <x v="1"/>
    <n v="0"/>
    <n v="178.79999999999998"/>
  </r>
  <r>
    <n v="5276"/>
    <s v="CA-2014-147333"/>
    <x v="3"/>
    <x v="817"/>
    <d v="2014-12-21T00:00:00"/>
    <x v="1"/>
    <s v="KL-16555"/>
    <s v="Kelly Lampkin"/>
    <x v="1"/>
    <s v="United States"/>
    <s v="Fayetteville"/>
    <x v="36"/>
    <n v="72701"/>
    <x v="0"/>
    <s v="TEC-AC-10004469"/>
    <x v="2"/>
    <x v="11"/>
    <s v="Microsoft Sculpt Comfort Mouse"/>
    <n v="159.80000000000001"/>
    <x v="4"/>
    <n v="0"/>
    <n v="70.312000000000012"/>
  </r>
  <r>
    <n v="5277"/>
    <s v="CA-2014-147333"/>
    <x v="3"/>
    <x v="817"/>
    <d v="2014-12-21T00:00:00"/>
    <x v="1"/>
    <s v="KL-16555"/>
    <s v="Kelly Lampkin"/>
    <x v="1"/>
    <s v="United States"/>
    <s v="Fayetteville"/>
    <x v="36"/>
    <n v="72701"/>
    <x v="0"/>
    <s v="TEC-AC-10003038"/>
    <x v="2"/>
    <x v="11"/>
    <s v="Kingston Digital DataTraveler 16GB USB 2.0"/>
    <n v="44.75"/>
    <x v="2"/>
    <n v="0"/>
    <n v="8.5024999999999942"/>
  </r>
  <r>
    <n v="5278"/>
    <s v="CA-2011-113859"/>
    <x v="2"/>
    <x v="103"/>
    <d v="2011-09-17T00:00:00"/>
    <x v="1"/>
    <s v="BC-11125"/>
    <s v="Becky Castell"/>
    <x v="2"/>
    <s v="United States"/>
    <s v="Odessa"/>
    <x v="5"/>
    <n v="79762"/>
    <x v="2"/>
    <s v="FUR-CH-10004698"/>
    <x v="0"/>
    <x v="1"/>
    <s v="Padded Folding Chairs, Black, 4/Carton"/>
    <n v="340.11599999999999"/>
    <x v="5"/>
    <n v="0.3"/>
    <n v="-9.717599999999976"/>
  </r>
  <r>
    <n v="5279"/>
    <s v="CA-2011-159681"/>
    <x v="2"/>
    <x v="1035"/>
    <d v="2011-12-13T00:00:00"/>
    <x v="1"/>
    <s v="PO-18850"/>
    <s v="Patrick O'Brill"/>
    <x v="0"/>
    <s v="United States"/>
    <s v="Virginia Beach"/>
    <x v="17"/>
    <n v="23464"/>
    <x v="0"/>
    <s v="OFF-PA-10003641"/>
    <x v="1"/>
    <x v="10"/>
    <s v="Xerox 1909"/>
    <n v="105.52"/>
    <x v="4"/>
    <n v="0"/>
    <n v="48.539199999999994"/>
  </r>
  <r>
    <n v="5280"/>
    <s v="US-2014-104094"/>
    <x v="3"/>
    <x v="210"/>
    <d v="2014-09-12T00:00:00"/>
    <x v="1"/>
    <s v="AG-10675"/>
    <s v="Anna Gayman"/>
    <x v="0"/>
    <s v="United States"/>
    <s v="Milwaukee"/>
    <x v="6"/>
    <n v="53209"/>
    <x v="2"/>
    <s v="TEC-AC-10002134"/>
    <x v="2"/>
    <x v="11"/>
    <s v="Rosewill 107 Normal Keys USB Wired Standard Keyboard"/>
    <n v="13.48"/>
    <x v="7"/>
    <n v="0"/>
    <n v="1.8872"/>
  </r>
  <r>
    <n v="5281"/>
    <s v="CA-2014-152709"/>
    <x v="3"/>
    <x v="566"/>
    <d v="2014-10-13T00:00:00"/>
    <x v="1"/>
    <s v="DB-13210"/>
    <s v="Dean Braden"/>
    <x v="0"/>
    <s v="United States"/>
    <s v="Detroit"/>
    <x v="12"/>
    <n v="48234"/>
    <x v="2"/>
    <s v="OFF-ST-10001837"/>
    <x v="1"/>
    <x v="4"/>
    <s v="SAFCO Mobile Desk Side File, Wire Frame"/>
    <n v="85.52"/>
    <x v="0"/>
    <n v="0"/>
    <n v="22.235199999999999"/>
  </r>
  <r>
    <n v="5282"/>
    <s v="CA-2012-105158"/>
    <x v="1"/>
    <x v="577"/>
    <d v="2012-09-10T00:00:00"/>
    <x v="1"/>
    <s v="SP-20860"/>
    <s v="Sung Pak"/>
    <x v="1"/>
    <s v="United States"/>
    <s v="Rochester"/>
    <x v="11"/>
    <n v="55901"/>
    <x v="2"/>
    <s v="FUR-FU-10001706"/>
    <x v="0"/>
    <x v="5"/>
    <s v="Longer-Life Soft White Bulbs"/>
    <n v="6.16"/>
    <x v="0"/>
    <n v="0"/>
    <n v="2.9567999999999999"/>
  </r>
  <r>
    <n v="5283"/>
    <s v="CA-2012-105158"/>
    <x v="1"/>
    <x v="577"/>
    <d v="2012-09-10T00:00:00"/>
    <x v="1"/>
    <s v="SP-20860"/>
    <s v="Sung Pak"/>
    <x v="1"/>
    <s v="United States"/>
    <s v="Rochester"/>
    <x v="11"/>
    <n v="55901"/>
    <x v="2"/>
    <s v="OFF-PA-10001970"/>
    <x v="1"/>
    <x v="10"/>
    <s v="Xerox 1881"/>
    <n v="36.839999999999996"/>
    <x v="1"/>
    <n v="0"/>
    <n v="17.314799999999998"/>
  </r>
  <r>
    <n v="5284"/>
    <s v="CA-2011-133424"/>
    <x v="2"/>
    <x v="809"/>
    <d v="2011-04-04T00:00:00"/>
    <x v="1"/>
    <s v="Dl-13600"/>
    <s v="Dorris liebe"/>
    <x v="1"/>
    <s v="United States"/>
    <s v="Seattle"/>
    <x v="4"/>
    <n v="98105"/>
    <x v="1"/>
    <s v="OFF-ST-10002957"/>
    <x v="1"/>
    <x v="4"/>
    <s v="Sterilite Show Offs Storage Containers"/>
    <n v="15.84"/>
    <x v="1"/>
    <n v="0"/>
    <n v="0"/>
  </r>
  <r>
    <n v="5285"/>
    <s v="CA-2011-133424"/>
    <x v="2"/>
    <x v="809"/>
    <d v="2011-04-04T00:00:00"/>
    <x v="1"/>
    <s v="Dl-13600"/>
    <s v="Dorris liebe"/>
    <x v="1"/>
    <s v="United States"/>
    <s v="Seattle"/>
    <x v="4"/>
    <n v="98105"/>
    <x v="1"/>
    <s v="OFF-LA-10002312"/>
    <x v="1"/>
    <x v="2"/>
    <s v="Avery 490"/>
    <n v="44.400000000000006"/>
    <x v="1"/>
    <n v="0"/>
    <n v="22.200000000000003"/>
  </r>
  <r>
    <n v="5286"/>
    <s v="CA-2014-105991"/>
    <x v="3"/>
    <x v="1024"/>
    <d v="2014-05-07T00:00:00"/>
    <x v="2"/>
    <s v="LH-17020"/>
    <s v="Lisa Hazard"/>
    <x v="0"/>
    <s v="United States"/>
    <s v="Louisville"/>
    <x v="22"/>
    <n v="80027"/>
    <x v="1"/>
    <s v="OFF-EN-10002600"/>
    <x v="1"/>
    <x v="12"/>
    <s v="Redi-Strip #10 Envelopes, 4 1/8 x 9 1/2"/>
    <n v="21.240000000000002"/>
    <x v="6"/>
    <n v="0.2"/>
    <n v="7.4339999999999993"/>
  </r>
  <r>
    <n v="5287"/>
    <s v="CA-2014-105991"/>
    <x v="3"/>
    <x v="1024"/>
    <d v="2014-05-07T00:00:00"/>
    <x v="2"/>
    <s v="LH-17020"/>
    <s v="Lisa Hazard"/>
    <x v="0"/>
    <s v="United States"/>
    <s v="Louisville"/>
    <x v="22"/>
    <n v="80027"/>
    <x v="1"/>
    <s v="OFF-BI-10003274"/>
    <x v="1"/>
    <x v="8"/>
    <s v="Avery Durable Slant Ring Binders, No Labels"/>
    <n v="9.5520000000000014"/>
    <x v="8"/>
    <n v="0.7"/>
    <n v="-7.3231999999999999"/>
  </r>
  <r>
    <n v="5288"/>
    <s v="CA-2014-105991"/>
    <x v="3"/>
    <x v="1024"/>
    <d v="2014-05-07T00:00:00"/>
    <x v="2"/>
    <s v="LH-17020"/>
    <s v="Lisa Hazard"/>
    <x v="0"/>
    <s v="United States"/>
    <s v="Louisville"/>
    <x v="22"/>
    <n v="80027"/>
    <x v="1"/>
    <s v="FUR-BO-10004467"/>
    <x v="0"/>
    <x v="0"/>
    <s v="Bestar Classic Bookcase"/>
    <n v="89.991000000000014"/>
    <x v="1"/>
    <n v="0.7"/>
    <n v="-152.9847"/>
  </r>
  <r>
    <n v="5289"/>
    <s v="US-2014-136784"/>
    <x v="3"/>
    <x v="504"/>
    <d v="2014-05-06T00:00:00"/>
    <x v="1"/>
    <s v="AD-10180"/>
    <s v="Alan Dominguez"/>
    <x v="2"/>
    <s v="United States"/>
    <s v="San Francisco"/>
    <x v="1"/>
    <n v="94122"/>
    <x v="1"/>
    <s v="OFF-PA-10000675"/>
    <x v="1"/>
    <x v="10"/>
    <s v="Xerox 1919"/>
    <n v="163.96"/>
    <x v="4"/>
    <n v="0"/>
    <n v="80.340400000000002"/>
  </r>
  <r>
    <n v="5290"/>
    <s v="CA-2011-146283"/>
    <x v="2"/>
    <x v="78"/>
    <d v="2011-09-15T00:00:00"/>
    <x v="1"/>
    <s v="KT-16465"/>
    <s v="Kean Takahito"/>
    <x v="0"/>
    <s v="United States"/>
    <s v="Houston"/>
    <x v="5"/>
    <n v="77036"/>
    <x v="2"/>
    <s v="OFF-PA-10002259"/>
    <x v="1"/>
    <x v="10"/>
    <s v="Geographics Note Cards, Blank, White, 8 1/2&quot; x 11&quot;"/>
    <n v="17.904"/>
    <x v="0"/>
    <n v="0.2"/>
    <n v="6.2664"/>
  </r>
  <r>
    <n v="5291"/>
    <s v="CA-2011-146283"/>
    <x v="2"/>
    <x v="78"/>
    <d v="2011-09-15T00:00:00"/>
    <x v="1"/>
    <s v="KT-16465"/>
    <s v="Kean Takahito"/>
    <x v="0"/>
    <s v="United States"/>
    <s v="Houston"/>
    <x v="5"/>
    <n v="77036"/>
    <x v="2"/>
    <s v="FUR-CH-10004287"/>
    <x v="0"/>
    <x v="1"/>
    <s v="SAFCO Arco Folding Chair"/>
    <n v="966.69999999999982"/>
    <x v="2"/>
    <n v="0.3"/>
    <n v="-13.810000000000116"/>
  </r>
  <r>
    <n v="5292"/>
    <s v="CA-2011-146283"/>
    <x v="2"/>
    <x v="78"/>
    <d v="2011-09-15T00:00:00"/>
    <x v="1"/>
    <s v="KT-16465"/>
    <s v="Kean Takahito"/>
    <x v="0"/>
    <s v="United States"/>
    <s v="Houston"/>
    <x v="5"/>
    <n v="77036"/>
    <x v="2"/>
    <s v="OFF-PA-10000482"/>
    <x v="1"/>
    <x v="10"/>
    <s v="Snap-A-Way Black Print Carbonless Ruled Speed Letter, Triplicate"/>
    <n v="182.11199999999999"/>
    <x v="5"/>
    <n v="0.2"/>
    <n v="61.46279999999998"/>
  </r>
  <r>
    <n v="5293"/>
    <s v="CA-2014-151218"/>
    <x v="3"/>
    <x v="308"/>
    <d v="2014-06-24T00:00:00"/>
    <x v="2"/>
    <s v="PJ-19015"/>
    <s v="Pauline Johnson"/>
    <x v="0"/>
    <s v="United States"/>
    <s v="Miami"/>
    <x v="2"/>
    <n v="33180"/>
    <x v="0"/>
    <s v="OFF-ST-10004835"/>
    <x v="1"/>
    <x v="4"/>
    <s v="Plastic Stacking Crates &amp; Casters"/>
    <n v="4.4640000000000004"/>
    <x v="7"/>
    <n v="0.2"/>
    <n v="0.33479999999999999"/>
  </r>
  <r>
    <n v="5294"/>
    <s v="CA-2012-111073"/>
    <x v="1"/>
    <x v="207"/>
    <d v="2012-12-30T00:00:00"/>
    <x v="1"/>
    <s v="MC-18100"/>
    <s v="Mick Crebagga"/>
    <x v="0"/>
    <s v="United States"/>
    <s v="Medina"/>
    <x v="24"/>
    <n v="44256"/>
    <x v="3"/>
    <s v="FUR-TA-10004086"/>
    <x v="0"/>
    <x v="3"/>
    <s v="KI Adjustable-Height Table"/>
    <n v="51.588000000000001"/>
    <x v="7"/>
    <n v="0.4"/>
    <n v="-15.476400000000005"/>
  </r>
  <r>
    <n v="5295"/>
    <s v="CA-2014-144883"/>
    <x v="3"/>
    <x v="733"/>
    <d v="2014-08-20T00:00:00"/>
    <x v="1"/>
    <s v="BO-11350"/>
    <s v="Bill Overfelt"/>
    <x v="1"/>
    <s v="United States"/>
    <s v="Roseville"/>
    <x v="11"/>
    <n v="55113"/>
    <x v="2"/>
    <s v="OFF-LA-10000305"/>
    <x v="1"/>
    <x v="2"/>
    <s v="Avery 495"/>
    <n v="50.4"/>
    <x v="8"/>
    <n v="0"/>
    <n v="23.183999999999997"/>
  </r>
  <r>
    <n v="5296"/>
    <s v="CA-2014-142174"/>
    <x v="3"/>
    <x v="168"/>
    <d v="2014-03-10T00:00:00"/>
    <x v="1"/>
    <s v="DP-13000"/>
    <s v="Darren Powers"/>
    <x v="0"/>
    <s v="United States"/>
    <s v="Houston"/>
    <x v="5"/>
    <n v="77041"/>
    <x v="2"/>
    <s v="OFF-PA-10000806"/>
    <x v="1"/>
    <x v="10"/>
    <s v="Xerox 1934"/>
    <n v="89.567999999999998"/>
    <x v="0"/>
    <n v="0.2"/>
    <n v="32.468400000000003"/>
  </r>
  <r>
    <n v="5297"/>
    <s v="CA-2014-108791"/>
    <x v="3"/>
    <x v="944"/>
    <d v="2014-08-01T00:00:00"/>
    <x v="1"/>
    <s v="TM-21490"/>
    <s v="Tony Molinari"/>
    <x v="0"/>
    <s v="United States"/>
    <s v="Yonkers"/>
    <x v="15"/>
    <n v="10701"/>
    <x v="3"/>
    <s v="FUR-FU-10004018"/>
    <x v="0"/>
    <x v="5"/>
    <s v="Tensor Computer Mounted Lamp"/>
    <n v="14.89"/>
    <x v="7"/>
    <n v="0"/>
    <n v="4.0203000000000007"/>
  </r>
  <r>
    <n v="5298"/>
    <s v="CA-2014-108791"/>
    <x v="3"/>
    <x v="944"/>
    <d v="2014-08-01T00:00:00"/>
    <x v="1"/>
    <s v="TM-21490"/>
    <s v="Tony Molinari"/>
    <x v="0"/>
    <s v="United States"/>
    <s v="Yonkers"/>
    <x v="15"/>
    <n v="10701"/>
    <x v="3"/>
    <s v="TEC-PH-10002660"/>
    <x v="2"/>
    <x v="7"/>
    <s v="Nortel Networks T7316 E Nt8 B27"/>
    <n v="543.91999999999996"/>
    <x v="8"/>
    <n v="0"/>
    <n v="135.98000000000002"/>
  </r>
  <r>
    <n v="5299"/>
    <s v="CA-2013-106656"/>
    <x v="0"/>
    <x v="713"/>
    <d v="2013-09-27T00:00:00"/>
    <x v="2"/>
    <s v="DV-13045"/>
    <s v="Darrin Van Huff"/>
    <x v="1"/>
    <s v="United States"/>
    <s v="San Diego"/>
    <x v="1"/>
    <n v="92037"/>
    <x v="1"/>
    <s v="OFF-EN-10001509"/>
    <x v="1"/>
    <x v="12"/>
    <s v="Poly String Tie Envelopes"/>
    <n v="4.08"/>
    <x v="0"/>
    <n v="0"/>
    <n v="1.9175999999999997"/>
  </r>
  <r>
    <n v="5300"/>
    <s v="CA-2013-106656"/>
    <x v="0"/>
    <x v="713"/>
    <d v="2013-09-27T00:00:00"/>
    <x v="2"/>
    <s v="DV-13045"/>
    <s v="Darrin Van Huff"/>
    <x v="1"/>
    <s v="United States"/>
    <s v="San Diego"/>
    <x v="1"/>
    <n v="92037"/>
    <x v="1"/>
    <s v="OFF-LA-10003148"/>
    <x v="1"/>
    <x v="2"/>
    <s v="Avery 51"/>
    <n v="18.899999999999999"/>
    <x v="1"/>
    <n v="0"/>
    <n v="8.6939999999999991"/>
  </r>
  <r>
    <n v="5301"/>
    <s v="CA-2013-113831"/>
    <x v="0"/>
    <x v="198"/>
    <d v="2013-06-04T00:00:00"/>
    <x v="1"/>
    <s v="AH-10690"/>
    <s v="Anna Häberlin"/>
    <x v="1"/>
    <s v="United States"/>
    <s v="Springfield"/>
    <x v="17"/>
    <n v="22153"/>
    <x v="0"/>
    <s v="FUR-TA-10002645"/>
    <x v="0"/>
    <x v="3"/>
    <s v="Hon Rectangular Conference Tables"/>
    <n v="2275.5"/>
    <x v="12"/>
    <n v="0"/>
    <n v="386.83499999999981"/>
  </r>
  <r>
    <n v="5302"/>
    <s v="CA-2013-113831"/>
    <x v="0"/>
    <x v="198"/>
    <d v="2013-06-04T00:00:00"/>
    <x v="1"/>
    <s v="AH-10690"/>
    <s v="Anna Häberlin"/>
    <x v="1"/>
    <s v="United States"/>
    <s v="Springfield"/>
    <x v="17"/>
    <n v="22153"/>
    <x v="0"/>
    <s v="TEC-AC-10003033"/>
    <x v="2"/>
    <x v="11"/>
    <s v="Plantronics CS510 - Over-the-Head monaural Wireless Headset System"/>
    <n v="1979.6999999999998"/>
    <x v="5"/>
    <n v="0"/>
    <n v="653.30099999999982"/>
  </r>
  <r>
    <n v="5303"/>
    <s v="CA-2013-113831"/>
    <x v="0"/>
    <x v="198"/>
    <d v="2013-06-04T00:00:00"/>
    <x v="1"/>
    <s v="AH-10690"/>
    <s v="Anna Häberlin"/>
    <x v="1"/>
    <s v="United States"/>
    <s v="Springfield"/>
    <x v="17"/>
    <n v="22153"/>
    <x v="0"/>
    <s v="OFF-LA-10001297"/>
    <x v="1"/>
    <x v="2"/>
    <s v="Avery 473"/>
    <n v="62.099999999999994"/>
    <x v="5"/>
    <n v="0"/>
    <n v="29.808"/>
  </r>
  <r>
    <n v="5304"/>
    <s v="US-2011-139500"/>
    <x v="2"/>
    <x v="912"/>
    <d v="2011-11-20T00:00:00"/>
    <x v="1"/>
    <s v="AB-10165"/>
    <s v="Alan Barnes"/>
    <x v="0"/>
    <s v="United States"/>
    <s v="Decatur"/>
    <x v="10"/>
    <n v="62521"/>
    <x v="2"/>
    <s v="FUR-CH-10002017"/>
    <x v="0"/>
    <x v="1"/>
    <s v="SAFCO Optional Arm Kit for Workspace Cribbage Stacking Chair"/>
    <n v="37.295999999999999"/>
    <x v="0"/>
    <n v="0.3"/>
    <n v="-1.0656000000000017"/>
  </r>
  <r>
    <n v="5305"/>
    <s v="US-2011-166310"/>
    <x v="2"/>
    <x v="158"/>
    <d v="2011-09-23T00:00:00"/>
    <x v="2"/>
    <s v="JS-15940"/>
    <s v="Joni Sundaresam"/>
    <x v="2"/>
    <s v="United States"/>
    <s v="Garland"/>
    <x v="5"/>
    <n v="75043"/>
    <x v="2"/>
    <s v="FUR-FU-10001546"/>
    <x v="0"/>
    <x v="5"/>
    <s v="Dana Swing-Arm Lamps"/>
    <n v="8.5440000000000005"/>
    <x v="0"/>
    <n v="0.6"/>
    <n v="-7.4759999999999991"/>
  </r>
  <r>
    <n v="5306"/>
    <s v="US-2013-168410"/>
    <x v="0"/>
    <x v="823"/>
    <d v="2013-02-26T00:00:00"/>
    <x v="1"/>
    <s v="BV-11245"/>
    <s v="Benjamin Venier"/>
    <x v="1"/>
    <s v="United States"/>
    <s v="Oceanside"/>
    <x v="15"/>
    <n v="11572"/>
    <x v="3"/>
    <s v="FUR-FU-10000629"/>
    <x v="0"/>
    <x v="5"/>
    <s v="9-3/4 Diameter Round Wall Clock"/>
    <n v="68.949999999999989"/>
    <x v="2"/>
    <n v="0"/>
    <n v="28.959000000000003"/>
  </r>
  <r>
    <n v="5307"/>
    <s v="US-2013-168410"/>
    <x v="0"/>
    <x v="823"/>
    <d v="2013-02-26T00:00:00"/>
    <x v="1"/>
    <s v="BV-11245"/>
    <s v="Benjamin Venier"/>
    <x v="1"/>
    <s v="United States"/>
    <s v="Oceanside"/>
    <x v="15"/>
    <n v="11572"/>
    <x v="3"/>
    <s v="OFF-ST-10000036"/>
    <x v="1"/>
    <x v="4"/>
    <s v="Recycled Data-Pak for Archival Bound Computer Printouts, 12-1/2 x 12-1/2 x 16"/>
    <n v="296.37"/>
    <x v="1"/>
    <n v="0"/>
    <n v="80.019899999999993"/>
  </r>
  <r>
    <n v="5308"/>
    <s v="US-2013-168410"/>
    <x v="0"/>
    <x v="823"/>
    <d v="2013-02-26T00:00:00"/>
    <x v="1"/>
    <s v="BV-11245"/>
    <s v="Benjamin Venier"/>
    <x v="1"/>
    <s v="United States"/>
    <s v="Oceanside"/>
    <x v="15"/>
    <n v="11572"/>
    <x v="3"/>
    <s v="TEC-PH-10002583"/>
    <x v="2"/>
    <x v="7"/>
    <s v="iOttie HLCRIO102 Car Mount"/>
    <n v="39.979999999999997"/>
    <x v="0"/>
    <n v="0"/>
    <n v="1.9989999999999952"/>
  </r>
  <r>
    <n v="5309"/>
    <s v="CA-2014-131254"/>
    <x v="3"/>
    <x v="123"/>
    <d v="2014-11-22T00:00:00"/>
    <x v="2"/>
    <s v="NC-18415"/>
    <s v="Nathan Cano"/>
    <x v="0"/>
    <s v="United States"/>
    <s v="Houston"/>
    <x v="5"/>
    <n v="77095"/>
    <x v="2"/>
    <s v="FUR-CH-10003774"/>
    <x v="0"/>
    <x v="1"/>
    <s v="Global Wood Trimmed Manager's Task Chair, Khaki"/>
    <n v="191.05799999999999"/>
    <x v="1"/>
    <n v="0.3"/>
    <n v="-46.399800000000013"/>
  </r>
  <r>
    <n v="5310"/>
    <s v="CA-2014-131254"/>
    <x v="3"/>
    <x v="123"/>
    <d v="2014-11-22T00:00:00"/>
    <x v="2"/>
    <s v="NC-18415"/>
    <s v="Nathan Cano"/>
    <x v="0"/>
    <s v="United States"/>
    <s v="Houston"/>
    <x v="5"/>
    <n v="77095"/>
    <x v="2"/>
    <s v="OFF-AR-10003876"/>
    <x v="1"/>
    <x v="6"/>
    <s v="Avery Hi-Liter GlideStik Fluorescent Highlighter, Yellow Ink"/>
    <n v="13.040000000000001"/>
    <x v="2"/>
    <n v="0.2"/>
    <n v="3.9120000000000004"/>
  </r>
  <r>
    <n v="5311"/>
    <s v="CA-2014-131254"/>
    <x v="3"/>
    <x v="123"/>
    <d v="2014-11-22T00:00:00"/>
    <x v="2"/>
    <s v="NC-18415"/>
    <s v="Nathan Cano"/>
    <x v="0"/>
    <s v="United States"/>
    <s v="Houston"/>
    <x v="5"/>
    <n v="77095"/>
    <x v="2"/>
    <s v="OFF-BI-10003527"/>
    <x v="1"/>
    <x v="8"/>
    <s v="Fellowes PB500 Electric Punch Plastic Comb Binding Machine with Manual Bind"/>
    <n v="1525.1879999999996"/>
    <x v="5"/>
    <n v="0.8"/>
    <n v="-2287.7820000000002"/>
  </r>
  <r>
    <n v="5312"/>
    <s v="CA-2013-123414"/>
    <x v="0"/>
    <x v="1036"/>
    <d v="2013-08-28T00:00:00"/>
    <x v="1"/>
    <s v="SU-20665"/>
    <s v="Stephanie Ulpright"/>
    <x v="2"/>
    <s v="United States"/>
    <s v="Greenville"/>
    <x v="3"/>
    <n v="27834"/>
    <x v="0"/>
    <s v="OFF-LA-10004559"/>
    <x v="1"/>
    <x v="2"/>
    <s v="Avery 49"/>
    <n v="9.2159999999999993"/>
    <x v="4"/>
    <n v="0.2"/>
    <n v="3.3408000000000002"/>
  </r>
  <r>
    <n v="5313"/>
    <s v="CA-2013-123414"/>
    <x v="0"/>
    <x v="1036"/>
    <d v="2013-08-28T00:00:00"/>
    <x v="1"/>
    <s v="SU-20665"/>
    <s v="Stephanie Ulpright"/>
    <x v="2"/>
    <s v="United States"/>
    <s v="Greenville"/>
    <x v="3"/>
    <n v="27834"/>
    <x v="0"/>
    <s v="OFF-SU-10002573"/>
    <x v="1"/>
    <x v="14"/>
    <s v="Acme 10&quot; Easy Grip Assistive Scissors"/>
    <n v="28.048000000000002"/>
    <x v="0"/>
    <n v="0.2"/>
    <n v="3.5059999999999967"/>
  </r>
  <r>
    <n v="5314"/>
    <s v="CA-2014-137876"/>
    <x v="3"/>
    <x v="504"/>
    <d v="2014-05-06T00:00:00"/>
    <x v="1"/>
    <s v="DJ-13510"/>
    <s v="Don Jones"/>
    <x v="1"/>
    <s v="United States"/>
    <s v="San Francisco"/>
    <x v="1"/>
    <n v="94110"/>
    <x v="1"/>
    <s v="FUR-FU-10000222"/>
    <x v="0"/>
    <x v="5"/>
    <s v="Seth Thomas 16&quot; Steel Case Clock"/>
    <n v="64.959999999999994"/>
    <x v="0"/>
    <n v="0"/>
    <n v="21.436799999999998"/>
  </r>
  <r>
    <n v="5315"/>
    <s v="CA-2014-137876"/>
    <x v="3"/>
    <x v="504"/>
    <d v="2014-05-06T00:00:00"/>
    <x v="1"/>
    <s v="DJ-13510"/>
    <s v="Don Jones"/>
    <x v="1"/>
    <s v="United States"/>
    <s v="San Francisco"/>
    <x v="1"/>
    <n v="94110"/>
    <x v="1"/>
    <s v="OFF-EN-10001219"/>
    <x v="1"/>
    <x v="12"/>
    <s v="#10- 4 1/8&quot; x 9 1/2&quot; Security-Tint Envelopes"/>
    <n v="30.56"/>
    <x v="4"/>
    <n v="0"/>
    <n v="14.974399999999999"/>
  </r>
  <r>
    <n v="5316"/>
    <s v="CA-2013-154060"/>
    <x v="0"/>
    <x v="440"/>
    <d v="2013-05-09T00:00:00"/>
    <x v="1"/>
    <s v="DL-12865"/>
    <s v="Dan Lawera"/>
    <x v="0"/>
    <s v="United States"/>
    <s v="Greensboro"/>
    <x v="3"/>
    <n v="27405"/>
    <x v="0"/>
    <s v="FUR-CH-10002304"/>
    <x v="0"/>
    <x v="1"/>
    <s v="Global Stack Chair without Arms, Black"/>
    <n v="187.05600000000001"/>
    <x v="6"/>
    <n v="0.2"/>
    <n v="11.69100000000001"/>
  </r>
  <r>
    <n v="5317"/>
    <s v="US-2014-162558"/>
    <x v="3"/>
    <x v="280"/>
    <d v="2014-10-06T00:00:00"/>
    <x v="2"/>
    <s v="Dp-13240"/>
    <s v="Dean percer"/>
    <x v="2"/>
    <s v="United States"/>
    <s v="Knoxville"/>
    <x v="18"/>
    <n v="37918"/>
    <x v="0"/>
    <s v="FUR-FU-10002364"/>
    <x v="0"/>
    <x v="5"/>
    <s v="Eldon Expressions Wood Desk Accessories, Oak"/>
    <n v="11.808"/>
    <x v="0"/>
    <n v="0.2"/>
    <n v="1.3283999999999985"/>
  </r>
  <r>
    <n v="5318"/>
    <s v="US-2014-162558"/>
    <x v="3"/>
    <x v="280"/>
    <d v="2014-10-06T00:00:00"/>
    <x v="2"/>
    <s v="Dp-13240"/>
    <s v="Dean percer"/>
    <x v="2"/>
    <s v="United States"/>
    <s v="Knoxville"/>
    <x v="18"/>
    <n v="37918"/>
    <x v="0"/>
    <s v="FUR-FU-10004864"/>
    <x v="0"/>
    <x v="5"/>
    <s v="Eldon 500 Class Desk Accessories"/>
    <n v="9.6560000000000006"/>
    <x v="7"/>
    <n v="0.2"/>
    <n v="1.5691000000000002"/>
  </r>
  <r>
    <n v="5319"/>
    <s v="US-2014-162558"/>
    <x v="3"/>
    <x v="280"/>
    <d v="2014-10-06T00:00:00"/>
    <x v="2"/>
    <s v="Dp-13240"/>
    <s v="Dean percer"/>
    <x v="2"/>
    <s v="United States"/>
    <s v="Knoxville"/>
    <x v="18"/>
    <n v="37918"/>
    <x v="0"/>
    <s v="OFF-PA-10003172"/>
    <x v="1"/>
    <x v="10"/>
    <s v="Xerox 1996"/>
    <n v="20.736000000000004"/>
    <x v="4"/>
    <n v="0.2"/>
    <n v="7.2576000000000001"/>
  </r>
  <r>
    <n v="5320"/>
    <s v="US-2014-162558"/>
    <x v="3"/>
    <x v="280"/>
    <d v="2014-10-06T00:00:00"/>
    <x v="2"/>
    <s v="Dp-13240"/>
    <s v="Dean percer"/>
    <x v="2"/>
    <s v="United States"/>
    <s v="Knoxville"/>
    <x v="18"/>
    <n v="37918"/>
    <x v="0"/>
    <s v="OFF-BI-10000977"/>
    <x v="1"/>
    <x v="8"/>
    <s v="Ibico Plastic Spiral Binding Combs"/>
    <n v="27.360000000000003"/>
    <x v="1"/>
    <n v="0.7"/>
    <n v="-21.887999999999991"/>
  </r>
  <r>
    <n v="5321"/>
    <s v="US-2014-162558"/>
    <x v="3"/>
    <x v="280"/>
    <d v="2014-10-06T00:00:00"/>
    <x v="2"/>
    <s v="Dp-13240"/>
    <s v="Dean percer"/>
    <x v="2"/>
    <s v="United States"/>
    <s v="Knoxville"/>
    <x v="18"/>
    <n v="37918"/>
    <x v="0"/>
    <s v="FUR-TA-10000198"/>
    <x v="0"/>
    <x v="3"/>
    <s v="Chromcraft Bull-Nose Wood Oval Conference Tables &amp; Bases"/>
    <n v="2314.116"/>
    <x v="3"/>
    <n v="0.4"/>
    <n v="-1002.7836000000001"/>
  </r>
  <r>
    <n v="5322"/>
    <s v="US-2014-162558"/>
    <x v="3"/>
    <x v="280"/>
    <d v="2014-10-06T00:00:00"/>
    <x v="2"/>
    <s v="Dp-13240"/>
    <s v="Dean percer"/>
    <x v="2"/>
    <s v="United States"/>
    <s v="Knoxville"/>
    <x v="18"/>
    <n v="37918"/>
    <x v="0"/>
    <s v="OFF-BI-10003984"/>
    <x v="1"/>
    <x v="8"/>
    <s v="Lock-Up Easel 'Spel-Binder'"/>
    <n v="34.236000000000004"/>
    <x v="4"/>
    <n v="0.7"/>
    <n v="-26.247599999999998"/>
  </r>
  <r>
    <n v="5323"/>
    <s v="US-2014-162558"/>
    <x v="3"/>
    <x v="280"/>
    <d v="2014-10-06T00:00:00"/>
    <x v="2"/>
    <s v="Dp-13240"/>
    <s v="Dean percer"/>
    <x v="2"/>
    <s v="United States"/>
    <s v="Knoxville"/>
    <x v="18"/>
    <n v="37918"/>
    <x v="0"/>
    <s v="FUR-FU-10003691"/>
    <x v="0"/>
    <x v="5"/>
    <s v="Eldon Image Series Desk Accessories, Ebony"/>
    <n v="19.760000000000002"/>
    <x v="0"/>
    <n v="0.2"/>
    <n v="5.9279999999999999"/>
  </r>
  <r>
    <n v="5324"/>
    <s v="CA-2014-134439"/>
    <x v="3"/>
    <x v="65"/>
    <d v="2014-09-24T00:00:00"/>
    <x v="0"/>
    <s v="TM-21010"/>
    <s v="Tamara Manning"/>
    <x v="0"/>
    <s v="United States"/>
    <s v="Grand Island"/>
    <x v="8"/>
    <n v="68801"/>
    <x v="2"/>
    <s v="OFF-PA-10004082"/>
    <x v="1"/>
    <x v="10"/>
    <s v="Adams Telephone Message Book w/Frequently-Called Numbers Space, 400 Messages per Book"/>
    <n v="15.96"/>
    <x v="0"/>
    <n v="0"/>
    <n v="7.98"/>
  </r>
  <r>
    <n v="5325"/>
    <s v="CA-2012-119508"/>
    <x v="1"/>
    <x v="784"/>
    <d v="2012-12-09T00:00:00"/>
    <x v="1"/>
    <s v="TZ-21580"/>
    <s v="Tracy Zic"/>
    <x v="0"/>
    <s v="United States"/>
    <s v="Lakewood"/>
    <x v="1"/>
    <n v="90712"/>
    <x v="1"/>
    <s v="OFF-AR-10003723"/>
    <x v="1"/>
    <x v="6"/>
    <s v="Avery Hi-Liter Fluorescent Desk Style Markers"/>
    <n v="16.899999999999999"/>
    <x v="2"/>
    <n v="0"/>
    <n v="6.2530000000000001"/>
  </r>
  <r>
    <n v="5326"/>
    <s v="CA-2012-119508"/>
    <x v="1"/>
    <x v="784"/>
    <d v="2012-12-09T00:00:00"/>
    <x v="1"/>
    <s v="TZ-21580"/>
    <s v="Tracy Zic"/>
    <x v="0"/>
    <s v="United States"/>
    <s v="Lakewood"/>
    <x v="1"/>
    <n v="90712"/>
    <x v="1"/>
    <s v="FUR-FU-10004270"/>
    <x v="0"/>
    <x v="5"/>
    <s v="Eldon Image Series Desk Accessories, Burgundy"/>
    <n v="25.08"/>
    <x v="5"/>
    <n v="0"/>
    <n v="9.0288000000000004"/>
  </r>
  <r>
    <n v="5327"/>
    <s v="CA-2012-152681"/>
    <x v="1"/>
    <x v="184"/>
    <d v="2012-01-22T00:00:00"/>
    <x v="1"/>
    <s v="SC-20260"/>
    <s v="Scott Cohen"/>
    <x v="1"/>
    <s v="United States"/>
    <s v="Lawrence"/>
    <x v="31"/>
    <n v="1841"/>
    <x v="3"/>
    <s v="OFF-AR-10003183"/>
    <x v="1"/>
    <x v="6"/>
    <s v="Avery Fluorescent Highlighter Four-Color Set"/>
    <n v="6.68"/>
    <x v="0"/>
    <n v="0"/>
    <n v="2.0039999999999996"/>
  </r>
  <r>
    <n v="5328"/>
    <s v="CA-2011-130813"/>
    <x v="2"/>
    <x v="1037"/>
    <d v="2011-01-09T00:00:00"/>
    <x v="0"/>
    <s v="LS-17230"/>
    <s v="Lycoris Saunders"/>
    <x v="0"/>
    <s v="United States"/>
    <s v="Los Angeles"/>
    <x v="1"/>
    <n v="90049"/>
    <x v="1"/>
    <s v="OFF-PA-10002005"/>
    <x v="1"/>
    <x v="10"/>
    <s v="Xerox 225"/>
    <n v="19.440000000000001"/>
    <x v="1"/>
    <n v="0"/>
    <n v="9.3312000000000008"/>
  </r>
  <r>
    <n v="5329"/>
    <s v="CA-2012-120320"/>
    <x v="1"/>
    <x v="616"/>
    <d v="2012-03-09T00:00:00"/>
    <x v="1"/>
    <s v="MV-18190"/>
    <s v="Mike Vittorini"/>
    <x v="0"/>
    <s v="United States"/>
    <s v="Houston"/>
    <x v="5"/>
    <n v="77036"/>
    <x v="2"/>
    <s v="TEC-PH-10000149"/>
    <x v="2"/>
    <x v="7"/>
    <s v="Cisco SPA525G2 IP Phone - Wireless"/>
    <n v="31.92"/>
    <x v="0"/>
    <n v="0.2"/>
    <n v="2.3939999999999984"/>
  </r>
  <r>
    <n v="5330"/>
    <s v="CA-2013-111941"/>
    <x v="0"/>
    <x v="591"/>
    <d v="2013-12-29T00:00:00"/>
    <x v="0"/>
    <s v="BD-11620"/>
    <s v="Brian DeCherney"/>
    <x v="0"/>
    <s v="United States"/>
    <s v="New York City"/>
    <x v="15"/>
    <n v="10035"/>
    <x v="3"/>
    <s v="OFF-BI-10001524"/>
    <x v="1"/>
    <x v="8"/>
    <s v="GBC Premium Transparent Covers with Diagonal Lined Pattern"/>
    <n v="33.568000000000005"/>
    <x v="0"/>
    <n v="0.2"/>
    <n v="11.748799999999997"/>
  </r>
  <r>
    <n v="5331"/>
    <s v="CA-2013-123120"/>
    <x v="0"/>
    <x v="913"/>
    <d v="2013-09-09T00:00:00"/>
    <x v="1"/>
    <s v="CV-12295"/>
    <s v="Christina VanderZanden"/>
    <x v="0"/>
    <s v="United States"/>
    <s v="New York City"/>
    <x v="15"/>
    <n v="10011"/>
    <x v="3"/>
    <s v="FUR-FU-10004748"/>
    <x v="0"/>
    <x v="5"/>
    <s v="Howard Miller 16&quot; Diameter Gallery Wall Clock"/>
    <n v="63.94"/>
    <x v="7"/>
    <n v="0"/>
    <n v="24.936599999999999"/>
  </r>
  <r>
    <n v="5332"/>
    <s v="CA-2013-123120"/>
    <x v="0"/>
    <x v="913"/>
    <d v="2013-09-09T00:00:00"/>
    <x v="1"/>
    <s v="CV-12295"/>
    <s v="Christina VanderZanden"/>
    <x v="0"/>
    <s v="United States"/>
    <s v="New York City"/>
    <x v="15"/>
    <n v="10011"/>
    <x v="3"/>
    <s v="OFF-BI-10001460"/>
    <x v="1"/>
    <x v="8"/>
    <s v="Plastic Binding Combs"/>
    <n v="60.600000000000009"/>
    <x v="2"/>
    <n v="0.2"/>
    <n v="20.452499999999997"/>
  </r>
  <r>
    <n v="5333"/>
    <s v="CA-2013-123120"/>
    <x v="0"/>
    <x v="913"/>
    <d v="2013-09-09T00:00:00"/>
    <x v="1"/>
    <s v="CV-12295"/>
    <s v="Christina VanderZanden"/>
    <x v="0"/>
    <s v="United States"/>
    <s v="New York City"/>
    <x v="15"/>
    <n v="10011"/>
    <x v="3"/>
    <s v="OFF-SU-10002503"/>
    <x v="1"/>
    <x v="14"/>
    <s v="Acme Preferred Stainless Steel Scissors"/>
    <n v="22.72"/>
    <x v="4"/>
    <n v="0"/>
    <n v="6.5887999999999991"/>
  </r>
  <r>
    <n v="5334"/>
    <s v="CA-2011-103331"/>
    <x v="2"/>
    <x v="86"/>
    <d v="2011-09-01T00:00:00"/>
    <x v="1"/>
    <s v="KB-16315"/>
    <s v="Karl Braun"/>
    <x v="0"/>
    <s v="United States"/>
    <s v="Newark"/>
    <x v="13"/>
    <n v="19711"/>
    <x v="3"/>
    <s v="FUR-FU-10001731"/>
    <x v="0"/>
    <x v="5"/>
    <s v="Acrylic Self-Standing Desk Frames"/>
    <n v="10.68"/>
    <x v="4"/>
    <n v="0"/>
    <n v="4.0583999999999998"/>
  </r>
  <r>
    <n v="5335"/>
    <s v="CA-2011-103331"/>
    <x v="2"/>
    <x v="86"/>
    <d v="2011-09-01T00:00:00"/>
    <x v="1"/>
    <s v="KB-16315"/>
    <s v="Karl Braun"/>
    <x v="0"/>
    <s v="United States"/>
    <s v="Newark"/>
    <x v="13"/>
    <n v="19711"/>
    <x v="3"/>
    <s v="OFF-PA-10002160"/>
    <x v="1"/>
    <x v="10"/>
    <s v="Xerox 1978"/>
    <n v="17.34"/>
    <x v="1"/>
    <n v="0"/>
    <n v="8.4966000000000008"/>
  </r>
  <r>
    <n v="5336"/>
    <s v="CA-2011-103331"/>
    <x v="2"/>
    <x v="86"/>
    <d v="2011-09-01T00:00:00"/>
    <x v="1"/>
    <s v="KB-16315"/>
    <s v="Karl Braun"/>
    <x v="0"/>
    <s v="United States"/>
    <s v="Newark"/>
    <x v="13"/>
    <n v="19711"/>
    <x v="3"/>
    <s v="OFF-PA-10002659"/>
    <x v="1"/>
    <x v="10"/>
    <s v="Avoid Verbal Orders Carbonless Minifold Book"/>
    <n v="3.38"/>
    <x v="7"/>
    <n v="0"/>
    <n v="1.5547999999999997"/>
  </r>
  <r>
    <n v="5337"/>
    <s v="CA-2012-169278"/>
    <x v="1"/>
    <x v="1031"/>
    <d v="2012-05-25T00:00:00"/>
    <x v="1"/>
    <s v="ME-18010"/>
    <s v="Michelle Ellison"/>
    <x v="1"/>
    <s v="United States"/>
    <s v="Seattle"/>
    <x v="4"/>
    <n v="98105"/>
    <x v="1"/>
    <s v="OFF-BI-10001636"/>
    <x v="1"/>
    <x v="8"/>
    <s v="Ibico Plastic and Wire Spiral Binding Combs"/>
    <n v="26.975999999999999"/>
    <x v="4"/>
    <n v="0.2"/>
    <n v="8.767199999999999"/>
  </r>
  <r>
    <n v="5338"/>
    <s v="CA-2014-111577"/>
    <x v="3"/>
    <x v="524"/>
    <d v="2014-10-22T00:00:00"/>
    <x v="1"/>
    <s v="AJ-10780"/>
    <s v="Anthony Jacobs"/>
    <x v="1"/>
    <s v="United States"/>
    <s v="Scottsdale"/>
    <x v="16"/>
    <n v="85254"/>
    <x v="1"/>
    <s v="OFF-PA-10000062"/>
    <x v="1"/>
    <x v="10"/>
    <s v="Green Bar Computer Printout Paper"/>
    <n v="307.77600000000001"/>
    <x v="3"/>
    <n v="0.2"/>
    <n v="111.5688"/>
  </r>
  <r>
    <n v="5339"/>
    <s v="CA-2012-146486"/>
    <x v="1"/>
    <x v="529"/>
    <d v="2012-11-14T00:00:00"/>
    <x v="0"/>
    <s v="DV-13465"/>
    <s v="Dianna Vittorini"/>
    <x v="0"/>
    <s v="United States"/>
    <s v="Oceanside"/>
    <x v="15"/>
    <n v="11572"/>
    <x v="3"/>
    <s v="OFF-ST-10002554"/>
    <x v="1"/>
    <x v="4"/>
    <s v="Tennsco Industrial Shelving"/>
    <n v="244.54999999999998"/>
    <x v="2"/>
    <n v="0"/>
    <n v="4.8910000000000053"/>
  </r>
  <r>
    <n v="5340"/>
    <s v="CA-2012-146486"/>
    <x v="1"/>
    <x v="529"/>
    <d v="2012-11-14T00:00:00"/>
    <x v="0"/>
    <s v="DV-13465"/>
    <s v="Dianna Vittorini"/>
    <x v="0"/>
    <s v="United States"/>
    <s v="Oceanside"/>
    <x v="15"/>
    <n v="11572"/>
    <x v="3"/>
    <s v="OFF-EN-10001509"/>
    <x v="1"/>
    <x v="12"/>
    <s v="Poly String Tie Envelopes"/>
    <n v="12.24"/>
    <x v="5"/>
    <n v="0"/>
    <n v="5.7527999999999988"/>
  </r>
  <r>
    <n v="5341"/>
    <s v="CA-2012-146486"/>
    <x v="1"/>
    <x v="529"/>
    <d v="2012-11-14T00:00:00"/>
    <x v="0"/>
    <s v="DV-13465"/>
    <s v="Dianna Vittorini"/>
    <x v="0"/>
    <s v="United States"/>
    <s v="Oceanside"/>
    <x v="15"/>
    <n v="11572"/>
    <x v="3"/>
    <s v="TEC-AC-10002018"/>
    <x v="2"/>
    <x v="11"/>
    <s v="AmazonBasics 3-Button USB Wired Mouse"/>
    <n v="13.98"/>
    <x v="0"/>
    <n v="0"/>
    <n v="6.011400000000001"/>
  </r>
  <r>
    <n v="5342"/>
    <s v="CA-2012-146486"/>
    <x v="1"/>
    <x v="529"/>
    <d v="2012-11-14T00:00:00"/>
    <x v="0"/>
    <s v="DV-13465"/>
    <s v="Dianna Vittorini"/>
    <x v="0"/>
    <s v="United States"/>
    <s v="Oceanside"/>
    <x v="15"/>
    <n v="11572"/>
    <x v="3"/>
    <s v="TEC-AC-10002637"/>
    <x v="2"/>
    <x v="11"/>
    <s v="Logitech VX Revolution Cordless Laser Mouse for Notebooks (Black)"/>
    <n v="899.95"/>
    <x v="2"/>
    <n v="0"/>
    <n v="53.996999999999957"/>
  </r>
  <r>
    <n v="5343"/>
    <s v="US-2011-168501"/>
    <x v="2"/>
    <x v="871"/>
    <d v="2011-11-27T00:00:00"/>
    <x v="1"/>
    <s v="JK-15325"/>
    <s v="Jason Klamczynski"/>
    <x v="1"/>
    <s v="United States"/>
    <s v="Dallas"/>
    <x v="5"/>
    <n v="75220"/>
    <x v="2"/>
    <s v="OFF-EN-10001509"/>
    <x v="1"/>
    <x v="12"/>
    <s v="Poly String Tie Envelopes"/>
    <n v="1.6320000000000001"/>
    <x v="7"/>
    <n v="0.2"/>
    <n v="0.55079999999999985"/>
  </r>
  <r>
    <n v="5344"/>
    <s v="US-2011-168501"/>
    <x v="2"/>
    <x v="871"/>
    <d v="2011-11-27T00:00:00"/>
    <x v="1"/>
    <s v="JK-15325"/>
    <s v="Jason Klamczynski"/>
    <x v="1"/>
    <s v="United States"/>
    <s v="Dallas"/>
    <x v="5"/>
    <n v="75220"/>
    <x v="2"/>
    <s v="TEC-PH-10004922"/>
    <x v="2"/>
    <x v="7"/>
    <s v="RCA Visys Integrated PBX 8-Line Router"/>
    <n v="267.95999999999998"/>
    <x v="2"/>
    <n v="0.2"/>
    <n v="16.747500000000016"/>
  </r>
  <r>
    <n v="5345"/>
    <s v="CA-2012-112053"/>
    <x v="1"/>
    <x v="2"/>
    <d v="2012-10-13T00:00:00"/>
    <x v="0"/>
    <s v="SH-20395"/>
    <s v="Shahid Hopkins"/>
    <x v="0"/>
    <s v="United States"/>
    <s v="Rochester"/>
    <x v="15"/>
    <n v="14609"/>
    <x v="3"/>
    <s v="TEC-AC-10002550"/>
    <x v="2"/>
    <x v="11"/>
    <s v="Memorex 25GB 6X Branded Blu-Ray Recordable Disc, 30/Pack"/>
    <n v="31.95"/>
    <x v="7"/>
    <n v="0"/>
    <n v="2.2364999999999995"/>
  </r>
  <r>
    <n v="5346"/>
    <s v="CA-2014-108539"/>
    <x v="3"/>
    <x v="708"/>
    <d v="2014-03-24T00:00:00"/>
    <x v="0"/>
    <s v="SC-20725"/>
    <s v="Steven Cartwright"/>
    <x v="0"/>
    <s v="United States"/>
    <s v="Los Angeles"/>
    <x v="1"/>
    <n v="90045"/>
    <x v="1"/>
    <s v="OFF-ST-10003208"/>
    <x v="1"/>
    <x v="4"/>
    <s v="Adjustable Depth Letter/Legal Cart"/>
    <n v="725.84"/>
    <x v="4"/>
    <n v="0"/>
    <n v="210.4935999999999"/>
  </r>
  <r>
    <n v="5347"/>
    <s v="CA-2014-108539"/>
    <x v="3"/>
    <x v="708"/>
    <d v="2014-03-24T00:00:00"/>
    <x v="0"/>
    <s v="SC-20725"/>
    <s v="Steven Cartwright"/>
    <x v="0"/>
    <s v="United States"/>
    <s v="Los Angeles"/>
    <x v="1"/>
    <n v="90045"/>
    <x v="1"/>
    <s v="OFF-BI-10003981"/>
    <x v="1"/>
    <x v="8"/>
    <s v="Avery Durable Plastic 1&quot; Binders"/>
    <n v="10.896000000000001"/>
    <x v="1"/>
    <n v="0.2"/>
    <n v="3.9497999999999998"/>
  </r>
  <r>
    <n v="5348"/>
    <s v="CA-2014-108539"/>
    <x v="3"/>
    <x v="708"/>
    <d v="2014-03-24T00:00:00"/>
    <x v="0"/>
    <s v="SC-20725"/>
    <s v="Steven Cartwright"/>
    <x v="0"/>
    <s v="United States"/>
    <s v="Los Angeles"/>
    <x v="1"/>
    <n v="90045"/>
    <x v="1"/>
    <s v="OFF-BI-10001031"/>
    <x v="1"/>
    <x v="8"/>
    <s v="Pressboard Data Binders by Wilson Jones"/>
    <n v="8.5440000000000005"/>
    <x v="0"/>
    <n v="0.2"/>
    <n v="2.8835999999999995"/>
  </r>
  <r>
    <n v="5349"/>
    <s v="CA-2012-149811"/>
    <x v="1"/>
    <x v="1038"/>
    <d v="2012-01-10T00:00:00"/>
    <x v="1"/>
    <s v="CS-12250"/>
    <s v="Chris Selesnick"/>
    <x v="1"/>
    <s v="United States"/>
    <s v="Woodbury"/>
    <x v="11"/>
    <n v="55125"/>
    <x v="2"/>
    <s v="OFF-BI-10003676"/>
    <x v="1"/>
    <x v="8"/>
    <s v="GBC Standard Recycled Report Covers, Clear Plastic Sheets"/>
    <n v="32.339999999999996"/>
    <x v="1"/>
    <n v="0"/>
    <n v="15.523199999999999"/>
  </r>
  <r>
    <n v="5350"/>
    <s v="CA-2012-149811"/>
    <x v="1"/>
    <x v="1038"/>
    <d v="2012-01-10T00:00:00"/>
    <x v="1"/>
    <s v="CS-12250"/>
    <s v="Chris Selesnick"/>
    <x v="1"/>
    <s v="United States"/>
    <s v="Woodbury"/>
    <x v="11"/>
    <n v="55125"/>
    <x v="2"/>
    <s v="OFF-PA-10004082"/>
    <x v="1"/>
    <x v="10"/>
    <s v="Adams Telephone Message Book w/Frequently-Called Numbers Space, 400 Messages per Book"/>
    <n v="39.900000000000006"/>
    <x v="2"/>
    <n v="0"/>
    <n v="19.950000000000003"/>
  </r>
  <r>
    <n v="5351"/>
    <s v="US-2014-103814"/>
    <x v="3"/>
    <x v="34"/>
    <d v="2014-12-17T00:00:00"/>
    <x v="1"/>
    <s v="LH-16900"/>
    <s v="Lena Hernandez"/>
    <x v="0"/>
    <s v="United States"/>
    <s v="Park Ridge"/>
    <x v="10"/>
    <n v="60068"/>
    <x v="2"/>
    <s v="OFF-PA-10001019"/>
    <x v="1"/>
    <x v="10"/>
    <s v="Xerox 1884"/>
    <n v="143.85600000000002"/>
    <x v="6"/>
    <n v="0.2"/>
    <n v="48.551399999999994"/>
  </r>
  <r>
    <n v="5352"/>
    <s v="CA-2013-123932"/>
    <x v="0"/>
    <x v="47"/>
    <d v="2013-09-13T00:00:00"/>
    <x v="1"/>
    <s v="YC-21895"/>
    <s v="Yoseph Carroll"/>
    <x v="1"/>
    <s v="United States"/>
    <s v="Dallas"/>
    <x v="5"/>
    <n v="75217"/>
    <x v="2"/>
    <s v="OFF-PA-10004665"/>
    <x v="1"/>
    <x v="10"/>
    <s v="Advantus Motivational Note Cards"/>
    <n v="41.92"/>
    <x v="4"/>
    <n v="0.2"/>
    <n v="15.195999999999998"/>
  </r>
  <r>
    <n v="5353"/>
    <s v="CA-2013-123932"/>
    <x v="0"/>
    <x v="47"/>
    <d v="2013-09-13T00:00:00"/>
    <x v="1"/>
    <s v="YC-21895"/>
    <s v="Yoseph Carroll"/>
    <x v="1"/>
    <s v="United States"/>
    <s v="Dallas"/>
    <x v="5"/>
    <n v="75217"/>
    <x v="2"/>
    <s v="TEC-PH-10002447"/>
    <x v="2"/>
    <x v="7"/>
    <s v="AT&amp;T CL83451 4-Handset Telephone"/>
    <n v="329.58400000000006"/>
    <x v="0"/>
    <n v="0.2"/>
    <n v="37.078199999999981"/>
  </r>
  <r>
    <n v="5354"/>
    <s v="US-2013-101616"/>
    <x v="0"/>
    <x v="323"/>
    <d v="2013-09-07T00:00:00"/>
    <x v="2"/>
    <s v="CY-12745"/>
    <s v="Craig Yedwab"/>
    <x v="1"/>
    <s v="United States"/>
    <s v="Monroe"/>
    <x v="28"/>
    <n v="71203"/>
    <x v="0"/>
    <s v="OFF-BI-10000014"/>
    <x v="1"/>
    <x v="8"/>
    <s v="Heavy-Duty E-Z-D Binders"/>
    <n v="87.28"/>
    <x v="8"/>
    <n v="0"/>
    <n v="41.021599999999999"/>
  </r>
  <r>
    <n v="5355"/>
    <s v="CA-2011-113768"/>
    <x v="2"/>
    <x v="8"/>
    <d v="2011-05-19T00:00:00"/>
    <x v="1"/>
    <s v="AH-10030"/>
    <s v="Aaron Hawkins"/>
    <x v="1"/>
    <s v="United States"/>
    <s v="Los Angeles"/>
    <x v="1"/>
    <n v="90004"/>
    <x v="1"/>
    <s v="FUR-CH-10002439"/>
    <x v="0"/>
    <x v="1"/>
    <s v="Iceberg Nesting Folding Chair, 19w x 6d x 43h"/>
    <n v="279.45600000000002"/>
    <x v="5"/>
    <n v="0.2"/>
    <n v="20.959199999999996"/>
  </r>
  <r>
    <n v="5356"/>
    <s v="CA-2011-113768"/>
    <x v="2"/>
    <x v="8"/>
    <d v="2011-05-19T00:00:00"/>
    <x v="1"/>
    <s v="AH-10030"/>
    <s v="Aaron Hawkins"/>
    <x v="1"/>
    <s v="United States"/>
    <s v="Los Angeles"/>
    <x v="1"/>
    <n v="90004"/>
    <x v="1"/>
    <s v="OFF-PA-10003063"/>
    <x v="1"/>
    <x v="10"/>
    <s v="EcoTones Memo Sheets"/>
    <n v="8"/>
    <x v="0"/>
    <n v="0"/>
    <n v="3.84"/>
  </r>
  <r>
    <n v="5357"/>
    <s v="CA-2013-138037"/>
    <x v="0"/>
    <x v="321"/>
    <d v="2013-10-04T00:00:00"/>
    <x v="1"/>
    <s v="AR-10540"/>
    <s v="Andy Reiter"/>
    <x v="0"/>
    <s v="United States"/>
    <s v="San Francisco"/>
    <x v="1"/>
    <n v="94109"/>
    <x v="1"/>
    <s v="OFF-BI-10002982"/>
    <x v="1"/>
    <x v="8"/>
    <s v="Avery Self-Adhesive Photo Pockets for Polaroid Photos"/>
    <n v="27.240000000000002"/>
    <x v="2"/>
    <n v="0.2"/>
    <n v="9.5339999999999971"/>
  </r>
  <r>
    <n v="5358"/>
    <s v="CA-2011-150490"/>
    <x v="2"/>
    <x v="79"/>
    <d v="2011-08-11T00:00:00"/>
    <x v="1"/>
    <s v="SS-20590"/>
    <s v="Sonia Sunley"/>
    <x v="0"/>
    <s v="United States"/>
    <s v="San Francisco"/>
    <x v="1"/>
    <n v="94122"/>
    <x v="1"/>
    <s v="TEC-AC-10004510"/>
    <x v="2"/>
    <x v="11"/>
    <s v="Logitech Desktop MK120 Mouse and keyboard Combo"/>
    <n v="16.36"/>
    <x v="7"/>
    <n v="0"/>
    <n v="1.6359999999999992"/>
  </r>
  <r>
    <n v="5359"/>
    <s v="CA-2011-150490"/>
    <x v="2"/>
    <x v="79"/>
    <d v="2011-08-11T00:00:00"/>
    <x v="1"/>
    <s v="SS-20590"/>
    <s v="Sonia Sunley"/>
    <x v="0"/>
    <s v="United States"/>
    <s v="San Francisco"/>
    <x v="1"/>
    <n v="94122"/>
    <x v="1"/>
    <s v="OFF-ST-10000321"/>
    <x v="1"/>
    <x v="4"/>
    <s v="Akro Stacking Bins"/>
    <n v="15.78"/>
    <x v="0"/>
    <n v="0"/>
    <n v="0.63119999999999798"/>
  </r>
  <r>
    <n v="5360"/>
    <s v="CA-2011-150490"/>
    <x v="2"/>
    <x v="79"/>
    <d v="2011-08-11T00:00:00"/>
    <x v="1"/>
    <s v="SS-20590"/>
    <s v="Sonia Sunley"/>
    <x v="0"/>
    <s v="United States"/>
    <s v="San Francisco"/>
    <x v="1"/>
    <n v="94122"/>
    <x v="1"/>
    <s v="OFF-AR-10004602"/>
    <x v="1"/>
    <x v="6"/>
    <s v="Boston KS Multi-Size Manual Pencil Sharpener"/>
    <n v="45.98"/>
    <x v="0"/>
    <n v="0"/>
    <n v="12.874400000000001"/>
  </r>
  <r>
    <n v="5361"/>
    <s v="US-2014-126060"/>
    <x v="3"/>
    <x v="349"/>
    <d v="2014-04-19T00:00:00"/>
    <x v="1"/>
    <s v="DW-13585"/>
    <s v="Dorothy Wardle"/>
    <x v="1"/>
    <s v="United States"/>
    <s v="Fayetteville"/>
    <x v="3"/>
    <n v="28314"/>
    <x v="0"/>
    <s v="FUR-BO-10003433"/>
    <x v="0"/>
    <x v="0"/>
    <s v="Sauder Cornerstone Collection Library"/>
    <n v="198.27200000000002"/>
    <x v="8"/>
    <n v="0.2"/>
    <n v="-32.219200000000022"/>
  </r>
  <r>
    <n v="5362"/>
    <s v="CA-2014-100951"/>
    <x v="3"/>
    <x v="255"/>
    <d v="2014-06-11T00:00:00"/>
    <x v="2"/>
    <s v="NC-18625"/>
    <s v="Noah Childs"/>
    <x v="1"/>
    <s v="United States"/>
    <s v="Dallas"/>
    <x v="5"/>
    <n v="75217"/>
    <x v="2"/>
    <s v="OFF-ST-10001496"/>
    <x v="1"/>
    <x v="4"/>
    <s v="Standard Rollaway File with Lock"/>
    <n v="720.7600000000001"/>
    <x v="2"/>
    <n v="0.2"/>
    <n v="54.056999999999988"/>
  </r>
  <r>
    <n v="5363"/>
    <s v="CA-2013-122014"/>
    <x v="0"/>
    <x v="723"/>
    <d v="2014-01-03T00:00:00"/>
    <x v="1"/>
    <s v="CD-11920"/>
    <s v="Carlos Daly"/>
    <x v="0"/>
    <s v="United States"/>
    <s v="Wichita"/>
    <x v="41"/>
    <n v="67212"/>
    <x v="2"/>
    <s v="FUR-FU-10000672"/>
    <x v="0"/>
    <x v="5"/>
    <s v="Executive Impressions 10&quot; Spectator Wall Clock"/>
    <n v="70.56"/>
    <x v="5"/>
    <n v="0"/>
    <n v="23.990399999999994"/>
  </r>
  <r>
    <n v="5364"/>
    <s v="CA-2013-122014"/>
    <x v="0"/>
    <x v="723"/>
    <d v="2014-01-03T00:00:00"/>
    <x v="1"/>
    <s v="CD-11920"/>
    <s v="Carlos Daly"/>
    <x v="0"/>
    <s v="United States"/>
    <s v="Wichita"/>
    <x v="41"/>
    <n v="67212"/>
    <x v="2"/>
    <s v="OFF-AP-10001293"/>
    <x v="1"/>
    <x v="9"/>
    <s v="Belkin 8 Outlet Surge Protector"/>
    <n v="81.96"/>
    <x v="0"/>
    <n v="0"/>
    <n v="22.948799999999999"/>
  </r>
  <r>
    <n v="5365"/>
    <s v="CA-2011-123477"/>
    <x v="2"/>
    <x v="1039"/>
    <d v="2011-01-22T00:00:00"/>
    <x v="0"/>
    <s v="DW-13195"/>
    <s v="David Wiener"/>
    <x v="1"/>
    <s v="United States"/>
    <s v="Springfield"/>
    <x v="21"/>
    <n v="97477"/>
    <x v="1"/>
    <s v="OFF-AP-10000692"/>
    <x v="1"/>
    <x v="9"/>
    <s v="Fellowes Mighty 8 Compact Surge Protector"/>
    <n v="64.864000000000004"/>
    <x v="4"/>
    <n v="0.2"/>
    <n v="6.4864000000000033"/>
  </r>
  <r>
    <n v="5366"/>
    <s v="CA-2013-107790"/>
    <x v="0"/>
    <x v="73"/>
    <d v="2013-11-25T00:00:00"/>
    <x v="1"/>
    <s v="EH-13990"/>
    <s v="Erica Hackney"/>
    <x v="0"/>
    <s v="United States"/>
    <s v="Houston"/>
    <x v="5"/>
    <n v="77041"/>
    <x v="2"/>
    <s v="TEC-PH-10004539"/>
    <x v="2"/>
    <x v="7"/>
    <s v="Wireless Extenders zBoost YX545 SOHO Signal Booster"/>
    <n v="151.19200000000001"/>
    <x v="7"/>
    <n v="0.2"/>
    <n v="13.229299999999995"/>
  </r>
  <r>
    <n v="5367"/>
    <s v="CA-2014-158071"/>
    <x v="3"/>
    <x v="193"/>
    <d v="2014-06-16T00:00:00"/>
    <x v="1"/>
    <s v="BD-11320"/>
    <s v="Bill Donatelli"/>
    <x v="0"/>
    <s v="United States"/>
    <s v="Seattle"/>
    <x v="4"/>
    <n v="98103"/>
    <x v="1"/>
    <s v="TEC-PH-10002923"/>
    <x v="2"/>
    <x v="7"/>
    <s v="Logitech B530 USB Headset - headset - Full size, Binaural"/>
    <n v="88.77600000000001"/>
    <x v="1"/>
    <n v="0.2"/>
    <n v="7.7679000000000009"/>
  </r>
  <r>
    <n v="5368"/>
    <s v="CA-2014-158071"/>
    <x v="3"/>
    <x v="193"/>
    <d v="2014-06-16T00:00:00"/>
    <x v="1"/>
    <s v="BD-11320"/>
    <s v="Bill Donatelli"/>
    <x v="0"/>
    <s v="United States"/>
    <s v="Seattle"/>
    <x v="4"/>
    <n v="98103"/>
    <x v="1"/>
    <s v="OFF-LA-10004689"/>
    <x v="1"/>
    <x v="2"/>
    <s v="Avery 512"/>
    <n v="11.56"/>
    <x v="4"/>
    <n v="0"/>
    <n v="5.4332000000000003"/>
  </r>
  <r>
    <n v="5369"/>
    <s v="CA-2014-158071"/>
    <x v="3"/>
    <x v="193"/>
    <d v="2014-06-16T00:00:00"/>
    <x v="1"/>
    <s v="BD-11320"/>
    <s v="Bill Donatelli"/>
    <x v="0"/>
    <s v="United States"/>
    <s v="Seattle"/>
    <x v="4"/>
    <n v="98103"/>
    <x v="1"/>
    <s v="OFF-ST-10001228"/>
    <x v="1"/>
    <x v="4"/>
    <s v="Personal File Boxes with Fold-Down Carry Handle"/>
    <n v="15.58"/>
    <x v="7"/>
    <n v="0"/>
    <n v="3.8949999999999996"/>
  </r>
  <r>
    <n v="5370"/>
    <s v="CA-2014-147403"/>
    <x v="3"/>
    <x v="18"/>
    <d v="2014-09-14T00:00:00"/>
    <x v="2"/>
    <s v="KH-16630"/>
    <s v="Ken Heidel"/>
    <x v="1"/>
    <s v="United States"/>
    <s v="Akron"/>
    <x v="24"/>
    <n v="44312"/>
    <x v="3"/>
    <s v="OFF-PA-10003302"/>
    <x v="1"/>
    <x v="10"/>
    <s v="Xerox 1906"/>
    <n v="85.055999999999997"/>
    <x v="1"/>
    <n v="0.2"/>
    <n v="28.706399999999991"/>
  </r>
  <r>
    <n v="5371"/>
    <s v="US-2014-136721"/>
    <x v="3"/>
    <x v="798"/>
    <d v="2014-04-13T00:00:00"/>
    <x v="1"/>
    <s v="NH-18610"/>
    <s v="Nicole Hansen"/>
    <x v="1"/>
    <s v="United States"/>
    <s v="Oak Park"/>
    <x v="12"/>
    <n v="48237"/>
    <x v="2"/>
    <s v="FUR-FU-10004665"/>
    <x v="0"/>
    <x v="5"/>
    <s v="3M Polarizing Task Lamp with Clamp Arm, Light Gray"/>
    <n v="273.95999999999998"/>
    <x v="0"/>
    <n v="0"/>
    <n v="71.229600000000005"/>
  </r>
  <r>
    <n v="5372"/>
    <s v="US-2014-136721"/>
    <x v="3"/>
    <x v="798"/>
    <d v="2014-04-13T00:00:00"/>
    <x v="1"/>
    <s v="NH-18610"/>
    <s v="Nicole Hansen"/>
    <x v="1"/>
    <s v="United States"/>
    <s v="Oak Park"/>
    <x v="12"/>
    <n v="48237"/>
    <x v="2"/>
    <s v="FUR-FU-10004188"/>
    <x v="0"/>
    <x v="5"/>
    <s v="Luxo Professional Combination Clamp-On Lamps"/>
    <n v="306.89999999999998"/>
    <x v="1"/>
    <n v="0"/>
    <n v="79.793999999999997"/>
  </r>
  <r>
    <n v="5373"/>
    <s v="CA-2012-118738"/>
    <x v="1"/>
    <x v="1040"/>
    <d v="2012-10-30T00:00:00"/>
    <x v="1"/>
    <s v="AG-10495"/>
    <s v="Andrew Gjertsen"/>
    <x v="1"/>
    <s v="United States"/>
    <s v="Houston"/>
    <x v="5"/>
    <n v="77041"/>
    <x v="2"/>
    <s v="OFF-PA-10003177"/>
    <x v="1"/>
    <x v="10"/>
    <s v="Xerox 1999"/>
    <n v="15.552000000000003"/>
    <x v="1"/>
    <n v="0.2"/>
    <n v="5.4432"/>
  </r>
  <r>
    <n v="5374"/>
    <s v="CA-2012-118738"/>
    <x v="1"/>
    <x v="1040"/>
    <d v="2012-10-30T00:00:00"/>
    <x v="1"/>
    <s v="AG-10495"/>
    <s v="Andrew Gjertsen"/>
    <x v="1"/>
    <s v="United States"/>
    <s v="Houston"/>
    <x v="5"/>
    <n v="77041"/>
    <x v="2"/>
    <s v="FUR-TA-10002607"/>
    <x v="0"/>
    <x v="3"/>
    <s v="KI Conference Tables"/>
    <n v="347.36099999999999"/>
    <x v="3"/>
    <n v="0.3"/>
    <n v="-69.472199999999958"/>
  </r>
  <r>
    <n v="5375"/>
    <s v="CA-2012-118738"/>
    <x v="1"/>
    <x v="1040"/>
    <d v="2012-10-30T00:00:00"/>
    <x v="1"/>
    <s v="AG-10495"/>
    <s v="Andrew Gjertsen"/>
    <x v="1"/>
    <s v="United States"/>
    <s v="Houston"/>
    <x v="5"/>
    <n v="77041"/>
    <x v="2"/>
    <s v="OFF-PA-10001166"/>
    <x v="1"/>
    <x v="10"/>
    <s v="Xerox 2"/>
    <n v="10.368000000000002"/>
    <x v="0"/>
    <n v="0.2"/>
    <n v="3.6288"/>
  </r>
  <r>
    <n v="5376"/>
    <s v="CA-2014-134152"/>
    <x v="3"/>
    <x v="837"/>
    <d v="2014-06-01T00:00:00"/>
    <x v="1"/>
    <s v="RP-19855"/>
    <s v="Roy Phan"/>
    <x v="1"/>
    <s v="United States"/>
    <s v="Seattle"/>
    <x v="4"/>
    <n v="98103"/>
    <x v="1"/>
    <s v="TEC-AC-10004510"/>
    <x v="2"/>
    <x v="11"/>
    <s v="Logitech Desktop MK120 Mouse and keyboard Combo"/>
    <n v="98.16"/>
    <x v="5"/>
    <n v="0"/>
    <n v="9.8159999999999954"/>
  </r>
  <r>
    <n v="5377"/>
    <s v="CA-2014-134152"/>
    <x v="3"/>
    <x v="837"/>
    <d v="2014-06-01T00:00:00"/>
    <x v="1"/>
    <s v="RP-19855"/>
    <s v="Roy Phan"/>
    <x v="1"/>
    <s v="United States"/>
    <s v="Seattle"/>
    <x v="4"/>
    <n v="98103"/>
    <x v="1"/>
    <s v="OFF-AR-10004062"/>
    <x v="1"/>
    <x v="6"/>
    <s v="Staples"/>
    <n v="31.44"/>
    <x v="1"/>
    <n v="0"/>
    <n v="7.86"/>
  </r>
  <r>
    <n v="5378"/>
    <s v="CA-2011-125542"/>
    <x v="2"/>
    <x v="29"/>
    <d v="2011-12-07T00:00:00"/>
    <x v="2"/>
    <s v="NB-18655"/>
    <s v="Nona Balk"/>
    <x v="1"/>
    <s v="United States"/>
    <s v="Philadelphia"/>
    <x v="9"/>
    <n v="19134"/>
    <x v="3"/>
    <s v="OFF-EN-10000056"/>
    <x v="1"/>
    <x v="12"/>
    <s v="Cameo Buff Policy Envelopes"/>
    <n v="348.488"/>
    <x v="3"/>
    <n v="0.2"/>
    <n v="117.61469999999996"/>
  </r>
  <r>
    <n v="5379"/>
    <s v="CA-2011-125542"/>
    <x v="2"/>
    <x v="29"/>
    <d v="2011-12-07T00:00:00"/>
    <x v="2"/>
    <s v="NB-18655"/>
    <s v="Nona Balk"/>
    <x v="1"/>
    <s v="United States"/>
    <s v="Philadelphia"/>
    <x v="9"/>
    <n v="19134"/>
    <x v="3"/>
    <s v="OFF-ST-10001469"/>
    <x v="1"/>
    <x v="4"/>
    <s v="Fellowes Bankers Box Recycled Super Stor/Drawer"/>
    <n v="172.73599999999999"/>
    <x v="4"/>
    <n v="0.2"/>
    <n v="-30.228800000000007"/>
  </r>
  <r>
    <n v="5380"/>
    <s v="CA-2013-136021"/>
    <x v="0"/>
    <x v="1041"/>
    <d v="2013-08-19T00:00:00"/>
    <x v="1"/>
    <s v="JM-15580"/>
    <s v="Jill Matthias"/>
    <x v="0"/>
    <s v="United States"/>
    <s v="Los Angeles"/>
    <x v="1"/>
    <n v="90045"/>
    <x v="1"/>
    <s v="OFF-PA-10000551"/>
    <x v="1"/>
    <x v="10"/>
    <s v="Array Memo Cubes"/>
    <n v="15.54"/>
    <x v="1"/>
    <n v="0"/>
    <n v="7.6145999999999994"/>
  </r>
  <r>
    <n v="5381"/>
    <s v="CA-2013-136021"/>
    <x v="0"/>
    <x v="1041"/>
    <d v="2013-08-19T00:00:00"/>
    <x v="1"/>
    <s v="JM-15580"/>
    <s v="Jill Matthias"/>
    <x v="0"/>
    <s v="United States"/>
    <s v="Los Angeles"/>
    <x v="1"/>
    <n v="90045"/>
    <x v="1"/>
    <s v="TEC-MA-10000423"/>
    <x v="2"/>
    <x v="15"/>
    <s v="Texas Instruments TI-34 Scientific Calculator"/>
    <n v="105.55199999999999"/>
    <x v="5"/>
    <n v="0.2"/>
    <n v="35.623799999999996"/>
  </r>
  <r>
    <n v="5382"/>
    <s v="CA-2013-149195"/>
    <x v="0"/>
    <x v="64"/>
    <d v="2013-09-08T00:00:00"/>
    <x v="0"/>
    <s v="DM-13525"/>
    <s v="Don Miller"/>
    <x v="1"/>
    <s v="United States"/>
    <s v="Houston"/>
    <x v="5"/>
    <n v="77070"/>
    <x v="2"/>
    <s v="OFF-PA-10001870"/>
    <x v="1"/>
    <x v="10"/>
    <s v="Xerox 202"/>
    <n v="25.920000000000005"/>
    <x v="2"/>
    <n v="0.2"/>
    <n v="9.0719999999999992"/>
  </r>
  <r>
    <n v="5383"/>
    <s v="CA-2013-149195"/>
    <x v="0"/>
    <x v="64"/>
    <d v="2013-09-08T00:00:00"/>
    <x v="0"/>
    <s v="DM-13525"/>
    <s v="Don Miller"/>
    <x v="1"/>
    <s v="United States"/>
    <s v="Houston"/>
    <x v="5"/>
    <n v="77070"/>
    <x v="2"/>
    <s v="OFF-FA-10001843"/>
    <x v="1"/>
    <x v="13"/>
    <s v="Staples"/>
    <n v="15.808000000000002"/>
    <x v="8"/>
    <n v="0.2"/>
    <n v="5.3352000000000004"/>
  </r>
  <r>
    <n v="5384"/>
    <s v="CA-2013-149195"/>
    <x v="0"/>
    <x v="64"/>
    <d v="2013-09-08T00:00:00"/>
    <x v="0"/>
    <s v="DM-13525"/>
    <s v="Don Miller"/>
    <x v="1"/>
    <s v="United States"/>
    <s v="Houston"/>
    <x v="5"/>
    <n v="77070"/>
    <x v="2"/>
    <s v="OFF-PA-10002036"/>
    <x v="1"/>
    <x v="10"/>
    <s v="Xerox 1930"/>
    <n v="10.368000000000002"/>
    <x v="0"/>
    <n v="0.2"/>
    <n v="3.7584"/>
  </r>
  <r>
    <n v="5385"/>
    <s v="CA-2014-161410"/>
    <x v="3"/>
    <x v="335"/>
    <d v="2014-07-04T00:00:00"/>
    <x v="1"/>
    <s v="CC-12220"/>
    <s v="Chris Cortes"/>
    <x v="0"/>
    <s v="United States"/>
    <s v="Philadelphia"/>
    <x v="9"/>
    <n v="19143"/>
    <x v="3"/>
    <s v="TEC-PH-10001760"/>
    <x v="2"/>
    <x v="7"/>
    <s v="Bose SoundLink Bluetooth Speaker"/>
    <n v="358.2"/>
    <x v="1"/>
    <n v="0.4"/>
    <n v="41.79000000000002"/>
  </r>
  <r>
    <n v="5386"/>
    <s v="CA-2014-161410"/>
    <x v="3"/>
    <x v="335"/>
    <d v="2014-07-04T00:00:00"/>
    <x v="1"/>
    <s v="CC-12220"/>
    <s v="Chris Cortes"/>
    <x v="0"/>
    <s v="United States"/>
    <s v="Philadelphia"/>
    <x v="9"/>
    <n v="19143"/>
    <x v="3"/>
    <s v="TEC-PH-10000673"/>
    <x v="2"/>
    <x v="7"/>
    <s v="Plantronics Voyager Pro HD - Bluetooth Headset"/>
    <n v="545.91599999999994"/>
    <x v="9"/>
    <n v="0.4"/>
    <n v="72.788800000000037"/>
  </r>
  <r>
    <n v="5387"/>
    <s v="CA-2014-152786"/>
    <x v="3"/>
    <x v="846"/>
    <d v="2014-03-18T00:00:00"/>
    <x v="1"/>
    <s v="GA-14725"/>
    <s v="Guy Armstrong"/>
    <x v="0"/>
    <s v="United States"/>
    <s v="Rogers"/>
    <x v="36"/>
    <n v="72756"/>
    <x v="0"/>
    <s v="OFF-BI-10000829"/>
    <x v="1"/>
    <x v="8"/>
    <s v="Avery Non-Stick Binders"/>
    <n v="40.410000000000004"/>
    <x v="6"/>
    <n v="0"/>
    <n v="18.5886"/>
  </r>
  <r>
    <n v="5388"/>
    <s v="CA-2014-164707"/>
    <x v="3"/>
    <x v="1042"/>
    <d v="2014-02-22T00:00:00"/>
    <x v="0"/>
    <s v="CV-12805"/>
    <s v="Cynthia Voltz"/>
    <x v="1"/>
    <s v="United States"/>
    <s v="Los Angeles"/>
    <x v="1"/>
    <n v="90045"/>
    <x v="1"/>
    <s v="TEC-PH-10001924"/>
    <x v="2"/>
    <x v="7"/>
    <s v="iHome FM Clock Radio with Lightning Dock"/>
    <n v="167.976"/>
    <x v="1"/>
    <n v="0.2"/>
    <n v="10.498500000000007"/>
  </r>
  <r>
    <n v="5389"/>
    <s v="CA-2014-164707"/>
    <x v="3"/>
    <x v="1042"/>
    <d v="2014-02-22T00:00:00"/>
    <x v="0"/>
    <s v="CV-12805"/>
    <s v="Cynthia Voltz"/>
    <x v="1"/>
    <s v="United States"/>
    <s v="Los Angeles"/>
    <x v="1"/>
    <n v="90045"/>
    <x v="1"/>
    <s v="TEC-AC-10004864"/>
    <x v="2"/>
    <x v="11"/>
    <s v="Memorex Micro Travel Drive 32 GB"/>
    <n v="109.53"/>
    <x v="1"/>
    <n v="0"/>
    <n v="47.097900000000003"/>
  </r>
  <r>
    <n v="5390"/>
    <s v="CA-2014-164707"/>
    <x v="3"/>
    <x v="1042"/>
    <d v="2014-02-22T00:00:00"/>
    <x v="0"/>
    <s v="CV-12805"/>
    <s v="Cynthia Voltz"/>
    <x v="1"/>
    <s v="United States"/>
    <s v="Los Angeles"/>
    <x v="1"/>
    <n v="90045"/>
    <x v="1"/>
    <s v="OFF-LA-10004345"/>
    <x v="1"/>
    <x v="2"/>
    <s v="Avery 493"/>
    <n v="9.82"/>
    <x v="0"/>
    <n v="0"/>
    <n v="4.8117999999999999"/>
  </r>
  <r>
    <n v="5391"/>
    <s v="CA-2014-163874"/>
    <x v="3"/>
    <x v="468"/>
    <d v="2014-11-13T00:00:00"/>
    <x v="0"/>
    <s v="NC-18535"/>
    <s v="Nick Crebassa"/>
    <x v="1"/>
    <s v="United States"/>
    <s v="Seattle"/>
    <x v="4"/>
    <n v="98105"/>
    <x v="1"/>
    <s v="OFF-BI-10000088"/>
    <x v="1"/>
    <x v="8"/>
    <s v="GBC Imprintable Covers"/>
    <n v="26.352000000000004"/>
    <x v="1"/>
    <n v="0.2"/>
    <n v="9.5525999999999982"/>
  </r>
  <r>
    <n v="5392"/>
    <s v="US-2011-123183"/>
    <x v="2"/>
    <x v="84"/>
    <d v="2011-11-25T00:00:00"/>
    <x v="1"/>
    <s v="GR-14560"/>
    <s v="Georgia Rosenberg"/>
    <x v="1"/>
    <s v="United States"/>
    <s v="Wilmington"/>
    <x v="13"/>
    <n v="19805"/>
    <x v="3"/>
    <s v="OFF-LA-10002787"/>
    <x v="1"/>
    <x v="2"/>
    <s v="Avery 480"/>
    <n v="22.5"/>
    <x v="5"/>
    <n v="0"/>
    <n v="10.799999999999999"/>
  </r>
  <r>
    <n v="5393"/>
    <s v="US-2011-123183"/>
    <x v="2"/>
    <x v="84"/>
    <d v="2011-11-25T00:00:00"/>
    <x v="1"/>
    <s v="GR-14560"/>
    <s v="Georgia Rosenberg"/>
    <x v="1"/>
    <s v="United States"/>
    <s v="Wilmington"/>
    <x v="13"/>
    <n v="19805"/>
    <x v="3"/>
    <s v="OFF-LA-10001569"/>
    <x v="1"/>
    <x v="2"/>
    <s v="Avery 499"/>
    <n v="9.9600000000000009"/>
    <x v="0"/>
    <n v="0"/>
    <n v="4.5815999999999999"/>
  </r>
  <r>
    <n v="5394"/>
    <s v="US-2011-123183"/>
    <x v="2"/>
    <x v="84"/>
    <d v="2011-11-25T00:00:00"/>
    <x v="1"/>
    <s v="GR-14560"/>
    <s v="Georgia Rosenberg"/>
    <x v="1"/>
    <s v="United States"/>
    <s v="Wilmington"/>
    <x v="13"/>
    <n v="19805"/>
    <x v="3"/>
    <s v="OFF-BI-10002429"/>
    <x v="1"/>
    <x v="8"/>
    <s v="Premier Elliptical Ring Binder, Black"/>
    <n v="213.08"/>
    <x v="3"/>
    <n v="0"/>
    <n v="102.2784"/>
  </r>
  <r>
    <n v="5395"/>
    <s v="US-2011-123183"/>
    <x v="2"/>
    <x v="84"/>
    <d v="2011-11-25T00:00:00"/>
    <x v="1"/>
    <s v="GR-14560"/>
    <s v="Georgia Rosenberg"/>
    <x v="1"/>
    <s v="United States"/>
    <s v="Wilmington"/>
    <x v="13"/>
    <n v="19805"/>
    <x v="3"/>
    <s v="FUR-BO-10000362"/>
    <x v="0"/>
    <x v="0"/>
    <s v="Sauder Inglewood Library Bookcases"/>
    <n v="1025.8799999999999"/>
    <x v="5"/>
    <n v="0"/>
    <n v="235.95240000000001"/>
  </r>
  <r>
    <n v="5396"/>
    <s v="CA-2011-104829"/>
    <x v="2"/>
    <x v="728"/>
    <d v="2011-11-21T00:00:00"/>
    <x v="0"/>
    <s v="JG-15805"/>
    <s v="John Grady"/>
    <x v="1"/>
    <s v="United States"/>
    <s v="Provo"/>
    <x v="7"/>
    <n v="84604"/>
    <x v="1"/>
    <s v="OFF-PA-10003016"/>
    <x v="1"/>
    <x v="10"/>
    <s v="Adams &quot;While You Were Out&quot; Message Pads"/>
    <n v="21.98"/>
    <x v="3"/>
    <n v="0"/>
    <n v="9.8909999999999982"/>
  </r>
  <r>
    <n v="5397"/>
    <s v="US-2013-147340"/>
    <x v="0"/>
    <x v="446"/>
    <d v="2013-09-25T00:00:00"/>
    <x v="3"/>
    <s v="EB-13750"/>
    <s v="Edward Becker"/>
    <x v="1"/>
    <s v="United States"/>
    <s v="San Francisco"/>
    <x v="1"/>
    <n v="94110"/>
    <x v="1"/>
    <s v="FUR-FU-10002501"/>
    <x v="0"/>
    <x v="5"/>
    <s v="Nu-Dell Executive Frame"/>
    <n v="63.2"/>
    <x v="2"/>
    <n v="0"/>
    <n v="23.384"/>
  </r>
  <r>
    <n v="5398"/>
    <s v="CA-2013-145492"/>
    <x v="0"/>
    <x v="73"/>
    <d v="2013-11-28T00:00:00"/>
    <x v="1"/>
    <s v="MC-17605"/>
    <s v="Matt Connell"/>
    <x v="1"/>
    <s v="United States"/>
    <s v="Los Angeles"/>
    <x v="1"/>
    <n v="90004"/>
    <x v="1"/>
    <s v="OFF-AP-10003622"/>
    <x v="1"/>
    <x v="9"/>
    <s v="Bravo II Megaboss 12-Amp Hard Body Upright, Replacement Belts, 2 Belts per Pack"/>
    <n v="39"/>
    <x v="13"/>
    <n v="0"/>
    <n v="11.309999999999999"/>
  </r>
  <r>
    <n v="5399"/>
    <s v="CA-2013-163202"/>
    <x v="0"/>
    <x v="720"/>
    <d v="2013-10-03T00:00:00"/>
    <x v="1"/>
    <s v="BM-11650"/>
    <s v="Brian Moss"/>
    <x v="1"/>
    <s v="United States"/>
    <s v="Lancaster"/>
    <x v="24"/>
    <n v="43130"/>
    <x v="3"/>
    <s v="OFF-BI-10002764"/>
    <x v="1"/>
    <x v="8"/>
    <s v="Recycled Pressboard Report Cover with Reinforced Top Hinge"/>
    <n v="2.907"/>
    <x v="1"/>
    <n v="0.7"/>
    <n v="-2.0348999999999995"/>
  </r>
  <r>
    <n v="5400"/>
    <s v="CA-2013-117681"/>
    <x v="0"/>
    <x v="526"/>
    <d v="2013-04-15T00:00:00"/>
    <x v="1"/>
    <s v="HF-14995"/>
    <s v="Herbert Flentye"/>
    <x v="0"/>
    <s v="United States"/>
    <s v="Los Angeles"/>
    <x v="1"/>
    <n v="90004"/>
    <x v="1"/>
    <s v="FUR-BO-10001798"/>
    <x v="0"/>
    <x v="0"/>
    <s v="Bush Somerset Collection Bookcase"/>
    <n v="556.66499999999996"/>
    <x v="2"/>
    <n v="0.15"/>
    <n v="6.5490000000000208"/>
  </r>
  <r>
    <n v="5401"/>
    <s v="CA-2014-132262"/>
    <x v="3"/>
    <x v="296"/>
    <d v="2014-09-24T00:00:00"/>
    <x v="2"/>
    <s v="ML-18265"/>
    <s v="Muhammed Lee"/>
    <x v="0"/>
    <s v="United States"/>
    <s v="Seattle"/>
    <x v="4"/>
    <n v="98103"/>
    <x v="1"/>
    <s v="TEC-AC-10000158"/>
    <x v="2"/>
    <x v="11"/>
    <s v="Sony 64GB Class 10 Micro SDHC R40 Memory Card"/>
    <n v="71.98"/>
    <x v="0"/>
    <n v="0"/>
    <n v="15.1158"/>
  </r>
  <r>
    <n v="5402"/>
    <s v="CA-2014-132262"/>
    <x v="3"/>
    <x v="296"/>
    <d v="2014-09-24T00:00:00"/>
    <x v="2"/>
    <s v="ML-18265"/>
    <s v="Muhammed Lee"/>
    <x v="0"/>
    <s v="United States"/>
    <s v="Seattle"/>
    <x v="4"/>
    <n v="98103"/>
    <x v="1"/>
    <s v="TEC-AC-10000303"/>
    <x v="2"/>
    <x v="11"/>
    <s v="Logitech M510 Wireless Mouse"/>
    <n v="79.98"/>
    <x v="0"/>
    <n v="0"/>
    <n v="26.3934"/>
  </r>
  <r>
    <n v="5403"/>
    <s v="CA-2014-123043"/>
    <x v="3"/>
    <x v="1043"/>
    <d v="2014-08-30T00:00:00"/>
    <x v="1"/>
    <s v="AH-10195"/>
    <s v="Alan Haines"/>
    <x v="1"/>
    <s v="United States"/>
    <s v="New York City"/>
    <x v="15"/>
    <n v="10024"/>
    <x v="3"/>
    <s v="OFF-BI-10003910"/>
    <x v="1"/>
    <x v="8"/>
    <s v="DXL Angle-View Binders with Locking Rings by Samsill"/>
    <n v="24.672000000000001"/>
    <x v="4"/>
    <n v="0.2"/>
    <n v="7.71"/>
  </r>
  <r>
    <n v="5404"/>
    <s v="CA-2014-123043"/>
    <x v="3"/>
    <x v="1043"/>
    <d v="2014-08-30T00:00:00"/>
    <x v="1"/>
    <s v="AH-10195"/>
    <s v="Alan Haines"/>
    <x v="1"/>
    <s v="United States"/>
    <s v="New York City"/>
    <x v="15"/>
    <n v="10024"/>
    <x v="3"/>
    <s v="OFF-BI-10000138"/>
    <x v="1"/>
    <x v="8"/>
    <s v="Acco Translucent Poly Ring Binders"/>
    <n v="3.7439999999999998"/>
    <x v="7"/>
    <n v="0.2"/>
    <n v="1.3104"/>
  </r>
  <r>
    <n v="5405"/>
    <s v="US-2013-143280"/>
    <x v="0"/>
    <x v="712"/>
    <d v="2013-02-26T00:00:00"/>
    <x v="1"/>
    <s v="TZ-21580"/>
    <s v="Tracy Zic"/>
    <x v="0"/>
    <s v="United States"/>
    <s v="Los Angeles"/>
    <x v="1"/>
    <n v="90045"/>
    <x v="1"/>
    <s v="TEC-PH-10002398"/>
    <x v="2"/>
    <x v="7"/>
    <s v="AT&amp;T 1070 Corded Phone"/>
    <n v="445.96000000000004"/>
    <x v="2"/>
    <n v="0.2"/>
    <n v="55.744999999999948"/>
  </r>
  <r>
    <n v="5406"/>
    <s v="US-2013-143280"/>
    <x v="0"/>
    <x v="712"/>
    <d v="2013-02-26T00:00:00"/>
    <x v="1"/>
    <s v="TZ-21580"/>
    <s v="Tracy Zic"/>
    <x v="0"/>
    <s v="United States"/>
    <s v="Los Angeles"/>
    <x v="1"/>
    <n v="90045"/>
    <x v="1"/>
    <s v="TEC-AC-10003399"/>
    <x v="2"/>
    <x v="11"/>
    <s v="Memorex Mini Travel Drive 64 GB USB 2.0 Flash Drive"/>
    <n v="36.24"/>
    <x v="7"/>
    <n v="0"/>
    <n v="15.220800000000001"/>
  </r>
  <r>
    <n v="5407"/>
    <s v="US-2013-143280"/>
    <x v="0"/>
    <x v="712"/>
    <d v="2013-02-26T00:00:00"/>
    <x v="1"/>
    <s v="TZ-21580"/>
    <s v="Tracy Zic"/>
    <x v="0"/>
    <s v="United States"/>
    <s v="Los Angeles"/>
    <x v="1"/>
    <n v="90045"/>
    <x v="1"/>
    <s v="OFF-FA-10000992"/>
    <x v="1"/>
    <x v="13"/>
    <s v="Acco Clips to Go Binder Clips, 24 Clips in Two Sizes"/>
    <n v="10.649999999999999"/>
    <x v="1"/>
    <n v="0"/>
    <n v="5.0054999999999996"/>
  </r>
  <r>
    <n v="5408"/>
    <s v="CA-2014-108854"/>
    <x v="3"/>
    <x v="166"/>
    <d v="2014-12-15T00:00:00"/>
    <x v="1"/>
    <s v="DM-13345"/>
    <s v="Denise Monton"/>
    <x v="1"/>
    <s v="United States"/>
    <s v="San Francisco"/>
    <x v="1"/>
    <n v="94109"/>
    <x v="1"/>
    <s v="OFF-PA-10003022"/>
    <x v="1"/>
    <x v="10"/>
    <s v="Standard Line “While You Were Out” Hardbound Telephone Message Book"/>
    <n v="87.92"/>
    <x v="4"/>
    <n v="0"/>
    <n v="40.443199999999997"/>
  </r>
  <r>
    <n v="5409"/>
    <s v="CA-2014-108854"/>
    <x v="3"/>
    <x v="166"/>
    <d v="2014-12-15T00:00:00"/>
    <x v="1"/>
    <s v="DM-13345"/>
    <s v="Denise Monton"/>
    <x v="1"/>
    <s v="United States"/>
    <s v="San Francisco"/>
    <x v="1"/>
    <n v="94109"/>
    <x v="1"/>
    <s v="OFF-BI-10002854"/>
    <x v="1"/>
    <x v="8"/>
    <s v="Performers Binder/Pad Holder, Black"/>
    <n v="22.424000000000003"/>
    <x v="7"/>
    <n v="0.2"/>
    <n v="8.4089999999999989"/>
  </r>
  <r>
    <n v="5410"/>
    <s v="CA-2014-108854"/>
    <x v="3"/>
    <x v="166"/>
    <d v="2014-12-15T00:00:00"/>
    <x v="1"/>
    <s v="DM-13345"/>
    <s v="Denise Monton"/>
    <x v="1"/>
    <s v="United States"/>
    <s v="San Francisco"/>
    <x v="1"/>
    <n v="94109"/>
    <x v="1"/>
    <s v="OFF-BI-10001670"/>
    <x v="1"/>
    <x v="8"/>
    <s v="Vinyl Sectional Post Binders"/>
    <n v="90.480000000000018"/>
    <x v="1"/>
    <n v="0.2"/>
    <n v="33.93"/>
  </r>
  <r>
    <n v="5411"/>
    <s v="CA-2014-108854"/>
    <x v="3"/>
    <x v="166"/>
    <d v="2014-12-15T00:00:00"/>
    <x v="1"/>
    <s v="DM-13345"/>
    <s v="Denise Monton"/>
    <x v="1"/>
    <s v="United States"/>
    <s v="San Francisco"/>
    <x v="1"/>
    <n v="94109"/>
    <x v="1"/>
    <s v="OFF-ST-10001837"/>
    <x v="1"/>
    <x v="4"/>
    <s v="SAFCO Mobile Desk Side File, Wire Frame"/>
    <n v="42.76"/>
    <x v="7"/>
    <n v="0"/>
    <n v="11.117599999999999"/>
  </r>
  <r>
    <n v="5412"/>
    <s v="CA-2014-166856"/>
    <x v="3"/>
    <x v="65"/>
    <d v="2014-09-23T00:00:00"/>
    <x v="1"/>
    <s v="TS-21505"/>
    <s v="Tony Sayre"/>
    <x v="0"/>
    <s v="United States"/>
    <s v="Clovis"/>
    <x v="27"/>
    <n v="88101"/>
    <x v="1"/>
    <s v="OFF-BI-10002012"/>
    <x v="1"/>
    <x v="8"/>
    <s v="Wilson Jones Easy Flow II Sheet Lifters"/>
    <n v="10.080000000000002"/>
    <x v="3"/>
    <n v="0.2"/>
    <n v="3.5279999999999996"/>
  </r>
  <r>
    <n v="5413"/>
    <s v="CA-2014-166856"/>
    <x v="3"/>
    <x v="65"/>
    <d v="2014-09-23T00:00:00"/>
    <x v="1"/>
    <s v="TS-21505"/>
    <s v="Tony Sayre"/>
    <x v="0"/>
    <s v="United States"/>
    <s v="Clovis"/>
    <x v="27"/>
    <n v="88101"/>
    <x v="1"/>
    <s v="TEC-AC-10004992"/>
    <x v="2"/>
    <x v="11"/>
    <s v="Kingston Digital DataTraveler 64GB USB 2.0"/>
    <n v="101.34"/>
    <x v="1"/>
    <n v="0"/>
    <n v="8.1071999999999917"/>
  </r>
  <r>
    <n v="5414"/>
    <s v="CA-2013-153157"/>
    <x v="0"/>
    <x v="108"/>
    <d v="2013-09-15T00:00:00"/>
    <x v="2"/>
    <s v="TB-21625"/>
    <s v="Trudy Brown"/>
    <x v="0"/>
    <s v="United States"/>
    <s v="Wichita"/>
    <x v="41"/>
    <n v="67212"/>
    <x v="2"/>
    <s v="TEC-PH-10003171"/>
    <x v="2"/>
    <x v="7"/>
    <s v="Plantronics Encore H101 Dual Earpieces Headset"/>
    <n v="224.75"/>
    <x v="2"/>
    <n v="0"/>
    <n v="62.929999999999993"/>
  </r>
  <r>
    <n v="5415"/>
    <s v="US-2014-125647"/>
    <x v="3"/>
    <x v="397"/>
    <d v="2014-09-29T00:00:00"/>
    <x v="1"/>
    <s v="LC-16870"/>
    <s v="Lena Cacioppo"/>
    <x v="0"/>
    <s v="United States"/>
    <s v="Chicago"/>
    <x v="10"/>
    <n v="60653"/>
    <x v="2"/>
    <s v="OFF-AP-10000390"/>
    <x v="1"/>
    <x v="9"/>
    <s v="Euro Pro Shark Stick Mini Vacuum"/>
    <n v="73.175999999999974"/>
    <x v="5"/>
    <n v="0.8"/>
    <n v="-197.57520000000002"/>
  </r>
  <r>
    <n v="5416"/>
    <s v="US-2014-125647"/>
    <x v="3"/>
    <x v="397"/>
    <d v="2014-09-29T00:00:00"/>
    <x v="1"/>
    <s v="LC-16870"/>
    <s v="Lena Cacioppo"/>
    <x v="0"/>
    <s v="United States"/>
    <s v="Chicago"/>
    <x v="10"/>
    <n v="60653"/>
    <x v="2"/>
    <s v="OFF-PA-10004888"/>
    <x v="1"/>
    <x v="10"/>
    <s v="Xerox 217"/>
    <n v="20.736000000000004"/>
    <x v="4"/>
    <n v="0.2"/>
    <n v="7.2576000000000001"/>
  </r>
  <r>
    <n v="5417"/>
    <s v="US-2014-125647"/>
    <x v="3"/>
    <x v="397"/>
    <d v="2014-09-29T00:00:00"/>
    <x v="1"/>
    <s v="LC-16870"/>
    <s v="Lena Cacioppo"/>
    <x v="0"/>
    <s v="United States"/>
    <s v="Chicago"/>
    <x v="10"/>
    <n v="60653"/>
    <x v="2"/>
    <s v="TEC-PH-10004188"/>
    <x v="2"/>
    <x v="7"/>
    <s v="OtterBox Commuter Series Case - Samsung Galaxy S4"/>
    <n v="39.984000000000002"/>
    <x v="0"/>
    <n v="0.2"/>
    <n v="-8.9963999999999995"/>
  </r>
  <r>
    <n v="5418"/>
    <s v="CA-2011-132542"/>
    <x v="2"/>
    <x v="191"/>
    <d v="2011-10-08T00:00:00"/>
    <x v="0"/>
    <s v="AM-10360"/>
    <s v="Alice McCarthy"/>
    <x v="1"/>
    <s v="United States"/>
    <s v="Omaha"/>
    <x v="8"/>
    <n v="68104"/>
    <x v="2"/>
    <s v="OFF-BI-10004099"/>
    <x v="1"/>
    <x v="8"/>
    <s v="GBC VeloBinder Strips"/>
    <n v="15.36"/>
    <x v="0"/>
    <n v="0"/>
    <n v="7.68"/>
  </r>
  <r>
    <n v="5419"/>
    <s v="CA-2012-110877"/>
    <x v="1"/>
    <x v="924"/>
    <d v="2012-10-26T00:00:00"/>
    <x v="2"/>
    <s v="JE-15715"/>
    <s v="Joe Elijah"/>
    <x v="0"/>
    <s v="United States"/>
    <s v="Houston"/>
    <x v="5"/>
    <n v="77041"/>
    <x v="2"/>
    <s v="OFF-PA-10004621"/>
    <x v="1"/>
    <x v="10"/>
    <s v="Xerox 212"/>
    <n v="36.288000000000011"/>
    <x v="3"/>
    <n v="0.2"/>
    <n v="12.700800000000001"/>
  </r>
  <r>
    <n v="5420"/>
    <s v="CA-2012-110877"/>
    <x v="1"/>
    <x v="924"/>
    <d v="2012-10-26T00:00:00"/>
    <x v="2"/>
    <s v="JE-15715"/>
    <s v="Joe Elijah"/>
    <x v="0"/>
    <s v="United States"/>
    <s v="Houston"/>
    <x v="5"/>
    <n v="77041"/>
    <x v="2"/>
    <s v="TEC-PH-10002103"/>
    <x v="2"/>
    <x v="7"/>
    <s v="Jabra SPEAK 410"/>
    <n v="150.38399999999999"/>
    <x v="0"/>
    <n v="0.2"/>
    <n v="15.038400000000003"/>
  </r>
  <r>
    <n v="5421"/>
    <s v="US-2013-151827"/>
    <x v="0"/>
    <x v="1044"/>
    <d v="2013-04-03T00:00:00"/>
    <x v="0"/>
    <s v="CS-11950"/>
    <s v="Carlos Soltero"/>
    <x v="0"/>
    <s v="United States"/>
    <s v="Philadelphia"/>
    <x v="9"/>
    <n v="19134"/>
    <x v="3"/>
    <s v="TEC-PH-10002789"/>
    <x v="2"/>
    <x v="7"/>
    <s v="LG Exalt"/>
    <n v="280.78200000000004"/>
    <x v="1"/>
    <n v="0.4"/>
    <n v="-60.836100000000016"/>
  </r>
  <r>
    <n v="5422"/>
    <s v="US-2013-151827"/>
    <x v="0"/>
    <x v="1044"/>
    <d v="2013-04-03T00:00:00"/>
    <x v="0"/>
    <s v="CS-11950"/>
    <s v="Carlos Soltero"/>
    <x v="0"/>
    <s v="United States"/>
    <s v="Philadelphia"/>
    <x v="9"/>
    <n v="19134"/>
    <x v="3"/>
    <s v="TEC-AC-10003289"/>
    <x v="2"/>
    <x v="11"/>
    <s v="Anker Ultra-Slim Mini Bluetooth 3.0 Wireless Keyboard"/>
    <n v="31.983999999999998"/>
    <x v="0"/>
    <n v="0.2"/>
    <n v="1.1993999999999998"/>
  </r>
  <r>
    <n v="5423"/>
    <s v="US-2013-163258"/>
    <x v="0"/>
    <x v="723"/>
    <d v="2014-01-03T00:00:00"/>
    <x v="1"/>
    <s v="PF-19225"/>
    <s v="Phillip Flathmann"/>
    <x v="0"/>
    <s v="United States"/>
    <s v="Los Angeles"/>
    <x v="1"/>
    <n v="90045"/>
    <x v="1"/>
    <s v="OFF-BI-10000138"/>
    <x v="1"/>
    <x v="8"/>
    <s v="Acco Translucent Poly Ring Binders"/>
    <n v="11.231999999999999"/>
    <x v="1"/>
    <n v="0.2"/>
    <n v="3.9312000000000005"/>
  </r>
  <r>
    <n v="5424"/>
    <s v="CA-2014-103009"/>
    <x v="3"/>
    <x v="132"/>
    <d v="2014-11-06T00:00:00"/>
    <x v="0"/>
    <s v="PJ-18835"/>
    <s v="Patrick Jones"/>
    <x v="1"/>
    <s v="United States"/>
    <s v="Richmond"/>
    <x v="0"/>
    <n v="40475"/>
    <x v="0"/>
    <s v="OFF-PA-10001215"/>
    <x v="1"/>
    <x v="10"/>
    <s v="Xerox 1963"/>
    <n v="26.400000000000002"/>
    <x v="2"/>
    <n v="0"/>
    <n v="11.879999999999999"/>
  </r>
  <r>
    <n v="5425"/>
    <s v="US-2014-120649"/>
    <x v="3"/>
    <x v="176"/>
    <d v="2014-01-27T00:00:00"/>
    <x v="1"/>
    <s v="JF-15490"/>
    <s v="Jeremy Farry"/>
    <x v="0"/>
    <s v="United States"/>
    <s v="Waterbury"/>
    <x v="29"/>
    <n v="6708"/>
    <x v="3"/>
    <s v="OFF-AR-10001545"/>
    <x v="1"/>
    <x v="6"/>
    <s v="Newell 326"/>
    <n v="3.52"/>
    <x v="0"/>
    <n v="0"/>
    <n v="1.0207999999999999"/>
  </r>
  <r>
    <n v="5426"/>
    <s v="CA-2013-153598"/>
    <x v="0"/>
    <x v="275"/>
    <d v="2013-12-07T00:00:00"/>
    <x v="2"/>
    <s v="NM-18520"/>
    <s v="Neoma Murray"/>
    <x v="0"/>
    <s v="United States"/>
    <s v="Los Angeles"/>
    <x v="1"/>
    <n v="90045"/>
    <x v="1"/>
    <s v="TEC-AC-10003870"/>
    <x v="2"/>
    <x v="11"/>
    <s v="Logitech Z-906 Speaker sys - home theater - 5.1-CH"/>
    <n v="1649.95"/>
    <x v="2"/>
    <n v="0"/>
    <n v="659.98"/>
  </r>
  <r>
    <n v="5427"/>
    <s v="CA-2013-153598"/>
    <x v="0"/>
    <x v="275"/>
    <d v="2013-12-07T00:00:00"/>
    <x v="2"/>
    <s v="NM-18520"/>
    <s v="Neoma Murray"/>
    <x v="0"/>
    <s v="United States"/>
    <s v="Los Angeles"/>
    <x v="1"/>
    <n v="90045"/>
    <x v="1"/>
    <s v="FUR-FU-10001085"/>
    <x v="0"/>
    <x v="5"/>
    <s v="3M Polarizing Light Filter Sleeves"/>
    <n v="111.89999999999999"/>
    <x v="5"/>
    <n v="0"/>
    <n v="51.47399999999999"/>
  </r>
  <r>
    <n v="5428"/>
    <s v="US-2013-108497"/>
    <x v="0"/>
    <x v="403"/>
    <d v="2013-06-15T00:00:00"/>
    <x v="3"/>
    <s v="MH-17290"/>
    <s v="Marc Harrigan"/>
    <x v="2"/>
    <s v="United States"/>
    <s v="Los Angeles"/>
    <x v="1"/>
    <n v="90036"/>
    <x v="1"/>
    <s v="FUR-BO-10004218"/>
    <x v="0"/>
    <x v="0"/>
    <s v="Bush Heritage Pine Collection 5-Shelf Bookcase, Albany Pine Finish, *Special Order"/>
    <n v="599.16499999999996"/>
    <x v="2"/>
    <n v="0.15"/>
    <n v="35.245000000000005"/>
  </r>
  <r>
    <n v="5429"/>
    <s v="CA-2013-113096"/>
    <x v="0"/>
    <x v="476"/>
    <d v="2013-09-05T00:00:00"/>
    <x v="2"/>
    <s v="SZ-20035"/>
    <s v="Sam Zeldin"/>
    <x v="2"/>
    <s v="United States"/>
    <s v="San Francisco"/>
    <x v="1"/>
    <n v="94122"/>
    <x v="1"/>
    <s v="OFF-ST-10003455"/>
    <x v="1"/>
    <x v="4"/>
    <s v="Tenex File Box, Personal Filing Tote with Lid, Black"/>
    <n v="46.53"/>
    <x v="1"/>
    <n v="0"/>
    <n v="12.097800000000001"/>
  </r>
  <r>
    <n v="5430"/>
    <s v="CA-2011-136861"/>
    <x v="2"/>
    <x v="742"/>
    <d v="2011-09-07T00:00:00"/>
    <x v="2"/>
    <s v="PR-18880"/>
    <s v="Patrick Ryan"/>
    <x v="0"/>
    <s v="United States"/>
    <s v="Saint Petersburg"/>
    <x v="2"/>
    <n v="33710"/>
    <x v="0"/>
    <s v="FUR-FU-10001967"/>
    <x v="0"/>
    <x v="5"/>
    <s v="Telescoping Adjustable Floor Lamp"/>
    <n v="31.983999999999998"/>
    <x v="0"/>
    <n v="0.2"/>
    <n v="1.9989999999999979"/>
  </r>
  <r>
    <n v="5431"/>
    <s v="CA-2014-117422"/>
    <x v="3"/>
    <x v="208"/>
    <d v="2014-10-26T00:00:00"/>
    <x v="1"/>
    <s v="FC-14245"/>
    <s v="Frank Carlisle"/>
    <x v="2"/>
    <s v="United States"/>
    <s v="Lakewood"/>
    <x v="24"/>
    <n v="44107"/>
    <x v="3"/>
    <s v="OFF-AP-10000938"/>
    <x v="1"/>
    <x v="9"/>
    <s v="Avanti 1.7 Cu. Ft. Refrigerator"/>
    <n v="161.56800000000001"/>
    <x v="0"/>
    <n v="0.2"/>
    <n v="16.156799999999997"/>
  </r>
  <r>
    <n v="5432"/>
    <s v="CA-2014-117422"/>
    <x v="3"/>
    <x v="208"/>
    <d v="2014-10-26T00:00:00"/>
    <x v="1"/>
    <s v="FC-14245"/>
    <s v="Frank Carlisle"/>
    <x v="2"/>
    <s v="United States"/>
    <s v="Lakewood"/>
    <x v="24"/>
    <n v="44107"/>
    <x v="3"/>
    <s v="OFF-PA-10002195"/>
    <x v="1"/>
    <x v="10"/>
    <s v="RSVP Cards &amp; Envelopes, Blank White, 8-1/2&quot; X 11&quot;, 24 Cards/25 Envelopes/Set"/>
    <n v="4.0640000000000001"/>
    <x v="7"/>
    <n v="0.2"/>
    <n v="1.3715999999999999"/>
  </r>
  <r>
    <n v="5433"/>
    <s v="CA-2014-117422"/>
    <x v="3"/>
    <x v="208"/>
    <d v="2014-10-26T00:00:00"/>
    <x v="1"/>
    <s v="FC-14245"/>
    <s v="Frank Carlisle"/>
    <x v="2"/>
    <s v="United States"/>
    <s v="Lakewood"/>
    <x v="24"/>
    <n v="44107"/>
    <x v="3"/>
    <s v="OFF-BI-10002799"/>
    <x v="1"/>
    <x v="8"/>
    <s v="SlimView Poly Binder, 3/8&quot;"/>
    <n v="6.2160000000000002"/>
    <x v="4"/>
    <n v="0.7"/>
    <n v="-4.9727999999999994"/>
  </r>
  <r>
    <n v="5434"/>
    <s v="CA-2014-129707"/>
    <x v="3"/>
    <x v="1016"/>
    <d v="2014-04-30T00:00:00"/>
    <x v="1"/>
    <s v="LH-16750"/>
    <s v="Larry Hughes"/>
    <x v="0"/>
    <s v="United States"/>
    <s v="Chandler"/>
    <x v="16"/>
    <n v="85224"/>
    <x v="1"/>
    <s v="OFF-AR-10000246"/>
    <x v="1"/>
    <x v="6"/>
    <s v="Newell 318"/>
    <n v="8.895999999999999"/>
    <x v="4"/>
    <n v="0.2"/>
    <n v="0.66719999999999979"/>
  </r>
  <r>
    <n v="5435"/>
    <s v="CA-2012-160171"/>
    <x v="1"/>
    <x v="324"/>
    <d v="2012-10-24T00:00:00"/>
    <x v="1"/>
    <s v="RM-19675"/>
    <s v="Robert Marley"/>
    <x v="2"/>
    <s v="United States"/>
    <s v="Los Angeles"/>
    <x v="1"/>
    <n v="90008"/>
    <x v="1"/>
    <s v="OFF-AP-10000275"/>
    <x v="1"/>
    <x v="9"/>
    <s v="Sanyo Counter Height Refrigerator with Crisper, 3.6 Cubic Foot, Stainless Steel/Black"/>
    <n v="1640.6999999999998"/>
    <x v="2"/>
    <n v="0"/>
    <n v="459.39599999999996"/>
  </r>
  <r>
    <n v="5436"/>
    <s v="CA-2012-160171"/>
    <x v="1"/>
    <x v="324"/>
    <d v="2012-10-24T00:00:00"/>
    <x v="1"/>
    <s v="RM-19675"/>
    <s v="Robert Marley"/>
    <x v="2"/>
    <s v="United States"/>
    <s v="Los Angeles"/>
    <x v="1"/>
    <n v="90008"/>
    <x v="1"/>
    <s v="TEC-AC-10000892"/>
    <x v="2"/>
    <x v="11"/>
    <s v="NETGEAR N750 Dual Band Wi-Fi Gigabit Router"/>
    <n v="270"/>
    <x v="1"/>
    <n v="0"/>
    <n v="97.199999999999989"/>
  </r>
  <r>
    <n v="5437"/>
    <s v="CA-2011-103317"/>
    <x v="2"/>
    <x v="260"/>
    <d v="2011-07-08T00:00:00"/>
    <x v="2"/>
    <s v="DM-13525"/>
    <s v="Don Miller"/>
    <x v="1"/>
    <s v="United States"/>
    <s v="Palm Coast"/>
    <x v="2"/>
    <n v="32137"/>
    <x v="0"/>
    <s v="FUR-FU-10001591"/>
    <x v="0"/>
    <x v="5"/>
    <s v="Advantus Panel Wall Certificate Holder - 8.5x11"/>
    <n v="19.52"/>
    <x v="0"/>
    <n v="0.2"/>
    <n v="5.3680000000000012"/>
  </r>
  <r>
    <n v="5438"/>
    <s v="CA-2011-103317"/>
    <x v="2"/>
    <x v="260"/>
    <d v="2011-07-08T00:00:00"/>
    <x v="2"/>
    <s v="DM-13525"/>
    <s v="Don Miller"/>
    <x v="1"/>
    <s v="United States"/>
    <s v="Palm Coast"/>
    <x v="2"/>
    <n v="32137"/>
    <x v="0"/>
    <s v="OFF-BI-10001787"/>
    <x v="1"/>
    <x v="8"/>
    <s v="Wilson Jones Four-Pocket Poly Binders"/>
    <n v="9.8100000000000023"/>
    <x v="2"/>
    <n v="0.7"/>
    <n v="-6.8669999999999973"/>
  </r>
  <r>
    <n v="5439"/>
    <s v="CA-2011-103317"/>
    <x v="2"/>
    <x v="260"/>
    <d v="2011-07-08T00:00:00"/>
    <x v="2"/>
    <s v="DM-13525"/>
    <s v="Don Miller"/>
    <x v="1"/>
    <s v="United States"/>
    <s v="Palm Coast"/>
    <x v="2"/>
    <n v="32137"/>
    <x v="0"/>
    <s v="FUR-FU-10003192"/>
    <x v="0"/>
    <x v="5"/>
    <s v="Luxo Adjustable Task Clamp Lamp"/>
    <n v="213.21600000000001"/>
    <x v="1"/>
    <n v="0.2"/>
    <n v="15.991199999999992"/>
  </r>
  <r>
    <n v="5440"/>
    <s v="CA-2013-167115"/>
    <x v="0"/>
    <x v="958"/>
    <d v="2013-04-10T00:00:00"/>
    <x v="1"/>
    <s v="EH-14185"/>
    <s v="Evan Henry"/>
    <x v="0"/>
    <s v="United States"/>
    <s v="New York City"/>
    <x v="15"/>
    <n v="10035"/>
    <x v="3"/>
    <s v="OFF-BI-10004600"/>
    <x v="1"/>
    <x v="8"/>
    <s v="Ibico Ibimaster 300 Manual Binding System"/>
    <n v="588.78399999999999"/>
    <x v="0"/>
    <n v="0.2"/>
    <n v="183.99499999999998"/>
  </r>
  <r>
    <n v="5441"/>
    <s v="US-2014-153633"/>
    <x v="3"/>
    <x v="38"/>
    <d v="2014-11-19T00:00:00"/>
    <x v="0"/>
    <s v="TC-21295"/>
    <s v="Toby Carlisle"/>
    <x v="0"/>
    <s v="United States"/>
    <s v="Jupiter"/>
    <x v="2"/>
    <n v="33458"/>
    <x v="0"/>
    <s v="OFF-AR-10002335"/>
    <x v="1"/>
    <x v="6"/>
    <s v="DIXON Oriole Pencils"/>
    <n v="2.0640000000000001"/>
    <x v="7"/>
    <n v="0.2"/>
    <n v="0.15480000000000005"/>
  </r>
  <r>
    <n v="5442"/>
    <s v="CA-2014-155929"/>
    <x v="3"/>
    <x v="428"/>
    <d v="2014-09-14T00:00:00"/>
    <x v="1"/>
    <s v="AI-10855"/>
    <s v="Arianne Irving"/>
    <x v="0"/>
    <s v="United States"/>
    <s v="Glendale"/>
    <x v="16"/>
    <n v="85301"/>
    <x v="1"/>
    <s v="OFF-PA-10000859"/>
    <x v="1"/>
    <x v="10"/>
    <s v="Unpadded Memo Slips"/>
    <n v="6.3680000000000003"/>
    <x v="0"/>
    <n v="0.2"/>
    <n v="2.3879999999999999"/>
  </r>
  <r>
    <n v="5443"/>
    <s v="CA-2012-148712"/>
    <x v="1"/>
    <x v="786"/>
    <d v="2012-04-23T00:00:00"/>
    <x v="1"/>
    <s v="JM-15535"/>
    <s v="Jessica Myrick"/>
    <x v="0"/>
    <s v="United States"/>
    <s v="New York City"/>
    <x v="15"/>
    <n v="10035"/>
    <x v="3"/>
    <s v="TEC-AC-10003198"/>
    <x v="2"/>
    <x v="11"/>
    <s v="Enermax Acrylux Wireless Keyboard"/>
    <n v="99.6"/>
    <x v="7"/>
    <n v="0"/>
    <n v="36.851999999999997"/>
  </r>
  <r>
    <n v="5444"/>
    <s v="CA-2012-148712"/>
    <x v="1"/>
    <x v="786"/>
    <d v="2012-04-23T00:00:00"/>
    <x v="1"/>
    <s v="JM-15535"/>
    <s v="Jessica Myrick"/>
    <x v="0"/>
    <s v="United States"/>
    <s v="New York City"/>
    <x v="15"/>
    <n v="10035"/>
    <x v="3"/>
    <s v="OFF-BI-10001900"/>
    <x v="1"/>
    <x v="8"/>
    <s v="DXL Angle-View Binders with Locking Rings, Black"/>
    <n v="62.296000000000006"/>
    <x v="11"/>
    <n v="0.2"/>
    <n v="21.024899999999999"/>
  </r>
  <r>
    <n v="5445"/>
    <s v="CA-2012-148712"/>
    <x v="1"/>
    <x v="786"/>
    <d v="2012-04-23T00:00:00"/>
    <x v="1"/>
    <s v="JM-15535"/>
    <s v="Jessica Myrick"/>
    <x v="0"/>
    <s v="United States"/>
    <s v="New York City"/>
    <x v="15"/>
    <n v="10035"/>
    <x v="3"/>
    <s v="OFF-AR-10000614"/>
    <x v="1"/>
    <x v="6"/>
    <s v="Barrel Sharpener"/>
    <n v="10.709999999999999"/>
    <x v="1"/>
    <n v="0"/>
    <n v="2.7845999999999997"/>
  </r>
  <r>
    <n v="5446"/>
    <s v="CA-2013-128307"/>
    <x v="0"/>
    <x v="197"/>
    <d v="2013-07-30T00:00:00"/>
    <x v="1"/>
    <s v="BE-11335"/>
    <s v="Bill Eplett"/>
    <x v="2"/>
    <s v="United States"/>
    <s v="Houston"/>
    <x v="5"/>
    <n v="77041"/>
    <x v="2"/>
    <s v="OFF-EN-10003040"/>
    <x v="1"/>
    <x v="12"/>
    <s v="Quality Park Security Envelopes"/>
    <n v="20.936000000000003"/>
    <x v="7"/>
    <n v="0.2"/>
    <n v="7.0659000000000001"/>
  </r>
  <r>
    <n v="5447"/>
    <s v="US-2013-127425"/>
    <x v="0"/>
    <x v="370"/>
    <d v="2013-09-01T00:00:00"/>
    <x v="1"/>
    <s v="DR-12880"/>
    <s v="Dan Reichenbach"/>
    <x v="1"/>
    <s v="United States"/>
    <s v="New York City"/>
    <x v="15"/>
    <n v="10035"/>
    <x v="3"/>
    <s v="TEC-PH-10003442"/>
    <x v="2"/>
    <x v="7"/>
    <s v="Samsung Replacement EH64AVFWE Premium Headset"/>
    <n v="33"/>
    <x v="5"/>
    <n v="0"/>
    <n v="8.25"/>
  </r>
  <r>
    <n v="5448"/>
    <s v="US-2013-127425"/>
    <x v="0"/>
    <x v="370"/>
    <d v="2013-09-01T00:00:00"/>
    <x v="1"/>
    <s v="DR-12880"/>
    <s v="Dan Reichenbach"/>
    <x v="1"/>
    <s v="United States"/>
    <s v="New York City"/>
    <x v="15"/>
    <n v="10035"/>
    <x v="3"/>
    <s v="TEC-AC-10002800"/>
    <x v="2"/>
    <x v="11"/>
    <s v="Plantronics Audio 478 Stereo USB Headset"/>
    <n v="249.95000000000002"/>
    <x v="2"/>
    <n v="0"/>
    <n v="87.482499999999987"/>
  </r>
  <r>
    <n v="5449"/>
    <s v="US-2011-119081"/>
    <x v="2"/>
    <x v="171"/>
    <d v="2011-09-19T00:00:00"/>
    <x v="1"/>
    <s v="TA-21385"/>
    <s v="Tom Ashbrook"/>
    <x v="2"/>
    <s v="United States"/>
    <s v="Olathe"/>
    <x v="41"/>
    <n v="66062"/>
    <x v="2"/>
    <s v="OFF-SU-10000157"/>
    <x v="1"/>
    <x v="14"/>
    <s v="Compact Automatic Electric Letter Opener"/>
    <n v="357.93"/>
    <x v="1"/>
    <n v="0"/>
    <n v="7.158600000000007"/>
  </r>
  <r>
    <n v="5450"/>
    <s v="US-2011-119081"/>
    <x v="2"/>
    <x v="171"/>
    <d v="2011-09-19T00:00:00"/>
    <x v="1"/>
    <s v="TA-21385"/>
    <s v="Tom Ashbrook"/>
    <x v="2"/>
    <s v="United States"/>
    <s v="Olathe"/>
    <x v="41"/>
    <n v="66062"/>
    <x v="2"/>
    <s v="TEC-AC-10001542"/>
    <x v="2"/>
    <x v="11"/>
    <s v="SanDisk Cruzer 16 GB USB Flash Drive"/>
    <n v="57.400000000000006"/>
    <x v="2"/>
    <n v="0"/>
    <n v="10.905999999999993"/>
  </r>
  <r>
    <n v="5451"/>
    <s v="US-2011-119081"/>
    <x v="2"/>
    <x v="171"/>
    <d v="2011-09-19T00:00:00"/>
    <x v="1"/>
    <s v="TA-21385"/>
    <s v="Tom Ashbrook"/>
    <x v="2"/>
    <s v="United States"/>
    <s v="Olathe"/>
    <x v="41"/>
    <n v="66062"/>
    <x v="2"/>
    <s v="OFF-BI-10004519"/>
    <x v="1"/>
    <x v="8"/>
    <s v="GBC DocuBind P100 Manual Binding Machine"/>
    <n v="331.96"/>
    <x v="0"/>
    <n v="0"/>
    <n v="149.38199999999998"/>
  </r>
  <r>
    <n v="5452"/>
    <s v="US-2011-119081"/>
    <x v="2"/>
    <x v="171"/>
    <d v="2011-09-19T00:00:00"/>
    <x v="1"/>
    <s v="TA-21385"/>
    <s v="Tom Ashbrook"/>
    <x v="2"/>
    <s v="United States"/>
    <s v="Olathe"/>
    <x v="41"/>
    <n v="66062"/>
    <x v="2"/>
    <s v="FUR-FU-10003464"/>
    <x v="0"/>
    <x v="5"/>
    <s v="Seth Thomas 8 1/2&quot; Cubicle Clock"/>
    <n v="40.56"/>
    <x v="0"/>
    <n v="0"/>
    <n v="12.979199999999999"/>
  </r>
  <r>
    <n v="5453"/>
    <s v="CA-2013-140613"/>
    <x v="0"/>
    <x v="405"/>
    <d v="2013-07-30T00:00:00"/>
    <x v="1"/>
    <s v="KN-16705"/>
    <s v="Kristina Nunn"/>
    <x v="2"/>
    <s v="United States"/>
    <s v="Sparks"/>
    <x v="33"/>
    <n v="89431"/>
    <x v="1"/>
    <s v="OFF-SU-10004261"/>
    <x v="1"/>
    <x v="14"/>
    <s v="Fiskars 8&quot; Scissors, 2/Pack"/>
    <n v="86.199999999999989"/>
    <x v="2"/>
    <n v="0"/>
    <n v="24.997999999999987"/>
  </r>
  <r>
    <n v="5454"/>
    <s v="US-2014-108700"/>
    <x v="3"/>
    <x v="240"/>
    <d v="2014-05-24T00:00:00"/>
    <x v="1"/>
    <s v="PJ-18835"/>
    <s v="Patrick Jones"/>
    <x v="1"/>
    <s v="United States"/>
    <s v="Rockford"/>
    <x v="10"/>
    <n v="61107"/>
    <x v="2"/>
    <s v="OFF-PA-10004733"/>
    <x v="1"/>
    <x v="10"/>
    <s v="Things To Do Today Spiral Book"/>
    <n v="38.016000000000005"/>
    <x v="5"/>
    <n v="0.2"/>
    <n v="13.780799999999996"/>
  </r>
  <r>
    <n v="5455"/>
    <s v="CA-2014-160962"/>
    <x v="3"/>
    <x v="1045"/>
    <d v="2014-05-03T00:00:00"/>
    <x v="1"/>
    <s v="MC-17605"/>
    <s v="Matt Connell"/>
    <x v="1"/>
    <s v="United States"/>
    <s v="Philadelphia"/>
    <x v="9"/>
    <n v="19143"/>
    <x v="3"/>
    <s v="OFF-ST-10001325"/>
    <x v="1"/>
    <x v="4"/>
    <s v="Sterilite Officeware Hinged File Box"/>
    <n v="8.3840000000000003"/>
    <x v="7"/>
    <n v="0.2"/>
    <n v="0.73360000000000003"/>
  </r>
  <r>
    <n v="5456"/>
    <s v="CA-2014-160962"/>
    <x v="3"/>
    <x v="1045"/>
    <d v="2014-05-03T00:00:00"/>
    <x v="1"/>
    <s v="MC-17605"/>
    <s v="Matt Connell"/>
    <x v="1"/>
    <s v="United States"/>
    <s v="Philadelphia"/>
    <x v="9"/>
    <n v="19143"/>
    <x v="3"/>
    <s v="OFF-AR-10003056"/>
    <x v="1"/>
    <x v="6"/>
    <s v="Newell 341"/>
    <n v="6.8480000000000008"/>
    <x v="0"/>
    <n v="0.2"/>
    <n v="0.77039999999999909"/>
  </r>
  <r>
    <n v="5457"/>
    <s v="CA-2014-130631"/>
    <x v="3"/>
    <x v="614"/>
    <d v="2015-01-03T00:00:00"/>
    <x v="1"/>
    <s v="BS-11755"/>
    <s v="Bruce Stewart"/>
    <x v="0"/>
    <s v="United States"/>
    <s v="Edmonds"/>
    <x v="4"/>
    <n v="98026"/>
    <x v="1"/>
    <s v="OFF-FA-10000089"/>
    <x v="1"/>
    <x v="13"/>
    <s v="Acco Glide Clips"/>
    <n v="19.600000000000001"/>
    <x v="2"/>
    <n v="0"/>
    <n v="9.6039999999999992"/>
  </r>
  <r>
    <n v="5458"/>
    <s v="CA-2014-130631"/>
    <x v="3"/>
    <x v="614"/>
    <d v="2015-01-03T00:00:00"/>
    <x v="1"/>
    <s v="BS-11755"/>
    <s v="Bruce Stewart"/>
    <x v="0"/>
    <s v="United States"/>
    <s v="Edmonds"/>
    <x v="4"/>
    <n v="98026"/>
    <x v="1"/>
    <s v="FUR-FU-10004093"/>
    <x v="0"/>
    <x v="5"/>
    <s v="Hand-Finished Solid Wood Document Frame"/>
    <n v="68.459999999999994"/>
    <x v="0"/>
    <n v="0"/>
    <n v="20.537999999999997"/>
  </r>
  <r>
    <n v="5459"/>
    <s v="CA-2014-116680"/>
    <x v="3"/>
    <x v="507"/>
    <d v="2014-09-07T00:00:00"/>
    <x v="0"/>
    <s v="PK-19075"/>
    <s v="Pete Kriz"/>
    <x v="0"/>
    <s v="United States"/>
    <s v="San Francisco"/>
    <x v="1"/>
    <n v="94122"/>
    <x v="1"/>
    <s v="OFF-BI-10004022"/>
    <x v="1"/>
    <x v="8"/>
    <s v="Acco Suede Grain Vinyl Round Ring Binder"/>
    <n v="13.343999999999998"/>
    <x v="5"/>
    <n v="0.2"/>
    <n v="4.3367999999999993"/>
  </r>
  <r>
    <n v="5460"/>
    <s v="CA-2014-116680"/>
    <x v="3"/>
    <x v="507"/>
    <d v="2014-09-07T00:00:00"/>
    <x v="0"/>
    <s v="PK-19075"/>
    <s v="Pete Kriz"/>
    <x v="0"/>
    <s v="United States"/>
    <s v="San Francisco"/>
    <x v="1"/>
    <n v="94122"/>
    <x v="1"/>
    <s v="FUR-TA-10001771"/>
    <x v="0"/>
    <x v="3"/>
    <s v="Bush Cubix Conference Tables, Fully Assembled"/>
    <n v="1478.2719999999999"/>
    <x v="8"/>
    <n v="0.2"/>
    <n v="92.392000000000053"/>
  </r>
  <r>
    <n v="5461"/>
    <s v="US-2011-107405"/>
    <x v="2"/>
    <x v="90"/>
    <d v="2011-03-25T00:00:00"/>
    <x v="1"/>
    <s v="TS-21205"/>
    <s v="Thomas Seio"/>
    <x v="1"/>
    <s v="United States"/>
    <s v="Asheville"/>
    <x v="3"/>
    <n v="28806"/>
    <x v="0"/>
    <s v="OFF-ST-10002301"/>
    <x v="1"/>
    <x v="4"/>
    <s v="Tennsco Commercial Shelving"/>
    <n v="16.272000000000002"/>
    <x v="7"/>
    <n v="0.2"/>
    <n v="-3.864600000000002"/>
  </r>
  <r>
    <n v="5462"/>
    <s v="CA-2014-101574"/>
    <x v="3"/>
    <x v="394"/>
    <d v="2014-10-05T00:00:00"/>
    <x v="1"/>
    <s v="BD-11725"/>
    <s v="Bruce Degenhardt"/>
    <x v="0"/>
    <s v="United States"/>
    <s v="Los Angeles"/>
    <x v="1"/>
    <n v="90032"/>
    <x v="1"/>
    <s v="FUR-FU-10001706"/>
    <x v="0"/>
    <x v="5"/>
    <s v="Longer-Life Soft White Bulbs"/>
    <n v="9.24"/>
    <x v="1"/>
    <n v="0"/>
    <n v="4.4352"/>
  </r>
  <r>
    <n v="5463"/>
    <s v="CA-2011-146591"/>
    <x v="2"/>
    <x v="1046"/>
    <d v="2011-01-21T00:00:00"/>
    <x v="2"/>
    <s v="TS-21340"/>
    <s v="Toby Swindell"/>
    <x v="0"/>
    <s v="United States"/>
    <s v="Scottsdale"/>
    <x v="16"/>
    <n v="85254"/>
    <x v="1"/>
    <s v="OFF-BI-10003676"/>
    <x v="1"/>
    <x v="8"/>
    <s v="GBC Standard Recycled Report Covers, Clear Plastic Sheets"/>
    <n v="32.340000000000003"/>
    <x v="12"/>
    <n v="0.7"/>
    <n v="-23.716000000000001"/>
  </r>
  <r>
    <n v="5464"/>
    <s v="CA-2011-146591"/>
    <x v="2"/>
    <x v="1046"/>
    <d v="2011-01-21T00:00:00"/>
    <x v="2"/>
    <s v="TS-21340"/>
    <s v="Toby Swindell"/>
    <x v="0"/>
    <s v="United States"/>
    <s v="Scottsdale"/>
    <x v="16"/>
    <n v="85254"/>
    <x v="1"/>
    <s v="OFF-PA-10000659"/>
    <x v="1"/>
    <x v="10"/>
    <s v="TOPS Carbonless Receipt Book, Four 2-3/4 x 7-1/4 Money Receipts per Page"/>
    <n v="56.064"/>
    <x v="4"/>
    <n v="0.2"/>
    <n v="19.622399999999999"/>
  </r>
  <r>
    <n v="5465"/>
    <s v="CA-2011-146591"/>
    <x v="2"/>
    <x v="1046"/>
    <d v="2011-01-21T00:00:00"/>
    <x v="2"/>
    <s v="TS-21340"/>
    <s v="Toby Swindell"/>
    <x v="0"/>
    <s v="United States"/>
    <s v="Scottsdale"/>
    <x v="16"/>
    <n v="85254"/>
    <x v="1"/>
    <s v="OFF-EN-10002504"/>
    <x v="1"/>
    <x v="12"/>
    <s v="Tyvek  Top-Opening Peel &amp; Seel Envelopes, Plain White"/>
    <n v="108.72"/>
    <x v="2"/>
    <n v="0.2"/>
    <n v="36.692999999999998"/>
  </r>
  <r>
    <n v="5466"/>
    <s v="CA-2011-146591"/>
    <x v="2"/>
    <x v="1046"/>
    <d v="2011-01-21T00:00:00"/>
    <x v="2"/>
    <s v="TS-21340"/>
    <s v="Toby Swindell"/>
    <x v="0"/>
    <s v="United States"/>
    <s v="Scottsdale"/>
    <x v="16"/>
    <n v="85254"/>
    <x v="1"/>
    <s v="FUR-BO-10001972"/>
    <x v="0"/>
    <x v="0"/>
    <s v="O'Sullivan 4-Shelf Bookcase in Odessa Pine"/>
    <n v="181.47000000000003"/>
    <x v="2"/>
    <n v="0.7"/>
    <n v="-320.59699999999998"/>
  </r>
  <r>
    <n v="5467"/>
    <s v="CA-2011-107706"/>
    <x v="2"/>
    <x v="1047"/>
    <d v="2011-02-20T00:00:00"/>
    <x v="0"/>
    <s v="ST-20530"/>
    <s v="Shui Tom"/>
    <x v="0"/>
    <s v="United States"/>
    <s v="Houston"/>
    <x v="5"/>
    <n v="77095"/>
    <x v="2"/>
    <s v="OFF-PA-10000466"/>
    <x v="1"/>
    <x v="10"/>
    <s v="Memo Book, 100 Message Capacity, 5 3/8” x 11”"/>
    <n v="16.176000000000002"/>
    <x v="1"/>
    <n v="0.2"/>
    <n v="6.0659999999999989"/>
  </r>
  <r>
    <n v="5468"/>
    <s v="CA-2013-122448"/>
    <x v="0"/>
    <x v="632"/>
    <d v="2013-06-15T00:00:00"/>
    <x v="1"/>
    <s v="DB-13210"/>
    <s v="Dean Braden"/>
    <x v="0"/>
    <s v="United States"/>
    <s v="San Francisco"/>
    <x v="1"/>
    <n v="94109"/>
    <x v="1"/>
    <s v="FUR-CH-10002774"/>
    <x v="0"/>
    <x v="1"/>
    <s v="Global Deluxe Stacking Chair, Gray"/>
    <n v="122.352"/>
    <x v="1"/>
    <n v="0.2"/>
    <n v="13.764599999999994"/>
  </r>
  <r>
    <n v="5469"/>
    <s v="CA-2011-132451"/>
    <x v="2"/>
    <x v="467"/>
    <d v="2011-09-27T00:00:00"/>
    <x v="2"/>
    <s v="KF-16285"/>
    <s v="Karen Ferguson"/>
    <x v="2"/>
    <s v="United States"/>
    <s v="San Diego"/>
    <x v="1"/>
    <n v="92105"/>
    <x v="1"/>
    <s v="FUR-CH-10000454"/>
    <x v="0"/>
    <x v="1"/>
    <s v="Hon Deluxe Fabric Upholstered Stacking Chairs, Rounded Back"/>
    <n v="585.55200000000002"/>
    <x v="1"/>
    <n v="0.2"/>
    <n v="73.19399999999996"/>
  </r>
  <r>
    <n v="5470"/>
    <s v="CA-2011-132451"/>
    <x v="2"/>
    <x v="467"/>
    <d v="2011-09-27T00:00:00"/>
    <x v="2"/>
    <s v="KF-16285"/>
    <s v="Karen Ferguson"/>
    <x v="2"/>
    <s v="United States"/>
    <s v="San Diego"/>
    <x v="1"/>
    <n v="92105"/>
    <x v="1"/>
    <s v="OFF-PA-10004888"/>
    <x v="1"/>
    <x v="10"/>
    <s v="Xerox 217"/>
    <n v="19.440000000000001"/>
    <x v="1"/>
    <n v="0"/>
    <n v="9.3312000000000008"/>
  </r>
  <r>
    <n v="5471"/>
    <s v="CA-2013-158547"/>
    <x v="0"/>
    <x v="198"/>
    <d v="2013-06-05T00:00:00"/>
    <x v="1"/>
    <s v="JM-16195"/>
    <s v="Justin MacKendrick"/>
    <x v="0"/>
    <s v="United States"/>
    <s v="Hamilton"/>
    <x v="24"/>
    <n v="45011"/>
    <x v="3"/>
    <s v="OFF-AP-10003842"/>
    <x v="1"/>
    <x v="9"/>
    <s v="Euro-Pro Shark Turbo Vacuum"/>
    <n v="123.92000000000002"/>
    <x v="2"/>
    <n v="0.2"/>
    <n v="9.2939999999999969"/>
  </r>
  <r>
    <n v="5472"/>
    <s v="CA-2014-116946"/>
    <x v="3"/>
    <x v="484"/>
    <d v="2014-12-24T00:00:00"/>
    <x v="1"/>
    <s v="TS-21505"/>
    <s v="Tony Sayre"/>
    <x v="0"/>
    <s v="United States"/>
    <s v="Parker"/>
    <x v="22"/>
    <n v="80134"/>
    <x v="1"/>
    <s v="FUR-FU-10000320"/>
    <x v="0"/>
    <x v="5"/>
    <s v="OIC Stacking Trays"/>
    <n v="13.360000000000001"/>
    <x v="2"/>
    <n v="0.2"/>
    <n v="4.0080000000000009"/>
  </r>
  <r>
    <n v="5473"/>
    <s v="CA-2014-116946"/>
    <x v="3"/>
    <x v="484"/>
    <d v="2014-12-24T00:00:00"/>
    <x v="1"/>
    <s v="TS-21505"/>
    <s v="Tony Sayre"/>
    <x v="0"/>
    <s v="United States"/>
    <s v="Parker"/>
    <x v="22"/>
    <n v="80134"/>
    <x v="1"/>
    <s v="OFF-ST-10002554"/>
    <x v="1"/>
    <x v="4"/>
    <s v="Tennsco Industrial Shelving"/>
    <n v="78.256"/>
    <x v="0"/>
    <n v="0.2"/>
    <n v="-17.607599999999998"/>
  </r>
  <r>
    <n v="5474"/>
    <s v="CA-2014-116946"/>
    <x v="3"/>
    <x v="484"/>
    <d v="2014-12-24T00:00:00"/>
    <x v="1"/>
    <s v="TS-21505"/>
    <s v="Tony Sayre"/>
    <x v="0"/>
    <s v="United States"/>
    <s v="Parker"/>
    <x v="22"/>
    <n v="80134"/>
    <x v="1"/>
    <s v="FUR-BO-10000468"/>
    <x v="0"/>
    <x v="0"/>
    <s v="O'Sullivan 2-Shelf Heavy-Duty Bookcases"/>
    <n v="102.01800000000001"/>
    <x v="3"/>
    <n v="0.7"/>
    <n v="-183.6323999999999"/>
  </r>
  <r>
    <n v="5475"/>
    <s v="CA-2014-121741"/>
    <x v="3"/>
    <x v="377"/>
    <d v="2014-12-27T00:00:00"/>
    <x v="3"/>
    <s v="YC-21895"/>
    <s v="Yoseph Carroll"/>
    <x v="1"/>
    <s v="United States"/>
    <s v="Fremont"/>
    <x v="8"/>
    <n v="68025"/>
    <x v="2"/>
    <s v="OFF-ST-10004459"/>
    <x v="1"/>
    <x v="4"/>
    <s v="Tennsco Single-Tier Lockers"/>
    <n v="750.68"/>
    <x v="0"/>
    <n v="0"/>
    <n v="37.533999999999992"/>
  </r>
  <r>
    <n v="5476"/>
    <s v="CA-2014-169691"/>
    <x v="3"/>
    <x v="140"/>
    <d v="2014-06-19T00:00:00"/>
    <x v="2"/>
    <s v="Dp-13240"/>
    <s v="Dean percer"/>
    <x v="2"/>
    <s v="United States"/>
    <s v="Maple Grove"/>
    <x v="11"/>
    <n v="55369"/>
    <x v="2"/>
    <s v="OFF-LA-10002312"/>
    <x v="1"/>
    <x v="2"/>
    <s v="Avery 490"/>
    <n v="44.400000000000006"/>
    <x v="1"/>
    <n v="0"/>
    <n v="22.200000000000003"/>
  </r>
  <r>
    <n v="5477"/>
    <s v="CA-2014-169691"/>
    <x v="3"/>
    <x v="140"/>
    <d v="2014-06-19T00:00:00"/>
    <x v="2"/>
    <s v="Dp-13240"/>
    <s v="Dean percer"/>
    <x v="2"/>
    <s v="United States"/>
    <s v="Maple Grove"/>
    <x v="11"/>
    <n v="55369"/>
    <x v="2"/>
    <s v="OFF-ST-10001291"/>
    <x v="1"/>
    <x v="4"/>
    <s v="Tenex Personal Self-Stacking Standard File Box, Black/Gray"/>
    <n v="84.55"/>
    <x v="2"/>
    <n v="0"/>
    <n v="22.828499999999998"/>
  </r>
  <r>
    <n v="5478"/>
    <s v="CA-2014-169691"/>
    <x v="3"/>
    <x v="140"/>
    <d v="2014-06-19T00:00:00"/>
    <x v="2"/>
    <s v="Dp-13240"/>
    <s v="Dean percer"/>
    <x v="2"/>
    <s v="United States"/>
    <s v="Maple Grove"/>
    <x v="11"/>
    <n v="55369"/>
    <x v="2"/>
    <s v="OFF-PA-10003022"/>
    <x v="1"/>
    <x v="10"/>
    <s v="Xerox 1992"/>
    <n v="17.940000000000001"/>
    <x v="1"/>
    <n v="0"/>
    <n v="8.7906000000000013"/>
  </r>
  <r>
    <n v="5479"/>
    <s v="CA-2013-121356"/>
    <x v="0"/>
    <x v="73"/>
    <d v="2013-11-25T00:00:00"/>
    <x v="1"/>
    <s v="SJ-20500"/>
    <s v="Shirley Jackson"/>
    <x v="0"/>
    <s v="United States"/>
    <s v="Newark"/>
    <x v="13"/>
    <n v="19711"/>
    <x v="3"/>
    <s v="OFF-BI-10002133"/>
    <x v="1"/>
    <x v="8"/>
    <s v="Wilson Jones Elliptical Ring 3 1/2&quot; Capacity Binders, 800 sheets"/>
    <n v="128.39999999999998"/>
    <x v="1"/>
    <n v="0"/>
    <n v="62.915999999999997"/>
  </r>
  <r>
    <n v="5480"/>
    <s v="CA-2011-101770"/>
    <x v="2"/>
    <x v="691"/>
    <d v="2011-04-04T00:00:00"/>
    <x v="1"/>
    <s v="KB-16240"/>
    <s v="Karen Bern"/>
    <x v="1"/>
    <s v="United States"/>
    <s v="Miami"/>
    <x v="2"/>
    <n v="33180"/>
    <x v="0"/>
    <s v="OFF-BI-10001097"/>
    <x v="1"/>
    <x v="8"/>
    <s v="Avery Hole Reinforcements"/>
    <n v="1.8690000000000004"/>
    <x v="7"/>
    <n v="0.7"/>
    <n v="-1.3082999999999996"/>
  </r>
  <r>
    <n v="5481"/>
    <s v="CA-2014-105487"/>
    <x v="3"/>
    <x v="1048"/>
    <d v="2014-10-15T00:00:00"/>
    <x v="1"/>
    <s v="CS-12250"/>
    <s v="Chris Selesnick"/>
    <x v="1"/>
    <s v="United States"/>
    <s v="San Diego"/>
    <x v="1"/>
    <n v="92105"/>
    <x v="1"/>
    <s v="TEC-PH-10001336"/>
    <x v="2"/>
    <x v="7"/>
    <s v="Digium D40 VoIP phone"/>
    <n v="103.19200000000001"/>
    <x v="7"/>
    <n v="0.2"/>
    <n v="11.609099999999998"/>
  </r>
  <r>
    <n v="5482"/>
    <s v="CA-2014-105487"/>
    <x v="3"/>
    <x v="1048"/>
    <d v="2014-10-15T00:00:00"/>
    <x v="1"/>
    <s v="CS-12250"/>
    <s v="Chris Selesnick"/>
    <x v="1"/>
    <s v="United States"/>
    <s v="San Diego"/>
    <x v="1"/>
    <n v="92105"/>
    <x v="1"/>
    <s v="TEC-AC-10002305"/>
    <x v="2"/>
    <x v="11"/>
    <s v="KeyTronic E03601U1 - Keyboard - Beige"/>
    <n v="36"/>
    <x v="0"/>
    <n v="0"/>
    <n v="6.4799999999999969"/>
  </r>
  <r>
    <n v="5483"/>
    <s v="CA-2014-105487"/>
    <x v="3"/>
    <x v="1048"/>
    <d v="2014-10-15T00:00:00"/>
    <x v="1"/>
    <s v="CS-12250"/>
    <s v="Chris Selesnick"/>
    <x v="1"/>
    <s v="United States"/>
    <s v="San Diego"/>
    <x v="1"/>
    <n v="92105"/>
    <x v="1"/>
    <s v="TEC-AC-10003610"/>
    <x v="2"/>
    <x v="11"/>
    <s v="Logitech Illuminated - Keyboard"/>
    <n v="239.96"/>
    <x v="4"/>
    <n v="0"/>
    <n v="115.1808"/>
  </r>
  <r>
    <n v="5484"/>
    <s v="CA-2014-105487"/>
    <x v="3"/>
    <x v="1048"/>
    <d v="2014-10-15T00:00:00"/>
    <x v="1"/>
    <s v="CS-12250"/>
    <s v="Chris Selesnick"/>
    <x v="1"/>
    <s v="United States"/>
    <s v="San Diego"/>
    <x v="1"/>
    <n v="92105"/>
    <x v="1"/>
    <s v="OFF-ST-10002301"/>
    <x v="1"/>
    <x v="4"/>
    <s v="Tennsco Commercial Shelving"/>
    <n v="40.68"/>
    <x v="0"/>
    <n v="0"/>
    <n v="0.40679999999999694"/>
  </r>
  <r>
    <n v="5485"/>
    <s v="CA-2014-148999"/>
    <x v="3"/>
    <x v="289"/>
    <d v="2014-02-05T00:00:00"/>
    <x v="1"/>
    <s v="EB-13870"/>
    <s v="Emily Burns"/>
    <x v="0"/>
    <s v="United States"/>
    <s v="Miami"/>
    <x v="2"/>
    <n v="33142"/>
    <x v="0"/>
    <s v="FUR-CH-10002044"/>
    <x v="0"/>
    <x v="1"/>
    <s v="Office Star - Contemporary Task Swivel chair with 2-way adjustable arms, Plum"/>
    <n v="419.13599999999997"/>
    <x v="4"/>
    <n v="0.2"/>
    <n v="-68.1096"/>
  </r>
  <r>
    <n v="5486"/>
    <s v="CA-2011-107573"/>
    <x v="2"/>
    <x v="432"/>
    <d v="2011-12-17T00:00:00"/>
    <x v="1"/>
    <s v="PB-19150"/>
    <s v="Philip Brown"/>
    <x v="0"/>
    <s v="United States"/>
    <s v="Miami"/>
    <x v="2"/>
    <n v="33178"/>
    <x v="0"/>
    <s v="OFF-EN-10001099"/>
    <x v="1"/>
    <x v="12"/>
    <s v="Staples"/>
    <n v="23.472000000000001"/>
    <x v="1"/>
    <n v="0.2"/>
    <n v="7.6283999999999974"/>
  </r>
  <r>
    <n v="5487"/>
    <s v="CA-2012-156608"/>
    <x v="1"/>
    <x v="1040"/>
    <d v="2012-10-29T00:00:00"/>
    <x v="1"/>
    <s v="MT-18070"/>
    <s v="Michelle Tran"/>
    <x v="2"/>
    <s v="United States"/>
    <s v="San Antonio"/>
    <x v="5"/>
    <n v="78207"/>
    <x v="2"/>
    <s v="OFF-BI-10004140"/>
    <x v="1"/>
    <x v="8"/>
    <s v="Avery Non-Stick Binders"/>
    <n v="3.5919999999999992"/>
    <x v="4"/>
    <n v="0.8"/>
    <n v="-6.2860000000000031"/>
  </r>
  <r>
    <n v="5488"/>
    <s v="CA-2014-134495"/>
    <x v="3"/>
    <x v="719"/>
    <d v="2014-04-05T00:00:00"/>
    <x v="0"/>
    <s v="BF-11020"/>
    <s v="Barry Französisch"/>
    <x v="1"/>
    <s v="United States"/>
    <s v="Jacksonville"/>
    <x v="2"/>
    <n v="32216"/>
    <x v="0"/>
    <s v="TEC-PH-10004897"/>
    <x v="2"/>
    <x v="7"/>
    <s v="Mediabridge Sport Armband iPhone 5s"/>
    <n v="23.976000000000003"/>
    <x v="1"/>
    <n v="0.2"/>
    <n v="-5.694300000000001"/>
  </r>
  <r>
    <n v="5489"/>
    <s v="CA-2014-134495"/>
    <x v="3"/>
    <x v="719"/>
    <d v="2014-04-05T00:00:00"/>
    <x v="0"/>
    <s v="BF-11020"/>
    <s v="Barry Französisch"/>
    <x v="1"/>
    <s v="United States"/>
    <s v="Jacksonville"/>
    <x v="2"/>
    <n v="32216"/>
    <x v="0"/>
    <s v="OFF-LA-10000262"/>
    <x v="1"/>
    <x v="2"/>
    <s v="Avery 494"/>
    <n v="6.2640000000000002"/>
    <x v="1"/>
    <n v="0.2"/>
    <n v="2.0358000000000001"/>
  </r>
  <r>
    <n v="5490"/>
    <s v="CA-2014-134495"/>
    <x v="3"/>
    <x v="719"/>
    <d v="2014-04-05T00:00:00"/>
    <x v="0"/>
    <s v="BF-11020"/>
    <s v="Barry Französisch"/>
    <x v="1"/>
    <s v="United States"/>
    <s v="Jacksonville"/>
    <x v="2"/>
    <n v="32216"/>
    <x v="0"/>
    <s v="OFF-AP-10002222"/>
    <x v="1"/>
    <x v="9"/>
    <s v="Staples"/>
    <n v="20.808"/>
    <x v="1"/>
    <n v="0.2"/>
    <n v="1.8207000000000013"/>
  </r>
  <r>
    <n v="5491"/>
    <s v="CA-2014-134495"/>
    <x v="3"/>
    <x v="719"/>
    <d v="2014-04-05T00:00:00"/>
    <x v="0"/>
    <s v="BF-11020"/>
    <s v="Barry Französisch"/>
    <x v="1"/>
    <s v="United States"/>
    <s v="Jacksonville"/>
    <x v="2"/>
    <n v="32216"/>
    <x v="0"/>
    <s v="FUR-CH-10003774"/>
    <x v="0"/>
    <x v="1"/>
    <s v="Global Wood Trimmed Manager's Task Chair, Khaki"/>
    <n v="218.35200000000003"/>
    <x v="1"/>
    <n v="0.2"/>
    <n v="-19.105800000000016"/>
  </r>
  <r>
    <n v="5492"/>
    <s v="CA-2014-164098"/>
    <x v="3"/>
    <x v="795"/>
    <d v="2014-01-28T00:00:00"/>
    <x v="2"/>
    <s v="CG-12520"/>
    <s v="Claire Gute"/>
    <x v="0"/>
    <s v="United States"/>
    <s v="Houston"/>
    <x v="5"/>
    <n v="77070"/>
    <x v="2"/>
    <s v="OFF-ST-10000615"/>
    <x v="1"/>
    <x v="4"/>
    <s v="SimpliFile Personal File, Black Granite, 15w x 6-15/16d x 11-1/4h"/>
    <n v="18.16"/>
    <x v="0"/>
    <n v="0.2"/>
    <n v="1.8160000000000016"/>
  </r>
  <r>
    <n v="5493"/>
    <s v="CA-2011-105249"/>
    <x v="2"/>
    <x v="683"/>
    <d v="2011-11-28T00:00:00"/>
    <x v="3"/>
    <s v="DH-13675"/>
    <s v="Duane Huffman"/>
    <x v="2"/>
    <s v="United States"/>
    <s v="San Francisco"/>
    <x v="1"/>
    <n v="94122"/>
    <x v="1"/>
    <s v="OFF-SU-10001225"/>
    <x v="1"/>
    <x v="14"/>
    <s v="Staples"/>
    <n v="7.36"/>
    <x v="0"/>
    <n v="0"/>
    <n v="0.14719999999999978"/>
  </r>
  <r>
    <n v="5494"/>
    <s v="CA-2011-105249"/>
    <x v="2"/>
    <x v="683"/>
    <d v="2011-11-28T00:00:00"/>
    <x v="3"/>
    <s v="DH-13675"/>
    <s v="Duane Huffman"/>
    <x v="2"/>
    <s v="United States"/>
    <s v="San Francisco"/>
    <x v="1"/>
    <n v="94122"/>
    <x v="1"/>
    <s v="OFF-LA-10002043"/>
    <x v="1"/>
    <x v="2"/>
    <s v="Avery 489"/>
    <n v="41.4"/>
    <x v="4"/>
    <n v="0"/>
    <n v="19.872"/>
  </r>
  <r>
    <n v="5495"/>
    <s v="CA-2011-105249"/>
    <x v="2"/>
    <x v="683"/>
    <d v="2011-11-28T00:00:00"/>
    <x v="3"/>
    <s v="DH-13675"/>
    <s v="Duane Huffman"/>
    <x v="2"/>
    <s v="United States"/>
    <s v="San Francisco"/>
    <x v="1"/>
    <n v="94122"/>
    <x v="1"/>
    <s v="FUR-BO-10000330"/>
    <x v="0"/>
    <x v="0"/>
    <s v="Sauder Camden County Barrister Bookcase, Planked Cherry Finish"/>
    <n v="411.33199999999999"/>
    <x v="4"/>
    <n v="0.15"/>
    <n v="-4.8391999999999769"/>
  </r>
  <r>
    <n v="5496"/>
    <s v="CA-2012-113523"/>
    <x v="1"/>
    <x v="406"/>
    <d v="2012-09-08T00:00:00"/>
    <x v="1"/>
    <s v="SC-20440"/>
    <s v="Shaun Chance"/>
    <x v="1"/>
    <s v="United States"/>
    <s v="Philadelphia"/>
    <x v="9"/>
    <n v="19140"/>
    <x v="3"/>
    <s v="OFF-BI-10001249"/>
    <x v="1"/>
    <x v="8"/>
    <s v="Avery Heavy-Duty EZD View Binder with Locking Rings"/>
    <n v="7.6560000000000006"/>
    <x v="4"/>
    <n v="0.7"/>
    <n v="-6.1247999999999987"/>
  </r>
  <r>
    <n v="5497"/>
    <s v="CA-2014-117821"/>
    <x v="3"/>
    <x v="492"/>
    <d v="2014-06-17T00:00:00"/>
    <x v="1"/>
    <s v="HG-15025"/>
    <s v="Hunter Glantz"/>
    <x v="0"/>
    <s v="United States"/>
    <s v="Marion"/>
    <x v="24"/>
    <n v="43302"/>
    <x v="3"/>
    <s v="TEC-AC-10004469"/>
    <x v="2"/>
    <x v="11"/>
    <s v="Microsoft Sculpt Comfort Mouse"/>
    <n v="63.920000000000009"/>
    <x v="0"/>
    <n v="0.2"/>
    <n v="19.176000000000002"/>
  </r>
  <r>
    <n v="5498"/>
    <s v="CA-2014-164378"/>
    <x v="3"/>
    <x v="663"/>
    <d v="2014-07-19T00:00:00"/>
    <x v="0"/>
    <s v="MM-18055"/>
    <s v="Michelle Moray"/>
    <x v="0"/>
    <s v="United States"/>
    <s v="New York City"/>
    <x v="15"/>
    <n v="10024"/>
    <x v="3"/>
    <s v="OFF-AR-10001177"/>
    <x v="1"/>
    <x v="6"/>
    <s v="Newell 349"/>
    <n v="6.56"/>
    <x v="0"/>
    <n v="0"/>
    <n v="1.9023999999999992"/>
  </r>
  <r>
    <n v="5499"/>
    <s v="CA-2014-164378"/>
    <x v="3"/>
    <x v="663"/>
    <d v="2014-07-19T00:00:00"/>
    <x v="0"/>
    <s v="MM-18055"/>
    <s v="Michelle Moray"/>
    <x v="0"/>
    <s v="United States"/>
    <s v="New York City"/>
    <x v="15"/>
    <n v="10024"/>
    <x v="3"/>
    <s v="OFF-LA-10000634"/>
    <x v="1"/>
    <x v="2"/>
    <s v="Avery 509"/>
    <n v="7.83"/>
    <x v="1"/>
    <n v="0"/>
    <n v="3.6017999999999999"/>
  </r>
  <r>
    <n v="5500"/>
    <s v="CA-2014-164378"/>
    <x v="3"/>
    <x v="663"/>
    <d v="2014-07-19T00:00:00"/>
    <x v="0"/>
    <s v="MM-18055"/>
    <s v="Michelle Moray"/>
    <x v="0"/>
    <s v="United States"/>
    <s v="New York City"/>
    <x v="15"/>
    <n v="10024"/>
    <x v="3"/>
    <s v="TEC-AC-10004708"/>
    <x v="2"/>
    <x v="11"/>
    <s v="Sony 32GB Class 10 Micro SDHC R40 Memory Card"/>
    <n v="41.9"/>
    <x v="0"/>
    <n v="0"/>
    <n v="8.7989999999999995"/>
  </r>
  <r>
    <n v="5501"/>
    <s v="CA-2014-164378"/>
    <x v="3"/>
    <x v="663"/>
    <d v="2014-07-19T00:00:00"/>
    <x v="0"/>
    <s v="MM-18055"/>
    <s v="Michelle Moray"/>
    <x v="0"/>
    <s v="United States"/>
    <s v="New York City"/>
    <x v="15"/>
    <n v="10024"/>
    <x v="3"/>
    <s v="FUR-CH-10002084"/>
    <x v="0"/>
    <x v="1"/>
    <s v="Hon Mobius Operator's Chair"/>
    <n v="664.14599999999996"/>
    <x v="5"/>
    <n v="0.1"/>
    <n v="88.552800000000005"/>
  </r>
  <r>
    <n v="5502"/>
    <s v="CA-2014-164378"/>
    <x v="3"/>
    <x v="663"/>
    <d v="2014-07-19T00:00:00"/>
    <x v="0"/>
    <s v="MM-18055"/>
    <s v="Michelle Moray"/>
    <x v="0"/>
    <s v="United States"/>
    <s v="New York City"/>
    <x v="15"/>
    <n v="10024"/>
    <x v="3"/>
    <s v="OFF-PA-10004519"/>
    <x v="1"/>
    <x v="10"/>
    <s v="Spiral Phone Message Books with Labels by Adams"/>
    <n v="8.9600000000000009"/>
    <x v="0"/>
    <n v="0"/>
    <n v="4.3904000000000005"/>
  </r>
  <r>
    <n v="5503"/>
    <s v="CA-2014-127782"/>
    <x v="3"/>
    <x v="808"/>
    <d v="2014-11-07T00:00:00"/>
    <x v="1"/>
    <s v="TH-21115"/>
    <s v="Thea Hudgings"/>
    <x v="1"/>
    <s v="United States"/>
    <s v="Philadelphia"/>
    <x v="9"/>
    <n v="19140"/>
    <x v="3"/>
    <s v="FUR-FU-10001847"/>
    <x v="0"/>
    <x v="5"/>
    <s v="Eldon Image Series Black Desk Accessories"/>
    <n v="3.3119999999999998"/>
    <x v="7"/>
    <n v="0.2"/>
    <n v="0.66239999999999977"/>
  </r>
  <r>
    <n v="5504"/>
    <s v="CA-2014-127782"/>
    <x v="3"/>
    <x v="808"/>
    <d v="2014-11-07T00:00:00"/>
    <x v="1"/>
    <s v="TH-21115"/>
    <s v="Thea Hudgings"/>
    <x v="1"/>
    <s v="United States"/>
    <s v="Philadelphia"/>
    <x v="9"/>
    <n v="19140"/>
    <x v="3"/>
    <s v="OFF-AP-10001962"/>
    <x v="1"/>
    <x v="9"/>
    <s v="Black &amp; Decker Filter for Double Action Dustbuster Cordless Vac BLDV7210"/>
    <n v="20.136000000000003"/>
    <x v="1"/>
    <n v="0.2"/>
    <n v="1.2584999999999997"/>
  </r>
  <r>
    <n v="5505"/>
    <s v="CA-2014-127782"/>
    <x v="3"/>
    <x v="808"/>
    <d v="2014-11-07T00:00:00"/>
    <x v="1"/>
    <s v="TH-21115"/>
    <s v="Thea Hudgings"/>
    <x v="1"/>
    <s v="United States"/>
    <s v="Philadelphia"/>
    <x v="9"/>
    <n v="19140"/>
    <x v="3"/>
    <s v="OFF-EN-10003845"/>
    <x v="1"/>
    <x v="12"/>
    <s v="Colored Envelopes"/>
    <n v="8.8559999999999999"/>
    <x v="1"/>
    <n v="0.2"/>
    <n v="2.8781999999999992"/>
  </r>
  <r>
    <n v="5506"/>
    <s v="CA-2014-127782"/>
    <x v="3"/>
    <x v="808"/>
    <d v="2014-11-07T00:00:00"/>
    <x v="1"/>
    <s v="TH-21115"/>
    <s v="Thea Hudgings"/>
    <x v="1"/>
    <s v="United States"/>
    <s v="Philadelphia"/>
    <x v="9"/>
    <n v="19140"/>
    <x v="3"/>
    <s v="TEC-PH-10001817"/>
    <x v="2"/>
    <x v="7"/>
    <s v="Wilson Electronics DB Pro Signal Booster"/>
    <n v="859.19999999999993"/>
    <x v="4"/>
    <n v="0.4"/>
    <n v="-186.15999999999997"/>
  </r>
  <r>
    <n v="5507"/>
    <s v="US-2013-162026"/>
    <x v="0"/>
    <x v="750"/>
    <d v="2013-10-09T00:00:00"/>
    <x v="3"/>
    <s v="JE-15745"/>
    <s v="Joel Eaton"/>
    <x v="0"/>
    <s v="United States"/>
    <s v="Los Angeles"/>
    <x v="1"/>
    <n v="90036"/>
    <x v="1"/>
    <s v="OFF-PA-10000167"/>
    <x v="1"/>
    <x v="10"/>
    <s v="Xerox 1925"/>
    <n v="61.96"/>
    <x v="0"/>
    <n v="0"/>
    <n v="27.881999999999998"/>
  </r>
  <r>
    <n v="5508"/>
    <s v="CA-2013-150000"/>
    <x v="0"/>
    <x v="143"/>
    <d v="2013-04-15T00:00:00"/>
    <x v="1"/>
    <s v="PG-18820"/>
    <s v="Patrick Gardner"/>
    <x v="0"/>
    <s v="United States"/>
    <s v="Smyrna"/>
    <x v="32"/>
    <n v="30080"/>
    <x v="0"/>
    <s v="OFF-EN-10002973"/>
    <x v="1"/>
    <x v="12"/>
    <s v="Ampad #10 Peel &amp; Seel Holiday Envelopes"/>
    <n v="17.920000000000002"/>
    <x v="4"/>
    <n v="0"/>
    <n v="8.6016000000000012"/>
  </r>
  <r>
    <n v="5509"/>
    <s v="CA-2012-168529"/>
    <x v="1"/>
    <x v="1049"/>
    <d v="2012-10-12T00:00:00"/>
    <x v="1"/>
    <s v="MB-17305"/>
    <s v="Maria Bertelson"/>
    <x v="0"/>
    <s v="United States"/>
    <s v="San Francisco"/>
    <x v="1"/>
    <n v="94122"/>
    <x v="1"/>
    <s v="FUR-FU-10001588"/>
    <x v="0"/>
    <x v="5"/>
    <s v="Deflect-o SuperTray Unbreakable Stackable Tray, Letter, Black"/>
    <n v="145.9"/>
    <x v="2"/>
    <n v="0"/>
    <n v="62.736999999999995"/>
  </r>
  <r>
    <n v="5510"/>
    <s v="US-2014-152569"/>
    <x v="3"/>
    <x v="356"/>
    <d v="2014-05-21T00:00:00"/>
    <x v="1"/>
    <s v="JD-16015"/>
    <s v="Joy Daniels"/>
    <x v="0"/>
    <s v="United States"/>
    <s v="Chicago"/>
    <x v="10"/>
    <n v="60653"/>
    <x v="2"/>
    <s v="OFF-PA-10001736"/>
    <x v="1"/>
    <x v="10"/>
    <s v="Xerox 1880"/>
    <n v="56.704000000000001"/>
    <x v="0"/>
    <n v="0.2"/>
    <n v="19.137599999999992"/>
  </r>
  <r>
    <n v="5511"/>
    <s v="US-2014-152569"/>
    <x v="3"/>
    <x v="356"/>
    <d v="2014-05-21T00:00:00"/>
    <x v="1"/>
    <s v="JD-16015"/>
    <s v="Joy Daniels"/>
    <x v="0"/>
    <s v="United States"/>
    <s v="Chicago"/>
    <x v="10"/>
    <n v="60653"/>
    <x v="2"/>
    <s v="TEC-PH-10002185"/>
    <x v="2"/>
    <x v="7"/>
    <s v="QVS USB Car Charger 2-Port 2.1Amp for iPod/iPhone/iPad/iPad 2/iPad 3"/>
    <n v="11.120000000000001"/>
    <x v="0"/>
    <n v="0.2"/>
    <n v="3.4749999999999996"/>
  </r>
  <r>
    <n v="5512"/>
    <s v="US-2011-137680"/>
    <x v="2"/>
    <x v="1050"/>
    <d v="2011-03-02T00:00:00"/>
    <x v="1"/>
    <s v="JH-15430"/>
    <s v="Jennifer Halladay"/>
    <x v="0"/>
    <s v="United States"/>
    <s v="Medford"/>
    <x v="21"/>
    <n v="97504"/>
    <x v="1"/>
    <s v="OFF-PA-10000174"/>
    <x v="1"/>
    <x v="10"/>
    <s v="Message Book, Wirebound, Four 5 1/2&quot; X 4&quot; Forms/Pg., 200 Dupl. Sets/Book"/>
    <n v="32.896000000000001"/>
    <x v="4"/>
    <n v="0.2"/>
    <n v="11.102399999999996"/>
  </r>
  <r>
    <n v="5513"/>
    <s v="US-2011-137680"/>
    <x v="2"/>
    <x v="1050"/>
    <d v="2011-03-02T00:00:00"/>
    <x v="1"/>
    <s v="JH-15430"/>
    <s v="Jennifer Halladay"/>
    <x v="0"/>
    <s v="United States"/>
    <s v="Medford"/>
    <x v="21"/>
    <n v="97504"/>
    <x v="1"/>
    <s v="OFF-PA-10000069"/>
    <x v="1"/>
    <x v="10"/>
    <s v="TOPS 4 x 6 Fluorescent Color Memo Sheets, 500 Sheets per Pack"/>
    <n v="22.776000000000003"/>
    <x v="1"/>
    <n v="0.2"/>
    <n v="7.6868999999999996"/>
  </r>
  <r>
    <n v="5514"/>
    <s v="CA-2012-103177"/>
    <x v="1"/>
    <x v="1051"/>
    <d v="2012-06-01T00:00:00"/>
    <x v="2"/>
    <s v="EN-13780"/>
    <s v="Edward Nazzal"/>
    <x v="0"/>
    <s v="United States"/>
    <s v="New York City"/>
    <x v="15"/>
    <n v="10009"/>
    <x v="3"/>
    <s v="TEC-PH-10001795"/>
    <x v="2"/>
    <x v="7"/>
    <s v="RCA H5401RE1 DECT 6.0 4-Line Cordless Handset With Caller ID/Call Waiting"/>
    <n v="239.96999999999997"/>
    <x v="1"/>
    <n v="0"/>
    <n v="2.3996999999999815"/>
  </r>
  <r>
    <n v="5515"/>
    <s v="CA-2012-103177"/>
    <x v="1"/>
    <x v="1051"/>
    <d v="2012-06-01T00:00:00"/>
    <x v="2"/>
    <s v="EN-13780"/>
    <s v="Edward Nazzal"/>
    <x v="0"/>
    <s v="United States"/>
    <s v="New York City"/>
    <x v="15"/>
    <n v="10009"/>
    <x v="3"/>
    <s v="OFF-AP-10004540"/>
    <x v="1"/>
    <x v="9"/>
    <s v="Eureka The Boss Lite 10-Amp Upright Vacuum, Blue"/>
    <n v="160.32"/>
    <x v="0"/>
    <n v="0"/>
    <n v="44.889600000000002"/>
  </r>
  <r>
    <n v="5516"/>
    <s v="CA-2012-103177"/>
    <x v="1"/>
    <x v="1051"/>
    <d v="2012-06-01T00:00:00"/>
    <x v="2"/>
    <s v="EN-13780"/>
    <s v="Edward Nazzal"/>
    <x v="0"/>
    <s v="United States"/>
    <s v="New York City"/>
    <x v="15"/>
    <n v="10009"/>
    <x v="3"/>
    <s v="TEC-PH-10001527"/>
    <x v="2"/>
    <x v="7"/>
    <s v="Plantronics MX500i Earset"/>
    <n v="128.85000000000002"/>
    <x v="1"/>
    <n v="0"/>
    <n v="3.8654999999999973"/>
  </r>
  <r>
    <n v="5517"/>
    <s v="US-2013-138408"/>
    <x v="0"/>
    <x v="741"/>
    <d v="2013-11-22T00:00:00"/>
    <x v="0"/>
    <s v="KC-16255"/>
    <s v="Karen Carlisle"/>
    <x v="1"/>
    <s v="United States"/>
    <s v="Huntsville"/>
    <x v="19"/>
    <n v="35810"/>
    <x v="0"/>
    <s v="TEC-AC-10003870"/>
    <x v="2"/>
    <x v="11"/>
    <s v="Logitech Z-906 Speaker sys - home theater - 5.1-CH"/>
    <n v="1319.96"/>
    <x v="4"/>
    <n v="0"/>
    <n v="527.98400000000004"/>
  </r>
  <r>
    <n v="5518"/>
    <s v="CA-2014-117667"/>
    <x v="3"/>
    <x v="769"/>
    <d v="2014-12-10T00:00:00"/>
    <x v="1"/>
    <s v="MS-17980"/>
    <s v="Michael Stewart"/>
    <x v="1"/>
    <s v="United States"/>
    <s v="Philadelphia"/>
    <x v="9"/>
    <n v="19134"/>
    <x v="3"/>
    <s v="FUR-CH-10004540"/>
    <x v="0"/>
    <x v="1"/>
    <s v="Global Chrome Stack Chair"/>
    <n v="239.95999999999998"/>
    <x v="12"/>
    <n v="0.3"/>
    <n v="-10.283999999999992"/>
  </r>
  <r>
    <n v="5519"/>
    <s v="CA-2014-117667"/>
    <x v="3"/>
    <x v="769"/>
    <d v="2014-12-10T00:00:00"/>
    <x v="1"/>
    <s v="MS-17980"/>
    <s v="Michael Stewart"/>
    <x v="1"/>
    <s v="United States"/>
    <s v="Philadelphia"/>
    <x v="9"/>
    <n v="19134"/>
    <x v="3"/>
    <s v="FUR-FU-10004093"/>
    <x v="0"/>
    <x v="5"/>
    <s v="Hand-Finished Solid Wood Document Frame"/>
    <n v="54.768000000000001"/>
    <x v="0"/>
    <n v="0.2"/>
    <n v="6.8459999999999965"/>
  </r>
  <r>
    <n v="5520"/>
    <s v="CA-2014-117667"/>
    <x v="3"/>
    <x v="769"/>
    <d v="2014-12-10T00:00:00"/>
    <x v="1"/>
    <s v="MS-17980"/>
    <s v="Michael Stewart"/>
    <x v="1"/>
    <s v="United States"/>
    <s v="Philadelphia"/>
    <x v="9"/>
    <n v="19134"/>
    <x v="3"/>
    <s v="OFF-AR-10000716"/>
    <x v="1"/>
    <x v="6"/>
    <s v="DIXON Ticonderoga Erasable Checking Pencils"/>
    <n v="13.392000000000001"/>
    <x v="1"/>
    <n v="0.2"/>
    <n v="3.1806000000000005"/>
  </r>
  <r>
    <n v="5521"/>
    <s v="CA-2014-117667"/>
    <x v="3"/>
    <x v="769"/>
    <d v="2014-12-10T00:00:00"/>
    <x v="1"/>
    <s v="MS-17980"/>
    <s v="Michael Stewart"/>
    <x v="1"/>
    <s v="United States"/>
    <s v="Philadelphia"/>
    <x v="9"/>
    <n v="19134"/>
    <x v="3"/>
    <s v="OFF-PA-10002709"/>
    <x v="1"/>
    <x v="10"/>
    <s v="Xerox 1956"/>
    <n v="23.92"/>
    <x v="2"/>
    <n v="0.2"/>
    <n v="8.6709999999999994"/>
  </r>
  <r>
    <n v="5522"/>
    <s v="CA-2014-117667"/>
    <x v="3"/>
    <x v="769"/>
    <d v="2014-12-10T00:00:00"/>
    <x v="1"/>
    <s v="MS-17980"/>
    <s v="Michael Stewart"/>
    <x v="1"/>
    <s v="United States"/>
    <s v="Philadelphia"/>
    <x v="9"/>
    <n v="19134"/>
    <x v="3"/>
    <s v="TEC-AC-10000580"/>
    <x v="2"/>
    <x v="11"/>
    <s v="Logitech G13 Programmable Gameboard with LCD Display"/>
    <n v="255.96799999999999"/>
    <x v="4"/>
    <n v="0.2"/>
    <n v="-28.796399999999984"/>
  </r>
  <r>
    <n v="5523"/>
    <s v="CA-2013-110982"/>
    <x v="0"/>
    <x v="410"/>
    <d v="2013-06-08T00:00:00"/>
    <x v="2"/>
    <s v="CK-12205"/>
    <s v="Chloris Kastensmidt"/>
    <x v="0"/>
    <s v="United States"/>
    <s v="Santa Clara"/>
    <x v="1"/>
    <n v="95051"/>
    <x v="1"/>
    <s v="OFF-BI-10000829"/>
    <x v="1"/>
    <x v="8"/>
    <s v="Avery Non-Stick Binders"/>
    <n v="21.552000000000003"/>
    <x v="5"/>
    <n v="0.2"/>
    <n v="7.0043999999999977"/>
  </r>
  <r>
    <n v="5524"/>
    <s v="CA-2013-110982"/>
    <x v="0"/>
    <x v="410"/>
    <d v="2013-06-08T00:00:00"/>
    <x v="2"/>
    <s v="CK-12205"/>
    <s v="Chloris Kastensmidt"/>
    <x v="0"/>
    <s v="United States"/>
    <s v="Santa Clara"/>
    <x v="1"/>
    <n v="95051"/>
    <x v="1"/>
    <s v="OFF-AP-10004859"/>
    <x v="1"/>
    <x v="9"/>
    <s v="Acco 6 Outlet Guardian Premium Surge Suppressor"/>
    <n v="58.24"/>
    <x v="4"/>
    <n v="0"/>
    <n v="15.724800000000002"/>
  </r>
  <r>
    <n v="5525"/>
    <s v="CA-2013-147123"/>
    <x v="0"/>
    <x v="107"/>
    <d v="2013-12-13T00:00:00"/>
    <x v="2"/>
    <s v="SJ-20125"/>
    <s v="Sanjit Jacobs"/>
    <x v="2"/>
    <s v="United States"/>
    <s v="Long Beach"/>
    <x v="1"/>
    <n v="90805"/>
    <x v="1"/>
    <s v="OFF-PA-10000575"/>
    <x v="1"/>
    <x v="10"/>
    <s v="Wirebound Message Books, Four 2 3/4 x 5 White Forms per Page"/>
    <n v="80.28"/>
    <x v="13"/>
    <n v="0"/>
    <n v="36.928799999999995"/>
  </r>
  <r>
    <n v="5526"/>
    <s v="CA-2014-154501"/>
    <x v="3"/>
    <x v="504"/>
    <d v="2014-05-06T00:00:00"/>
    <x v="1"/>
    <s v="EA-14035"/>
    <s v="Erin Ashbrook"/>
    <x v="1"/>
    <s v="United States"/>
    <s v="Los Angeles"/>
    <x v="1"/>
    <n v="90008"/>
    <x v="1"/>
    <s v="OFF-AR-10002804"/>
    <x v="1"/>
    <x v="6"/>
    <s v="Faber Castell Col-Erase Pencils"/>
    <n v="9.7799999999999994"/>
    <x v="0"/>
    <n v="0"/>
    <n v="4.0098000000000003"/>
  </r>
  <r>
    <n v="5527"/>
    <s v="CA-2014-166933"/>
    <x v="3"/>
    <x v="558"/>
    <d v="2014-04-29T00:00:00"/>
    <x v="1"/>
    <s v="MG-17890"/>
    <s v="Michael Granlund"/>
    <x v="2"/>
    <s v="United States"/>
    <s v="Santa Barbara"/>
    <x v="1"/>
    <n v="93101"/>
    <x v="1"/>
    <s v="OFF-FA-10002676"/>
    <x v="1"/>
    <x v="13"/>
    <s v="Colored Push Pins"/>
    <n v="1.81"/>
    <x v="7"/>
    <n v="0"/>
    <n v="0.65159999999999996"/>
  </r>
  <r>
    <n v="5528"/>
    <s v="CA-2012-142055"/>
    <x v="1"/>
    <x v="412"/>
    <d v="2012-05-10T00:00:00"/>
    <x v="2"/>
    <s v="AB-10255"/>
    <s v="Alejandro Ballentine"/>
    <x v="2"/>
    <s v="United States"/>
    <s v="New York City"/>
    <x v="15"/>
    <n v="10009"/>
    <x v="3"/>
    <s v="OFF-PA-10003465"/>
    <x v="1"/>
    <x v="10"/>
    <s v="Xerox 1912"/>
    <n v="37.94"/>
    <x v="0"/>
    <n v="0"/>
    <n v="18.211199999999998"/>
  </r>
  <r>
    <n v="5529"/>
    <s v="CA-2012-137106"/>
    <x v="1"/>
    <x v="1052"/>
    <d v="2012-04-04T00:00:00"/>
    <x v="1"/>
    <s v="SC-20260"/>
    <s v="Scott Cohen"/>
    <x v="1"/>
    <s v="United States"/>
    <s v="Jacksonville"/>
    <x v="2"/>
    <n v="32216"/>
    <x v="0"/>
    <s v="TEC-PH-10000011"/>
    <x v="2"/>
    <x v="7"/>
    <s v="PureGear Roll-On Screen Protector"/>
    <n v="79.959999999999994"/>
    <x v="2"/>
    <n v="0.2"/>
    <n v="27.985999999999994"/>
  </r>
  <r>
    <n v="5530"/>
    <s v="CA-2014-136609"/>
    <x v="3"/>
    <x v="634"/>
    <d v="2014-08-12T00:00:00"/>
    <x v="1"/>
    <s v="TB-21355"/>
    <s v="Todd Boyes"/>
    <x v="1"/>
    <s v="United States"/>
    <s v="Cedar Hill"/>
    <x v="5"/>
    <n v="75104"/>
    <x v="2"/>
    <s v="OFF-PA-10004381"/>
    <x v="1"/>
    <x v="10"/>
    <s v="14-7/8 x 11 Blue Bar Computer Printout Paper"/>
    <n v="115.29600000000001"/>
    <x v="1"/>
    <n v="0.2"/>
    <n v="40.353599999999986"/>
  </r>
  <r>
    <n v="5531"/>
    <s v="CA-2014-160885"/>
    <x v="3"/>
    <x v="574"/>
    <d v="2014-12-07T00:00:00"/>
    <x v="1"/>
    <s v="JK-16090"/>
    <s v="Juliana Krohn"/>
    <x v="0"/>
    <s v="United States"/>
    <s v="Omaha"/>
    <x v="8"/>
    <n v="68104"/>
    <x v="2"/>
    <s v="TEC-PH-10001795"/>
    <x v="2"/>
    <x v="7"/>
    <s v="ClearOne CHATAttach 160 - speaker phone"/>
    <n v="2479.96"/>
    <x v="4"/>
    <n v="0"/>
    <n v="743.98799999999983"/>
  </r>
  <r>
    <n v="5532"/>
    <s v="US-2013-167472"/>
    <x v="0"/>
    <x v="112"/>
    <d v="2013-06-08T00:00:00"/>
    <x v="2"/>
    <s v="CK-12595"/>
    <s v="Clytie Kelty"/>
    <x v="0"/>
    <s v="United States"/>
    <s v="Little Rock"/>
    <x v="36"/>
    <n v="72209"/>
    <x v="0"/>
    <s v="TEC-AC-10001109"/>
    <x v="2"/>
    <x v="11"/>
    <s v="Logitech Trackman Marble Mouse"/>
    <n v="179.94"/>
    <x v="5"/>
    <n v="0"/>
    <n v="75.57480000000001"/>
  </r>
  <r>
    <n v="5533"/>
    <s v="US-2013-167472"/>
    <x v="0"/>
    <x v="112"/>
    <d v="2013-06-08T00:00:00"/>
    <x v="2"/>
    <s v="CK-12595"/>
    <s v="Clytie Kelty"/>
    <x v="0"/>
    <s v="United States"/>
    <s v="Little Rock"/>
    <x v="36"/>
    <n v="72209"/>
    <x v="0"/>
    <s v="TEC-AC-10003038"/>
    <x v="2"/>
    <x v="11"/>
    <s v="Kingston Digital DataTraveler 16GB USB 2.0"/>
    <n v="26.849999999999998"/>
    <x v="1"/>
    <n v="0"/>
    <n v="5.101499999999997"/>
  </r>
  <r>
    <n v="5534"/>
    <s v="US-2013-167472"/>
    <x v="0"/>
    <x v="112"/>
    <d v="2013-06-08T00:00:00"/>
    <x v="2"/>
    <s v="CK-12595"/>
    <s v="Clytie Kelty"/>
    <x v="0"/>
    <s v="United States"/>
    <s v="Little Rock"/>
    <x v="36"/>
    <n v="72209"/>
    <x v="0"/>
    <s v="TEC-AC-10003174"/>
    <x v="2"/>
    <x v="11"/>
    <s v="Plantronics S12 Corded Telephone Headset System"/>
    <n v="323.37"/>
    <x v="1"/>
    <n v="0"/>
    <n v="129.34800000000001"/>
  </r>
  <r>
    <n v="5535"/>
    <s v="US-2013-167472"/>
    <x v="0"/>
    <x v="112"/>
    <d v="2013-06-08T00:00:00"/>
    <x v="2"/>
    <s v="CK-12595"/>
    <s v="Clytie Kelty"/>
    <x v="0"/>
    <s v="United States"/>
    <s v="Little Rock"/>
    <x v="36"/>
    <n v="72209"/>
    <x v="0"/>
    <s v="OFF-PA-10000157"/>
    <x v="1"/>
    <x v="10"/>
    <s v="Xerox 191"/>
    <n v="59.94"/>
    <x v="1"/>
    <n v="0"/>
    <n v="28.171799999999998"/>
  </r>
  <r>
    <n v="5536"/>
    <s v="US-2013-167472"/>
    <x v="0"/>
    <x v="112"/>
    <d v="2013-06-08T00:00:00"/>
    <x v="2"/>
    <s v="CK-12595"/>
    <s v="Clytie Kelty"/>
    <x v="0"/>
    <s v="United States"/>
    <s v="Little Rock"/>
    <x v="36"/>
    <n v="72209"/>
    <x v="0"/>
    <s v="OFF-BI-10001721"/>
    <x v="1"/>
    <x v="8"/>
    <s v="Trimflex Flexible Post Binders"/>
    <n v="64.14"/>
    <x v="1"/>
    <n v="0"/>
    <n v="30.787199999999999"/>
  </r>
  <r>
    <n v="5537"/>
    <s v="US-2013-167472"/>
    <x v="0"/>
    <x v="112"/>
    <d v="2013-06-08T00:00:00"/>
    <x v="2"/>
    <s v="CK-12595"/>
    <s v="Clytie Kelty"/>
    <x v="0"/>
    <s v="United States"/>
    <s v="Little Rock"/>
    <x v="36"/>
    <n v="72209"/>
    <x v="0"/>
    <s v="OFF-BI-10000591"/>
    <x v="1"/>
    <x v="8"/>
    <s v="Avery Binder Labels"/>
    <n v="11.67"/>
    <x v="1"/>
    <n v="0"/>
    <n v="5.6015999999999995"/>
  </r>
  <r>
    <n v="5538"/>
    <s v="US-2013-167472"/>
    <x v="0"/>
    <x v="112"/>
    <d v="2013-06-08T00:00:00"/>
    <x v="2"/>
    <s v="CK-12595"/>
    <s v="Clytie Kelty"/>
    <x v="0"/>
    <s v="United States"/>
    <s v="Little Rock"/>
    <x v="36"/>
    <n v="72209"/>
    <x v="0"/>
    <s v="OFF-PA-10001534"/>
    <x v="1"/>
    <x v="10"/>
    <s v="Xerox 230"/>
    <n v="12.96"/>
    <x v="0"/>
    <n v="0"/>
    <n v="6.2208000000000006"/>
  </r>
  <r>
    <n v="5539"/>
    <s v="CA-2012-120551"/>
    <x v="1"/>
    <x v="657"/>
    <d v="2012-04-20T00:00:00"/>
    <x v="1"/>
    <s v="SS-20590"/>
    <s v="Sonia Sunley"/>
    <x v="0"/>
    <s v="United States"/>
    <s v="Norfolk"/>
    <x v="8"/>
    <n v="68701"/>
    <x v="2"/>
    <s v="OFF-BI-10002071"/>
    <x v="1"/>
    <x v="8"/>
    <s v="Fellowes Black Plastic Comb Bindings"/>
    <n v="17.43"/>
    <x v="1"/>
    <n v="0"/>
    <n v="8.0177999999999994"/>
  </r>
  <r>
    <n v="5540"/>
    <s v="US-2014-150595"/>
    <x v="3"/>
    <x v="1053"/>
    <d v="2014-05-27T00:00:00"/>
    <x v="1"/>
    <s v="LE-16810"/>
    <s v="Laurel Elliston"/>
    <x v="0"/>
    <s v="United States"/>
    <s v="Chicago"/>
    <x v="10"/>
    <n v="60653"/>
    <x v="2"/>
    <s v="FUR-CH-10000513"/>
    <x v="0"/>
    <x v="1"/>
    <s v="High-Back Leather Manager's Chair"/>
    <n v="181.98599999999999"/>
    <x v="0"/>
    <n v="0.3"/>
    <n v="-54.595799999999997"/>
  </r>
  <r>
    <n v="5541"/>
    <s v="US-2014-150595"/>
    <x v="3"/>
    <x v="1053"/>
    <d v="2014-05-27T00:00:00"/>
    <x v="1"/>
    <s v="LE-16810"/>
    <s v="Laurel Elliston"/>
    <x v="0"/>
    <s v="United States"/>
    <s v="Chicago"/>
    <x v="10"/>
    <n v="60653"/>
    <x v="2"/>
    <s v="OFF-BI-10003274"/>
    <x v="1"/>
    <x v="8"/>
    <s v="Avery Durable Slant Ring Binders, No Labels"/>
    <n v="1.5919999999999996"/>
    <x v="0"/>
    <n v="0.8"/>
    <n v="-2.6268000000000002"/>
  </r>
  <r>
    <n v="5542"/>
    <s v="US-2014-150595"/>
    <x v="3"/>
    <x v="1053"/>
    <d v="2014-05-27T00:00:00"/>
    <x v="1"/>
    <s v="LE-16810"/>
    <s v="Laurel Elliston"/>
    <x v="0"/>
    <s v="United States"/>
    <s v="Chicago"/>
    <x v="10"/>
    <n v="60653"/>
    <x v="2"/>
    <s v="OFF-SU-10000381"/>
    <x v="1"/>
    <x v="14"/>
    <s v="Acme Forged Steel Scissors with Black Enamel Handles"/>
    <n v="22.344000000000001"/>
    <x v="1"/>
    <n v="0.2"/>
    <n v="2.5136999999999983"/>
  </r>
  <r>
    <n v="5543"/>
    <s v="CA-2013-134936"/>
    <x v="0"/>
    <x v="1054"/>
    <d v="2013-12-26T00:00:00"/>
    <x v="1"/>
    <s v="ES-14080"/>
    <s v="Erin Smith"/>
    <x v="1"/>
    <s v="United States"/>
    <s v="Tucson"/>
    <x v="16"/>
    <n v="85705"/>
    <x v="1"/>
    <s v="FUR-TA-10001086"/>
    <x v="0"/>
    <x v="3"/>
    <s v="SAFCO PlanMaster Boards, 60w x 37-1/2d, White Melamine"/>
    <n v="455.97"/>
    <x v="5"/>
    <n v="0.5"/>
    <n v="-218.86559999999997"/>
  </r>
  <r>
    <n v="5544"/>
    <s v="CA-2013-134936"/>
    <x v="0"/>
    <x v="1054"/>
    <d v="2013-12-26T00:00:00"/>
    <x v="1"/>
    <s v="ES-14080"/>
    <s v="Erin Smith"/>
    <x v="1"/>
    <s v="United States"/>
    <s v="Tucson"/>
    <x v="16"/>
    <n v="85705"/>
    <x v="1"/>
    <s v="OFF-BI-10000174"/>
    <x v="1"/>
    <x v="8"/>
    <s v="Wilson Jones Clip &amp; Carry Folder Binder Tool for Ring Binders, Clear"/>
    <n v="10.440000000000001"/>
    <x v="5"/>
    <n v="0.7"/>
    <n v="-7.6559999999999988"/>
  </r>
  <r>
    <n v="5545"/>
    <s v="CA-2013-134936"/>
    <x v="0"/>
    <x v="1054"/>
    <d v="2013-12-26T00:00:00"/>
    <x v="1"/>
    <s v="ES-14080"/>
    <s v="Erin Smith"/>
    <x v="1"/>
    <s v="United States"/>
    <s v="Tucson"/>
    <x v="16"/>
    <n v="85705"/>
    <x v="1"/>
    <s v="OFF-BI-10002103"/>
    <x v="1"/>
    <x v="8"/>
    <s v="Cardinal Slant-D Ring Binder, Heavy Gauge Vinyl"/>
    <n v="5.2140000000000004"/>
    <x v="0"/>
    <n v="0.7"/>
    <n v="-4.1711999999999989"/>
  </r>
  <r>
    <n v="5546"/>
    <s v="CA-2014-102967"/>
    <x v="3"/>
    <x v="585"/>
    <d v="2014-09-27T00:00:00"/>
    <x v="1"/>
    <s v="MG-17890"/>
    <s v="Michael Granlund"/>
    <x v="2"/>
    <s v="United States"/>
    <s v="Concord"/>
    <x v="38"/>
    <n v="3301"/>
    <x v="3"/>
    <s v="OFF-ST-10001590"/>
    <x v="1"/>
    <x v="4"/>
    <s v="Tenex Personal Project File with Scoop Front Design, Black"/>
    <n v="67.400000000000006"/>
    <x v="2"/>
    <n v="0"/>
    <n v="17.523999999999997"/>
  </r>
  <r>
    <n v="5547"/>
    <s v="CA-2014-151008"/>
    <x v="3"/>
    <x v="210"/>
    <d v="2014-09-09T00:00:00"/>
    <x v="2"/>
    <s v="JM-16195"/>
    <s v="Justin MacKendrick"/>
    <x v="0"/>
    <s v="United States"/>
    <s v="Draper"/>
    <x v="7"/>
    <n v="84020"/>
    <x v="1"/>
    <s v="FUR-FU-10002396"/>
    <x v="0"/>
    <x v="5"/>
    <s v="DAX Copper Panel Document Frame, 5 x 7 Size"/>
    <n v="25.16"/>
    <x v="0"/>
    <n v="0"/>
    <n v="10.567200000000001"/>
  </r>
  <r>
    <n v="5548"/>
    <s v="CA-2014-151008"/>
    <x v="3"/>
    <x v="210"/>
    <d v="2014-09-09T00:00:00"/>
    <x v="2"/>
    <s v="JM-16195"/>
    <s v="Justin MacKendrick"/>
    <x v="0"/>
    <s v="United States"/>
    <s v="Draper"/>
    <x v="7"/>
    <n v="84020"/>
    <x v="1"/>
    <s v="TEC-PH-10002807"/>
    <x v="2"/>
    <x v="7"/>
    <s v="Motorla HX550 Universal Bluetooth Headset"/>
    <n v="126.56"/>
    <x v="4"/>
    <n v="0.2"/>
    <n v="47.459999999999994"/>
  </r>
  <r>
    <n v="5549"/>
    <s v="CA-2011-159800"/>
    <x v="2"/>
    <x v="683"/>
    <d v="2011-12-01T00:00:00"/>
    <x v="2"/>
    <s v="SG-20470"/>
    <s v="Sheri Gordon"/>
    <x v="0"/>
    <s v="United States"/>
    <s v="San Francisco"/>
    <x v="1"/>
    <n v="94109"/>
    <x v="1"/>
    <s v="OFF-AP-10004859"/>
    <x v="1"/>
    <x v="9"/>
    <s v="Acco 6 Outlet Guardian Premium Surge Suppressor"/>
    <n v="43.68"/>
    <x v="1"/>
    <n v="0"/>
    <n v="11.793600000000001"/>
  </r>
  <r>
    <n v="5550"/>
    <s v="CA-2011-159800"/>
    <x v="2"/>
    <x v="683"/>
    <d v="2011-12-01T00:00:00"/>
    <x v="2"/>
    <s v="SG-20470"/>
    <s v="Sheri Gordon"/>
    <x v="0"/>
    <s v="United States"/>
    <s v="San Francisco"/>
    <x v="1"/>
    <n v="94109"/>
    <x v="1"/>
    <s v="TEC-AC-10003447"/>
    <x v="2"/>
    <x v="11"/>
    <s v="Micropad Numeric Keypads"/>
    <n v="139.92999999999998"/>
    <x v="3"/>
    <n v="0"/>
    <n v="34.982499999999987"/>
  </r>
  <r>
    <n v="5551"/>
    <s v="US-2011-159618"/>
    <x v="2"/>
    <x v="607"/>
    <d v="2011-11-16T00:00:00"/>
    <x v="1"/>
    <s v="DB-12970"/>
    <s v="Darren Budd"/>
    <x v="1"/>
    <s v="United States"/>
    <s v="Houston"/>
    <x v="5"/>
    <n v="77036"/>
    <x v="2"/>
    <s v="OFF-AR-10003183"/>
    <x v="1"/>
    <x v="6"/>
    <s v="Avery Fluorescent Highlighter Four-Color Set"/>
    <n v="2.6720000000000002"/>
    <x v="7"/>
    <n v="0.2"/>
    <n v="0.33399999999999974"/>
  </r>
  <r>
    <n v="5552"/>
    <s v="US-2011-159618"/>
    <x v="2"/>
    <x v="607"/>
    <d v="2011-11-16T00:00:00"/>
    <x v="1"/>
    <s v="DB-12970"/>
    <s v="Darren Budd"/>
    <x v="1"/>
    <s v="United States"/>
    <s v="Houston"/>
    <x v="5"/>
    <n v="77036"/>
    <x v="2"/>
    <s v="OFF-SU-10000432"/>
    <x v="1"/>
    <x v="14"/>
    <s v="Acco Side-Punched Conventional Columnar Pads"/>
    <n v="16.656000000000002"/>
    <x v="5"/>
    <n v="0.2"/>
    <n v="-3.123000000000002"/>
  </r>
  <r>
    <n v="5553"/>
    <s v="US-2011-159618"/>
    <x v="2"/>
    <x v="607"/>
    <d v="2011-11-16T00:00:00"/>
    <x v="1"/>
    <s v="DB-12970"/>
    <s v="Darren Budd"/>
    <x v="1"/>
    <s v="United States"/>
    <s v="Houston"/>
    <x v="5"/>
    <n v="77036"/>
    <x v="2"/>
    <s v="TEC-AC-10003832"/>
    <x v="2"/>
    <x v="11"/>
    <s v="Imation 16GB Mini TravelDrive USB 2.0 Flash Drive"/>
    <n v="79.512000000000015"/>
    <x v="1"/>
    <n v="0.2"/>
    <n v="20.8719"/>
  </r>
  <r>
    <n v="5554"/>
    <s v="US-2011-159618"/>
    <x v="2"/>
    <x v="607"/>
    <d v="2011-11-16T00:00:00"/>
    <x v="1"/>
    <s v="DB-12970"/>
    <s v="Darren Budd"/>
    <x v="1"/>
    <s v="United States"/>
    <s v="Houston"/>
    <x v="5"/>
    <n v="77036"/>
    <x v="2"/>
    <s v="OFF-PA-10004100"/>
    <x v="1"/>
    <x v="10"/>
    <s v="Xerox 216"/>
    <n v="36.288000000000011"/>
    <x v="3"/>
    <n v="0.2"/>
    <n v="12.700800000000001"/>
  </r>
  <r>
    <n v="5555"/>
    <s v="US-2011-159618"/>
    <x v="2"/>
    <x v="607"/>
    <d v="2011-11-16T00:00:00"/>
    <x v="1"/>
    <s v="DB-12970"/>
    <s v="Darren Budd"/>
    <x v="1"/>
    <s v="United States"/>
    <s v="Houston"/>
    <x v="5"/>
    <n v="77036"/>
    <x v="2"/>
    <s v="FUR-BO-10004467"/>
    <x v="0"/>
    <x v="0"/>
    <s v="Bestar Classic Bookcase"/>
    <n v="67.993199999999987"/>
    <x v="7"/>
    <n v="0.32"/>
    <n v="-12.998700000000007"/>
  </r>
  <r>
    <n v="5556"/>
    <s v="CA-2014-116113"/>
    <x v="3"/>
    <x v="280"/>
    <d v="2014-10-07T00:00:00"/>
    <x v="0"/>
    <s v="JW-15220"/>
    <s v="Jane Waco"/>
    <x v="1"/>
    <s v="United States"/>
    <s v="Montgomery"/>
    <x v="19"/>
    <n v="36116"/>
    <x v="0"/>
    <s v="FUR-FU-10002963"/>
    <x v="0"/>
    <x v="5"/>
    <s v="Master Caster Door Stop, Gray"/>
    <n v="10.16"/>
    <x v="0"/>
    <n v="0"/>
    <n v="3.4543999999999997"/>
  </r>
  <r>
    <n v="5557"/>
    <s v="CA-2012-125066"/>
    <x v="1"/>
    <x v="639"/>
    <d v="2012-12-18T00:00:00"/>
    <x v="1"/>
    <s v="KD-16495"/>
    <s v="Keith Dawkins"/>
    <x v="1"/>
    <s v="United States"/>
    <s v="Jackson"/>
    <x v="35"/>
    <n v="39212"/>
    <x v="0"/>
    <s v="FUR-FU-10003829"/>
    <x v="0"/>
    <x v="5"/>
    <s v="Stackable Trays"/>
    <n v="6.16"/>
    <x v="0"/>
    <n v="0"/>
    <n v="1.9711999999999996"/>
  </r>
  <r>
    <n v="5558"/>
    <s v="CA-2012-125066"/>
    <x v="1"/>
    <x v="639"/>
    <d v="2012-12-18T00:00:00"/>
    <x v="1"/>
    <s v="KD-16495"/>
    <s v="Keith Dawkins"/>
    <x v="1"/>
    <s v="United States"/>
    <s v="Jackson"/>
    <x v="35"/>
    <n v="39212"/>
    <x v="0"/>
    <s v="OFF-AR-10003582"/>
    <x v="1"/>
    <x v="6"/>
    <s v="Boston Electric Pencil Sharpener, Model 1818, Charcoal Black"/>
    <n v="56.3"/>
    <x v="0"/>
    <n v="0"/>
    <n v="15.764000000000003"/>
  </r>
  <r>
    <n v="5559"/>
    <s v="US-2012-114741"/>
    <x v="1"/>
    <x v="401"/>
    <d v="2012-12-10T00:00:00"/>
    <x v="1"/>
    <s v="IL-15100"/>
    <s v="Ivan Liston"/>
    <x v="0"/>
    <s v="United States"/>
    <s v="North Las Vegas"/>
    <x v="33"/>
    <n v="89031"/>
    <x v="1"/>
    <s v="OFF-PA-10000048"/>
    <x v="1"/>
    <x v="10"/>
    <s v="Xerox 20"/>
    <n v="6.48"/>
    <x v="7"/>
    <n v="0"/>
    <n v="3.1104000000000003"/>
  </r>
  <r>
    <n v="5560"/>
    <s v="US-2012-114741"/>
    <x v="1"/>
    <x v="401"/>
    <d v="2012-12-10T00:00:00"/>
    <x v="1"/>
    <s v="IL-15100"/>
    <s v="Ivan Liston"/>
    <x v="0"/>
    <s v="United States"/>
    <s v="North Las Vegas"/>
    <x v="33"/>
    <n v="89031"/>
    <x v="1"/>
    <s v="OFF-ST-10000078"/>
    <x v="1"/>
    <x v="4"/>
    <s v="Tennsco 6- and 18-Compartment Lockers"/>
    <n v="1325.8500000000001"/>
    <x v="2"/>
    <n v="0"/>
    <n v="238.65299999999991"/>
  </r>
  <r>
    <n v="5561"/>
    <s v="US-2012-114741"/>
    <x v="1"/>
    <x v="401"/>
    <d v="2012-12-10T00:00:00"/>
    <x v="1"/>
    <s v="IL-15100"/>
    <s v="Ivan Liston"/>
    <x v="0"/>
    <s v="United States"/>
    <s v="North Las Vegas"/>
    <x v="33"/>
    <n v="89031"/>
    <x v="1"/>
    <s v="OFF-LA-10004853"/>
    <x v="1"/>
    <x v="2"/>
    <s v="Avery 483"/>
    <n v="14.940000000000001"/>
    <x v="1"/>
    <n v="0"/>
    <n v="6.8723999999999998"/>
  </r>
  <r>
    <n v="5562"/>
    <s v="CA-2014-133263"/>
    <x v="3"/>
    <x v="185"/>
    <d v="2014-04-03T00:00:00"/>
    <x v="0"/>
    <s v="JE-15610"/>
    <s v="Jim Epp"/>
    <x v="1"/>
    <s v="United States"/>
    <s v="Atlanta"/>
    <x v="32"/>
    <n v="30318"/>
    <x v="0"/>
    <s v="OFF-BI-10001153"/>
    <x v="1"/>
    <x v="8"/>
    <s v="Ibico Recycled Grain-Textured Covers"/>
    <n v="34.54"/>
    <x v="7"/>
    <n v="0"/>
    <n v="17.27"/>
  </r>
  <r>
    <n v="5563"/>
    <s v="CA-2014-133263"/>
    <x v="3"/>
    <x v="185"/>
    <d v="2014-04-03T00:00:00"/>
    <x v="0"/>
    <s v="JE-15610"/>
    <s v="Jim Epp"/>
    <x v="1"/>
    <s v="United States"/>
    <s v="Atlanta"/>
    <x v="32"/>
    <n v="30318"/>
    <x v="0"/>
    <s v="TEC-CO-10001449"/>
    <x v="2"/>
    <x v="16"/>
    <s v="Hewlett Packard LaserJet 3310 Copier"/>
    <n v="2999.95"/>
    <x v="2"/>
    <n v="0"/>
    <n v="1439.9760000000001"/>
  </r>
  <r>
    <n v="5564"/>
    <s v="CA-2014-133263"/>
    <x v="3"/>
    <x v="185"/>
    <d v="2014-04-03T00:00:00"/>
    <x v="0"/>
    <s v="JE-15610"/>
    <s v="Jim Epp"/>
    <x v="1"/>
    <s v="United States"/>
    <s v="Atlanta"/>
    <x v="32"/>
    <n v="30318"/>
    <x v="0"/>
    <s v="OFF-BI-10000474"/>
    <x v="1"/>
    <x v="8"/>
    <s v="Avery Recycled Flexi-View Covers for Binding Systems"/>
    <n v="64.12"/>
    <x v="4"/>
    <n v="0"/>
    <n v="30.7776"/>
  </r>
  <r>
    <n v="5565"/>
    <s v="CA-2014-157966"/>
    <x v="3"/>
    <x v="677"/>
    <d v="2014-03-14T00:00:00"/>
    <x v="3"/>
    <s v="SU-20665"/>
    <s v="Stephanie Ulpright"/>
    <x v="2"/>
    <s v="United States"/>
    <s v="Chicago"/>
    <x v="10"/>
    <n v="60610"/>
    <x v="2"/>
    <s v="OFF-AR-10000799"/>
    <x v="1"/>
    <x v="6"/>
    <s v="Col-Erase Pencils with Erasers"/>
    <n v="19.456000000000003"/>
    <x v="4"/>
    <n v="0.2"/>
    <n v="2.188799999999997"/>
  </r>
  <r>
    <n v="5566"/>
    <s v="CA-2014-157966"/>
    <x v="3"/>
    <x v="677"/>
    <d v="2014-03-14T00:00:00"/>
    <x v="3"/>
    <s v="SU-20665"/>
    <s v="Stephanie Ulpright"/>
    <x v="2"/>
    <s v="United States"/>
    <s v="Chicago"/>
    <x v="10"/>
    <n v="60610"/>
    <x v="2"/>
    <s v="TEC-MA-10002109"/>
    <x v="2"/>
    <x v="15"/>
    <s v="HP Officejet Pro 8600 e-All-In-One Printer, Copier, Scanner, Fax"/>
    <n v="209.98599999999999"/>
    <x v="0"/>
    <n v="0.3"/>
    <n v="8.9993999999999801"/>
  </r>
  <r>
    <n v="5567"/>
    <s v="CA-2014-157966"/>
    <x v="3"/>
    <x v="677"/>
    <d v="2014-03-14T00:00:00"/>
    <x v="3"/>
    <s v="SU-20665"/>
    <s v="Stephanie Ulpright"/>
    <x v="2"/>
    <s v="United States"/>
    <s v="Chicago"/>
    <x v="10"/>
    <n v="60610"/>
    <x v="2"/>
    <s v="OFF-AR-10003338"/>
    <x v="1"/>
    <x v="6"/>
    <s v="Eberhard Faber 3 1/2&quot; Golf Pencils"/>
    <n v="29.760000000000005"/>
    <x v="2"/>
    <n v="0.2"/>
    <n v="1.8599999999999994"/>
  </r>
  <r>
    <n v="5568"/>
    <s v="CA-2014-157966"/>
    <x v="3"/>
    <x v="677"/>
    <d v="2014-03-14T00:00:00"/>
    <x v="3"/>
    <s v="SU-20665"/>
    <s v="Stephanie Ulpright"/>
    <x v="2"/>
    <s v="United States"/>
    <s v="Chicago"/>
    <x v="10"/>
    <n v="60610"/>
    <x v="2"/>
    <s v="FUR-CH-10003606"/>
    <x v="0"/>
    <x v="1"/>
    <s v="SAFCO Folding Chair Trolley"/>
    <n v="89.768000000000001"/>
    <x v="7"/>
    <n v="0.3"/>
    <n v="-2.5647999999999982"/>
  </r>
  <r>
    <n v="5569"/>
    <s v="CA-2014-157966"/>
    <x v="3"/>
    <x v="677"/>
    <d v="2014-03-14T00:00:00"/>
    <x v="3"/>
    <s v="SU-20665"/>
    <s v="Stephanie Ulpright"/>
    <x v="2"/>
    <s v="United States"/>
    <s v="Chicago"/>
    <x v="10"/>
    <n v="60610"/>
    <x v="2"/>
    <s v="TEC-CO-10001449"/>
    <x v="2"/>
    <x v="16"/>
    <s v="Hewlett Packard LaserJet 3310 Copier"/>
    <n v="959.98400000000004"/>
    <x v="0"/>
    <n v="0.2"/>
    <n v="335.99440000000004"/>
  </r>
  <r>
    <n v="5570"/>
    <s v="CA-2014-157966"/>
    <x v="3"/>
    <x v="677"/>
    <d v="2014-03-14T00:00:00"/>
    <x v="3"/>
    <s v="SU-20665"/>
    <s v="Stephanie Ulpright"/>
    <x v="2"/>
    <s v="United States"/>
    <s v="Chicago"/>
    <x v="10"/>
    <n v="60610"/>
    <x v="2"/>
    <s v="OFF-PA-10001934"/>
    <x v="1"/>
    <x v="10"/>
    <s v="Xerox 1993"/>
    <n v="15.552000000000003"/>
    <x v="1"/>
    <n v="0.2"/>
    <n v="5.6375999999999999"/>
  </r>
  <r>
    <n v="5571"/>
    <s v="CA-2014-157966"/>
    <x v="3"/>
    <x v="677"/>
    <d v="2014-03-14T00:00:00"/>
    <x v="3"/>
    <s v="SU-20665"/>
    <s v="Stephanie Ulpright"/>
    <x v="2"/>
    <s v="United States"/>
    <s v="Chicago"/>
    <x v="10"/>
    <n v="60610"/>
    <x v="2"/>
    <s v="TEC-PH-10001527"/>
    <x v="2"/>
    <x v="7"/>
    <s v="Plantronics MX500i Earset"/>
    <n v="34.360000000000007"/>
    <x v="7"/>
    <n v="0.2"/>
    <n v="-7.3015000000000025"/>
  </r>
  <r>
    <n v="5572"/>
    <s v="CA-2011-151162"/>
    <x v="2"/>
    <x v="29"/>
    <d v="2011-12-09T00:00:00"/>
    <x v="1"/>
    <s v="EA-14035"/>
    <s v="Erin Ashbrook"/>
    <x v="1"/>
    <s v="United States"/>
    <s v="Columbus"/>
    <x v="24"/>
    <n v="43229"/>
    <x v="3"/>
    <s v="OFF-PA-10001033"/>
    <x v="1"/>
    <x v="10"/>
    <s v="Xerox 1893"/>
    <n v="98.376000000000005"/>
    <x v="1"/>
    <n v="0.2"/>
    <n v="35.661300000000004"/>
  </r>
  <r>
    <n v="5573"/>
    <s v="CA-2011-151162"/>
    <x v="2"/>
    <x v="29"/>
    <d v="2011-12-09T00:00:00"/>
    <x v="1"/>
    <s v="EA-14035"/>
    <s v="Erin Ashbrook"/>
    <x v="1"/>
    <s v="United States"/>
    <s v="Columbus"/>
    <x v="24"/>
    <n v="43229"/>
    <x v="3"/>
    <s v="OFF-BI-10003719"/>
    <x v="1"/>
    <x v="8"/>
    <s v="Large Capacity Hanging Post Binders"/>
    <n v="29.940000000000005"/>
    <x v="4"/>
    <n v="0.7"/>
    <n v="-23.952000000000005"/>
  </r>
  <r>
    <n v="5574"/>
    <s v="CA-2011-151162"/>
    <x v="2"/>
    <x v="29"/>
    <d v="2011-12-09T00:00:00"/>
    <x v="1"/>
    <s v="EA-14035"/>
    <s v="Erin Ashbrook"/>
    <x v="1"/>
    <s v="United States"/>
    <s v="Columbus"/>
    <x v="24"/>
    <n v="43229"/>
    <x v="3"/>
    <s v="OFF-PA-10003036"/>
    <x v="1"/>
    <x v="10"/>
    <s v="Black Print Carbonless 8 1/2&quot; x 8 1/4&quot; Rapid Memo Book"/>
    <n v="17.472000000000001"/>
    <x v="1"/>
    <n v="0.2"/>
    <n v="5.6783999999999981"/>
  </r>
  <r>
    <n v="5575"/>
    <s v="CA-2011-151162"/>
    <x v="2"/>
    <x v="29"/>
    <d v="2011-12-09T00:00:00"/>
    <x v="1"/>
    <s v="EA-14035"/>
    <s v="Erin Ashbrook"/>
    <x v="1"/>
    <s v="United States"/>
    <s v="Columbus"/>
    <x v="24"/>
    <n v="43229"/>
    <x v="3"/>
    <s v="TEC-PH-10001870"/>
    <x v="2"/>
    <x v="7"/>
    <s v="Lunatik TT5L-002 Taktik Strike Impact Protection System for iPhone 5"/>
    <n v="36.738"/>
    <x v="7"/>
    <n v="0.4"/>
    <n v="-9.1845000000000034"/>
  </r>
  <r>
    <n v="5576"/>
    <s v="CA-2011-151162"/>
    <x v="2"/>
    <x v="29"/>
    <d v="2011-12-09T00:00:00"/>
    <x v="1"/>
    <s v="EA-14035"/>
    <s v="Erin Ashbrook"/>
    <x v="1"/>
    <s v="United States"/>
    <s v="Columbus"/>
    <x v="24"/>
    <n v="43229"/>
    <x v="3"/>
    <s v="TEC-PH-10001809"/>
    <x v="2"/>
    <x v="7"/>
    <s v="Panasonic KX T7736-B Digital phone"/>
    <n v="179.93999999999997"/>
    <x v="0"/>
    <n v="0.4"/>
    <n v="-44.984999999999999"/>
  </r>
  <r>
    <n v="5577"/>
    <s v="CA-2013-136686"/>
    <x v="0"/>
    <x v="939"/>
    <d v="2013-12-17T00:00:00"/>
    <x v="1"/>
    <s v="RF-19840"/>
    <s v="Roy Französisch"/>
    <x v="0"/>
    <s v="United States"/>
    <s v="Pasadena"/>
    <x v="1"/>
    <n v="91104"/>
    <x v="1"/>
    <s v="FUR-FU-10004864"/>
    <x v="0"/>
    <x v="5"/>
    <s v="Howard Miller 14-1/2&quot; Diameter Chrome Round Wall Clock"/>
    <n v="383.64"/>
    <x v="5"/>
    <n v="0"/>
    <n v="122.76479999999999"/>
  </r>
  <r>
    <n v="5578"/>
    <s v="CA-2013-136686"/>
    <x v="0"/>
    <x v="939"/>
    <d v="2013-12-17T00:00:00"/>
    <x v="1"/>
    <s v="RF-19840"/>
    <s v="Roy Französisch"/>
    <x v="0"/>
    <s v="United States"/>
    <s v="Pasadena"/>
    <x v="1"/>
    <n v="91104"/>
    <x v="1"/>
    <s v="OFF-AP-10002350"/>
    <x v="1"/>
    <x v="9"/>
    <s v="Belkin F9H710-06 7 Outlet SurgeMaster Surge Protector"/>
    <n v="56.519999999999996"/>
    <x v="1"/>
    <n v="0"/>
    <n v="15.8256"/>
  </r>
  <r>
    <n v="5579"/>
    <s v="CA-2014-137498"/>
    <x v="3"/>
    <x v="428"/>
    <d v="2014-09-15T00:00:00"/>
    <x v="0"/>
    <s v="LC-17050"/>
    <s v="Liz Carlisle"/>
    <x v="0"/>
    <s v="United States"/>
    <s v="Los Angeles"/>
    <x v="1"/>
    <n v="90004"/>
    <x v="1"/>
    <s v="OFF-AR-10003829"/>
    <x v="1"/>
    <x v="6"/>
    <s v="Newell 35"/>
    <n v="6.56"/>
    <x v="0"/>
    <n v="0"/>
    <n v="1.9023999999999992"/>
  </r>
  <r>
    <n v="5580"/>
    <s v="CA-2014-137498"/>
    <x v="3"/>
    <x v="428"/>
    <d v="2014-09-15T00:00:00"/>
    <x v="0"/>
    <s v="LC-17050"/>
    <s v="Liz Carlisle"/>
    <x v="0"/>
    <s v="United States"/>
    <s v="Los Angeles"/>
    <x v="1"/>
    <n v="90004"/>
    <x v="1"/>
    <s v="FUR-CH-10003833"/>
    <x v="0"/>
    <x v="1"/>
    <s v="Novimex Fabric Task Chair"/>
    <n v="243.92"/>
    <x v="2"/>
    <n v="0.2"/>
    <n v="-15.245000000000005"/>
  </r>
  <r>
    <n v="5581"/>
    <s v="CA-2014-137498"/>
    <x v="3"/>
    <x v="428"/>
    <d v="2014-09-15T00:00:00"/>
    <x v="0"/>
    <s v="LC-17050"/>
    <s v="Liz Carlisle"/>
    <x v="0"/>
    <s v="United States"/>
    <s v="Los Angeles"/>
    <x v="1"/>
    <n v="90004"/>
    <x v="1"/>
    <s v="OFF-PA-10000143"/>
    <x v="1"/>
    <x v="10"/>
    <s v="Astroparche Fine Business Paper"/>
    <n v="47.52"/>
    <x v="6"/>
    <n v="0"/>
    <n v="22.809600000000003"/>
  </r>
  <r>
    <n v="5582"/>
    <s v="CA-2014-163818"/>
    <x v="3"/>
    <x v="1055"/>
    <d v="2014-10-09T00:00:00"/>
    <x v="1"/>
    <s v="PS-18970"/>
    <s v="Paul Stevenson"/>
    <x v="2"/>
    <s v="United States"/>
    <s v="Clinton"/>
    <x v="39"/>
    <n v="20735"/>
    <x v="3"/>
    <s v="FUR-FU-10000076"/>
    <x v="0"/>
    <x v="5"/>
    <s v="24-Hour Round Wall Clock"/>
    <n v="19.98"/>
    <x v="7"/>
    <n v="0"/>
    <n v="8.5914000000000019"/>
  </r>
  <r>
    <n v="5583"/>
    <s v="CA-2013-161158"/>
    <x v="0"/>
    <x v="195"/>
    <d v="2013-05-14T00:00:00"/>
    <x v="1"/>
    <s v="PS-18970"/>
    <s v="Paul Stevenson"/>
    <x v="2"/>
    <s v="United States"/>
    <s v="New York City"/>
    <x v="15"/>
    <n v="10024"/>
    <x v="3"/>
    <s v="OFF-AR-10000462"/>
    <x v="1"/>
    <x v="6"/>
    <s v="Sanford Pocket Accent Highlighters"/>
    <n v="8"/>
    <x v="2"/>
    <n v="0"/>
    <n v="3.4400000000000008"/>
  </r>
  <r>
    <n v="5584"/>
    <s v="CA-2011-116673"/>
    <x v="2"/>
    <x v="534"/>
    <d v="2011-12-19T00:00:00"/>
    <x v="0"/>
    <s v="JO-15280"/>
    <s v="Jas O'Carroll"/>
    <x v="0"/>
    <s v="United States"/>
    <s v="San Diego"/>
    <x v="1"/>
    <n v="92037"/>
    <x v="1"/>
    <s v="FUR-FU-10003829"/>
    <x v="0"/>
    <x v="5"/>
    <s v="Stackable Trays"/>
    <n v="6.16"/>
    <x v="0"/>
    <n v="0"/>
    <n v="1.9711999999999996"/>
  </r>
  <r>
    <n v="5585"/>
    <s v="CA-2014-105333"/>
    <x v="3"/>
    <x v="329"/>
    <d v="2014-12-05T00:00:00"/>
    <x v="1"/>
    <s v="VP-21730"/>
    <s v="Victor Preis"/>
    <x v="2"/>
    <s v="United States"/>
    <s v="New York City"/>
    <x v="15"/>
    <n v="10011"/>
    <x v="3"/>
    <s v="OFF-ST-10002182"/>
    <x v="1"/>
    <x v="4"/>
    <s v="Iris 3-Drawer Stacking Bin, Black"/>
    <n v="83.56"/>
    <x v="4"/>
    <n v="0"/>
    <n v="1.6711999999999989"/>
  </r>
  <r>
    <n v="5586"/>
    <s v="CA-2014-105333"/>
    <x v="3"/>
    <x v="329"/>
    <d v="2014-12-05T00:00:00"/>
    <x v="1"/>
    <s v="VP-21730"/>
    <s v="Victor Preis"/>
    <x v="2"/>
    <s v="United States"/>
    <s v="New York City"/>
    <x v="15"/>
    <n v="10011"/>
    <x v="3"/>
    <s v="TEC-PH-10001468"/>
    <x v="2"/>
    <x v="7"/>
    <s v="Panasonic Business Telephones KX-T7736"/>
    <n v="546.06000000000006"/>
    <x v="1"/>
    <n v="0"/>
    <n v="163.81799999999998"/>
  </r>
  <r>
    <n v="5587"/>
    <s v="CA-2014-105333"/>
    <x v="3"/>
    <x v="329"/>
    <d v="2014-12-05T00:00:00"/>
    <x v="1"/>
    <s v="VP-21730"/>
    <s v="Victor Preis"/>
    <x v="2"/>
    <s v="United States"/>
    <s v="New York City"/>
    <x v="15"/>
    <n v="10011"/>
    <x v="3"/>
    <s v="OFF-ST-10001809"/>
    <x v="1"/>
    <x v="4"/>
    <s v="Fellowes Officeware Wire Shelving"/>
    <n v="269.49"/>
    <x v="1"/>
    <n v="0"/>
    <n v="5.3897999999999939"/>
  </r>
  <r>
    <n v="5588"/>
    <s v="CA-2012-149993"/>
    <x v="1"/>
    <x v="531"/>
    <d v="2012-03-20T00:00:00"/>
    <x v="2"/>
    <s v="GA-14725"/>
    <s v="Guy Armstrong"/>
    <x v="0"/>
    <s v="United States"/>
    <s v="Lancaster"/>
    <x v="1"/>
    <n v="93534"/>
    <x v="1"/>
    <s v="OFF-FA-10001561"/>
    <x v="1"/>
    <x v="13"/>
    <s v="Stockwell Push Pins"/>
    <n v="10.9"/>
    <x v="2"/>
    <n v="0"/>
    <n v="3.5970000000000004"/>
  </r>
  <r>
    <n v="5589"/>
    <s v="CA-2011-168158"/>
    <x v="2"/>
    <x v="866"/>
    <d v="2011-07-24T00:00:00"/>
    <x v="1"/>
    <s v="EM-14140"/>
    <s v="Eugene Moren"/>
    <x v="2"/>
    <s v="United States"/>
    <s v="Great Falls"/>
    <x v="37"/>
    <n v="59405"/>
    <x v="1"/>
    <s v="OFF-BI-10001759"/>
    <x v="1"/>
    <x v="8"/>
    <s v="Acco Pressboard Covers with Storage Hooks, 14 7/8&quot; x 11&quot;, Dark Blue"/>
    <n v="6.0960000000000001"/>
    <x v="0"/>
    <n v="0.2"/>
    <n v="2.2098"/>
  </r>
  <r>
    <n v="5590"/>
    <s v="CA-2013-115224"/>
    <x v="0"/>
    <x v="16"/>
    <d v="2013-12-12T00:00:00"/>
    <x v="0"/>
    <s v="DB-13615"/>
    <s v="Doug Bickford"/>
    <x v="0"/>
    <s v="United States"/>
    <s v="San Francisco"/>
    <x v="1"/>
    <n v="94110"/>
    <x v="1"/>
    <s v="OFF-ST-10000615"/>
    <x v="1"/>
    <x v="4"/>
    <s v="SimpliFile Personal File, Black Granite, 15w x 6-15/16d x 11-1/4h"/>
    <n v="34.049999999999997"/>
    <x v="1"/>
    <n v="0"/>
    <n v="9.5340000000000025"/>
  </r>
  <r>
    <n v="5591"/>
    <s v="CA-2013-115224"/>
    <x v="0"/>
    <x v="16"/>
    <d v="2013-12-12T00:00:00"/>
    <x v="0"/>
    <s v="DB-13615"/>
    <s v="Doug Bickford"/>
    <x v="0"/>
    <s v="United States"/>
    <s v="San Francisco"/>
    <x v="1"/>
    <n v="94110"/>
    <x v="1"/>
    <s v="OFF-ST-10003816"/>
    <x v="1"/>
    <x v="4"/>
    <s v="Fellowes High-Stak Drawer Files"/>
    <n v="352.38"/>
    <x v="0"/>
    <n v="0"/>
    <n v="81.047399999999982"/>
  </r>
  <r>
    <n v="5592"/>
    <s v="CA-2011-164742"/>
    <x v="2"/>
    <x v="303"/>
    <d v="2011-10-18T00:00:00"/>
    <x v="0"/>
    <s v="ML-17395"/>
    <s v="Marina Lichtenstein"/>
    <x v="1"/>
    <s v="United States"/>
    <s v="Lakewood"/>
    <x v="30"/>
    <n v="8701"/>
    <x v="3"/>
    <s v="FUR-CH-10002880"/>
    <x v="0"/>
    <x v="1"/>
    <s v="Global High-Back Leather Tilter, Burgundy"/>
    <n v="245.98"/>
    <x v="0"/>
    <n v="0"/>
    <n v="27.057799999999986"/>
  </r>
  <r>
    <n v="5593"/>
    <s v="CA-2011-164742"/>
    <x v="2"/>
    <x v="303"/>
    <d v="2011-10-18T00:00:00"/>
    <x v="0"/>
    <s v="ML-17395"/>
    <s v="Marina Lichtenstein"/>
    <x v="1"/>
    <s v="United States"/>
    <s v="Lakewood"/>
    <x v="30"/>
    <n v="8701"/>
    <x v="3"/>
    <s v="OFF-BI-10004738"/>
    <x v="1"/>
    <x v="8"/>
    <s v="Flexible Leather- Look Classic Collection Ring Binder"/>
    <n v="18.940000000000001"/>
    <x v="7"/>
    <n v="0"/>
    <n v="9.4700000000000006"/>
  </r>
  <r>
    <n v="5594"/>
    <s v="US-2014-108014"/>
    <x v="3"/>
    <x v="123"/>
    <d v="2014-11-26T00:00:00"/>
    <x v="1"/>
    <s v="JH-15430"/>
    <s v="Jennifer Halladay"/>
    <x v="0"/>
    <s v="United States"/>
    <s v="Cleveland"/>
    <x v="24"/>
    <n v="44105"/>
    <x v="3"/>
    <s v="OFF-BI-10003984"/>
    <x v="1"/>
    <x v="8"/>
    <s v="Lock-Up Easel 'Spel-Binder'"/>
    <n v="59.913000000000011"/>
    <x v="3"/>
    <n v="0.7"/>
    <n v="-45.933299999999988"/>
  </r>
  <r>
    <n v="5595"/>
    <s v="CA-2014-160325"/>
    <x v="3"/>
    <x v="241"/>
    <d v="2014-09-25T00:00:00"/>
    <x v="3"/>
    <s v="BP-11095"/>
    <s v="Bart Pistole"/>
    <x v="1"/>
    <s v="United States"/>
    <s v="Lawrence"/>
    <x v="31"/>
    <n v="1841"/>
    <x v="3"/>
    <s v="TEC-PH-10000984"/>
    <x v="2"/>
    <x v="7"/>
    <s v="Panasonic KX-TG9471B"/>
    <n v="391.98"/>
    <x v="0"/>
    <n v="0"/>
    <n v="109.75440000000003"/>
  </r>
  <r>
    <n v="5596"/>
    <s v="CA-2014-160325"/>
    <x v="3"/>
    <x v="241"/>
    <d v="2014-09-25T00:00:00"/>
    <x v="3"/>
    <s v="BP-11095"/>
    <s v="Bart Pistole"/>
    <x v="1"/>
    <s v="United States"/>
    <s v="Lawrence"/>
    <x v="31"/>
    <n v="1841"/>
    <x v="3"/>
    <s v="TEC-PH-10001944"/>
    <x v="2"/>
    <x v="7"/>
    <s v="Wi-Ex zBoost YX540 Cellular Phone Signal Booster"/>
    <n v="437.84999999999997"/>
    <x v="1"/>
    <n v="0"/>
    <n v="131.35499999999996"/>
  </r>
  <r>
    <n v="5597"/>
    <s v="CA-2012-159779"/>
    <x v="1"/>
    <x v="12"/>
    <d v="2012-09-29T00:00:00"/>
    <x v="1"/>
    <s v="SB-20185"/>
    <s v="Sarah Brown"/>
    <x v="0"/>
    <s v="United States"/>
    <s v="Concord"/>
    <x v="38"/>
    <n v="3301"/>
    <x v="3"/>
    <s v="OFF-BI-10002735"/>
    <x v="1"/>
    <x v="8"/>
    <s v="GBC Prestige Therm-A-Bind Covers"/>
    <n v="68.62"/>
    <x v="0"/>
    <n v="0"/>
    <n v="32.251400000000004"/>
  </r>
  <r>
    <n v="5598"/>
    <s v="CA-2014-151176"/>
    <x v="3"/>
    <x v="778"/>
    <d v="2014-02-21T00:00:00"/>
    <x v="1"/>
    <s v="SV-20785"/>
    <s v="Stewart Visinsky"/>
    <x v="0"/>
    <s v="United States"/>
    <s v="Baltimore"/>
    <x v="39"/>
    <n v="21215"/>
    <x v="3"/>
    <s v="OFF-SU-10001165"/>
    <x v="1"/>
    <x v="14"/>
    <s v="Acme Elite Stainless Steel Scissors"/>
    <n v="25.02"/>
    <x v="1"/>
    <n v="0"/>
    <n v="6.5052000000000003"/>
  </r>
  <r>
    <n v="5599"/>
    <s v="CA-2014-151176"/>
    <x v="3"/>
    <x v="778"/>
    <d v="2014-02-21T00:00:00"/>
    <x v="1"/>
    <s v="SV-20785"/>
    <s v="Stewart Visinsky"/>
    <x v="0"/>
    <s v="United States"/>
    <s v="Baltimore"/>
    <x v="39"/>
    <n v="21215"/>
    <x v="3"/>
    <s v="OFF-AR-10000614"/>
    <x v="1"/>
    <x v="6"/>
    <s v="Barrel Sharpener"/>
    <n v="10.709999999999999"/>
    <x v="1"/>
    <n v="0"/>
    <n v="2.7845999999999997"/>
  </r>
  <r>
    <n v="5600"/>
    <s v="CA-2011-108903"/>
    <x v="2"/>
    <x v="462"/>
    <d v="2011-10-03T00:00:00"/>
    <x v="3"/>
    <s v="DO-13435"/>
    <s v="Denny Ordway"/>
    <x v="0"/>
    <s v="United States"/>
    <s v="Columbus"/>
    <x v="24"/>
    <n v="43229"/>
    <x v="3"/>
    <s v="OFF-AR-10004010"/>
    <x v="1"/>
    <x v="6"/>
    <s v="Hunt Boston Vacuum Mount KS Pencil Sharpener"/>
    <n v="55.984000000000009"/>
    <x v="0"/>
    <n v="0.2"/>
    <n v="4.1987999999999985"/>
  </r>
  <r>
    <n v="5601"/>
    <s v="CA-2011-108903"/>
    <x v="2"/>
    <x v="462"/>
    <d v="2011-10-03T00:00:00"/>
    <x v="3"/>
    <s v="DO-13435"/>
    <s v="Denny Ordway"/>
    <x v="0"/>
    <s v="United States"/>
    <s v="Columbus"/>
    <x v="24"/>
    <n v="43229"/>
    <x v="3"/>
    <s v="OFF-EN-10004030"/>
    <x v="1"/>
    <x v="12"/>
    <s v="Convenience Packs of Business Envelopes"/>
    <n v="14.480000000000002"/>
    <x v="2"/>
    <n v="0.2"/>
    <n v="4.8869999999999987"/>
  </r>
  <r>
    <n v="5602"/>
    <s v="CA-2011-108903"/>
    <x v="2"/>
    <x v="462"/>
    <d v="2011-10-03T00:00:00"/>
    <x v="3"/>
    <s v="DO-13435"/>
    <s v="Denny Ordway"/>
    <x v="0"/>
    <s v="United States"/>
    <s v="Columbus"/>
    <x v="24"/>
    <n v="43229"/>
    <x v="3"/>
    <s v="TEC-AC-10003023"/>
    <x v="2"/>
    <x v="11"/>
    <s v="Logitech G105 Gaming Keyboard"/>
    <n v="142.488"/>
    <x v="1"/>
    <n v="0.2"/>
    <n v="-3.5622000000000043"/>
  </r>
  <r>
    <n v="5603"/>
    <s v="CA-2013-117919"/>
    <x v="0"/>
    <x v="278"/>
    <d v="2013-08-30T00:00:00"/>
    <x v="0"/>
    <s v="TB-21355"/>
    <s v="Todd Boyes"/>
    <x v="1"/>
    <s v="United States"/>
    <s v="Houston"/>
    <x v="5"/>
    <n v="77041"/>
    <x v="2"/>
    <s v="OFF-ST-10003572"/>
    <x v="1"/>
    <x v="4"/>
    <s v="Portfile Personal File Boxes"/>
    <n v="14.16"/>
    <x v="7"/>
    <n v="0.2"/>
    <n v="1.0620000000000003"/>
  </r>
  <r>
    <n v="5604"/>
    <s v="CA-2013-117919"/>
    <x v="0"/>
    <x v="278"/>
    <d v="2013-08-30T00:00:00"/>
    <x v="0"/>
    <s v="TB-21355"/>
    <s v="Todd Boyes"/>
    <x v="1"/>
    <s v="United States"/>
    <s v="Houston"/>
    <x v="5"/>
    <n v="77041"/>
    <x v="2"/>
    <s v="OFF-PA-10004353"/>
    <x v="1"/>
    <x v="10"/>
    <s v="Southworth 25% Cotton Premium Laser Paper and Envelopes"/>
    <n v="79.920000000000016"/>
    <x v="2"/>
    <n v="0.2"/>
    <n v="27.972000000000001"/>
  </r>
  <r>
    <n v="5605"/>
    <s v="CA-2012-142475"/>
    <x v="1"/>
    <x v="155"/>
    <d v="2012-12-07T00:00:00"/>
    <x v="1"/>
    <s v="BS-11380"/>
    <s v="Bill Stewart"/>
    <x v="1"/>
    <s v="United States"/>
    <s v="New York City"/>
    <x v="15"/>
    <n v="10011"/>
    <x v="3"/>
    <s v="OFF-BI-10003718"/>
    <x v="1"/>
    <x v="8"/>
    <s v="GBC Therma-A-Bind 250T Electric Binding System"/>
    <n v="590.35199999999998"/>
    <x v="5"/>
    <n v="0.2"/>
    <n v="206.62319999999997"/>
  </r>
  <r>
    <n v="5606"/>
    <s v="CA-2013-134516"/>
    <x v="0"/>
    <x v="873"/>
    <d v="2013-09-26T00:00:00"/>
    <x v="1"/>
    <s v="FM-14215"/>
    <s v="Filia McAdams"/>
    <x v="1"/>
    <s v="United States"/>
    <s v="Greensboro"/>
    <x v="3"/>
    <n v="27405"/>
    <x v="0"/>
    <s v="FUR-FU-10001546"/>
    <x v="0"/>
    <x v="5"/>
    <s v="Dana Swing-Arm Lamps"/>
    <n v="17.088000000000001"/>
    <x v="0"/>
    <n v="0.2"/>
    <n v="1.0679999999999996"/>
  </r>
  <r>
    <n v="5607"/>
    <s v="CA-2013-134516"/>
    <x v="0"/>
    <x v="873"/>
    <d v="2013-09-26T00:00:00"/>
    <x v="1"/>
    <s v="FM-14215"/>
    <s v="Filia McAdams"/>
    <x v="1"/>
    <s v="United States"/>
    <s v="Greensboro"/>
    <x v="3"/>
    <n v="27405"/>
    <x v="0"/>
    <s v="FUR-CH-10002880"/>
    <x v="0"/>
    <x v="1"/>
    <s v="Global High-Back Leather Tilter, Burgundy"/>
    <n v="98.391999999999996"/>
    <x v="7"/>
    <n v="0.2"/>
    <n v="-11.069100000000006"/>
  </r>
  <r>
    <n v="5608"/>
    <s v="CA-2014-105193"/>
    <x v="3"/>
    <x v="613"/>
    <d v="2014-04-01T00:00:00"/>
    <x v="1"/>
    <s v="JL-15835"/>
    <s v="John Lee"/>
    <x v="0"/>
    <s v="United States"/>
    <s v="New York City"/>
    <x v="15"/>
    <n v="10024"/>
    <x v="3"/>
    <s v="OFF-AR-10001547"/>
    <x v="1"/>
    <x v="6"/>
    <s v="Newell 311"/>
    <n v="11.05"/>
    <x v="2"/>
    <n v="0"/>
    <n v="2.9835000000000003"/>
  </r>
  <r>
    <n v="5609"/>
    <s v="CA-2012-168634"/>
    <x v="1"/>
    <x v="401"/>
    <d v="2012-12-11T00:00:00"/>
    <x v="1"/>
    <s v="AF-10870"/>
    <s v="Art Ferguson"/>
    <x v="0"/>
    <s v="United States"/>
    <s v="San Francisco"/>
    <x v="1"/>
    <n v="94109"/>
    <x v="1"/>
    <s v="OFF-AP-10001626"/>
    <x v="1"/>
    <x v="9"/>
    <s v="Commercial WindTunnel Clean Air Upright Vacuum, Replacement Belts, Filtration Bags"/>
    <n v="7.78"/>
    <x v="0"/>
    <n v="0"/>
    <n v="2.0228000000000002"/>
  </r>
  <r>
    <n v="5610"/>
    <s v="CA-2014-117198"/>
    <x v="3"/>
    <x v="515"/>
    <d v="2014-09-06T00:00:00"/>
    <x v="1"/>
    <s v="BG-11035"/>
    <s v="Barry Gonzalez"/>
    <x v="0"/>
    <s v="United States"/>
    <s v="Monroe"/>
    <x v="28"/>
    <n v="71203"/>
    <x v="0"/>
    <s v="TEC-AC-10003033"/>
    <x v="2"/>
    <x v="11"/>
    <s v="Plantronics CS510 - Over-the-Head monaural Wireless Headset System"/>
    <n v="659.9"/>
    <x v="0"/>
    <n v="0"/>
    <n v="217.76699999999994"/>
  </r>
  <r>
    <n v="5611"/>
    <s v="CA-2012-145828"/>
    <x v="1"/>
    <x v="348"/>
    <d v="2012-10-07T00:00:00"/>
    <x v="2"/>
    <s v="MB-17305"/>
    <s v="Maria Bertelson"/>
    <x v="0"/>
    <s v="United States"/>
    <s v="Cincinnati"/>
    <x v="24"/>
    <n v="45231"/>
    <x v="3"/>
    <s v="TEC-AC-10002323"/>
    <x v="2"/>
    <x v="11"/>
    <s v="SanDisk Ultra 32 GB MicroSDHC Class 10 Memory Card"/>
    <n v="53.040000000000006"/>
    <x v="1"/>
    <n v="0.2"/>
    <n v="-4.6409999999999982"/>
  </r>
  <r>
    <n v="5612"/>
    <s v="CA-2014-121027"/>
    <x v="3"/>
    <x v="238"/>
    <d v="2014-08-23T00:00:00"/>
    <x v="1"/>
    <s v="HW-14935"/>
    <s v="Helen Wasserman"/>
    <x v="1"/>
    <s v="United States"/>
    <s v="Seattle"/>
    <x v="4"/>
    <n v="98105"/>
    <x v="1"/>
    <s v="TEC-AC-10002049"/>
    <x v="2"/>
    <x v="11"/>
    <s v="Plantronics Savi W720 Multi-Device Wireless Headset System"/>
    <n v="843.9"/>
    <x v="0"/>
    <n v="0"/>
    <n v="371.31600000000003"/>
  </r>
  <r>
    <n v="5613"/>
    <s v="CA-2014-121027"/>
    <x v="3"/>
    <x v="238"/>
    <d v="2014-08-23T00:00:00"/>
    <x v="1"/>
    <s v="HW-14935"/>
    <s v="Helen Wasserman"/>
    <x v="1"/>
    <s v="United States"/>
    <s v="Seattle"/>
    <x v="4"/>
    <n v="98105"/>
    <x v="1"/>
    <s v="TEC-AC-10002253"/>
    <x v="2"/>
    <x v="11"/>
    <s v="Imation Bio 8GB USB Flash Drive Imation Corp"/>
    <n v="1496.16"/>
    <x v="6"/>
    <n v="0"/>
    <n v="224.42400000000006"/>
  </r>
  <r>
    <n v="5614"/>
    <s v="CA-2013-147431"/>
    <x v="0"/>
    <x v="1056"/>
    <d v="2013-02-07T00:00:00"/>
    <x v="1"/>
    <s v="AB-10105"/>
    <s v="Adrian Barton"/>
    <x v="0"/>
    <s v="United States"/>
    <s v="New York City"/>
    <x v="15"/>
    <n v="10011"/>
    <x v="3"/>
    <s v="OFF-ST-10003994"/>
    <x v="1"/>
    <x v="4"/>
    <s v="Belkin 19&quot; Center-Weighted Shelf, Gray"/>
    <n v="117.96"/>
    <x v="0"/>
    <n v="0"/>
    <n v="5.8979999999999961"/>
  </r>
  <r>
    <n v="5615"/>
    <s v="CA-2013-158001"/>
    <x v="0"/>
    <x v="828"/>
    <d v="2013-08-28T00:00:00"/>
    <x v="1"/>
    <s v="JP-15460"/>
    <s v="Jennifer Patt"/>
    <x v="1"/>
    <s v="United States"/>
    <s v="New York City"/>
    <x v="15"/>
    <n v="10035"/>
    <x v="3"/>
    <s v="OFF-AR-10002399"/>
    <x v="1"/>
    <x v="6"/>
    <s v="Dixon Prang Watercolor Pencils, 10-Color Set with Brush"/>
    <n v="21.299999999999997"/>
    <x v="2"/>
    <n v="0"/>
    <n v="8.7330000000000005"/>
  </r>
  <r>
    <n v="5616"/>
    <s v="CA-2013-158001"/>
    <x v="0"/>
    <x v="828"/>
    <d v="2013-08-28T00:00:00"/>
    <x v="1"/>
    <s v="JP-15460"/>
    <s v="Jennifer Patt"/>
    <x v="1"/>
    <s v="United States"/>
    <s v="New York City"/>
    <x v="15"/>
    <n v="10035"/>
    <x v="3"/>
    <s v="OFF-AP-10002118"/>
    <x v="1"/>
    <x v="9"/>
    <s v="1.7 Cubic Foot Compact &quot;Cube&quot; Office Refrigerators"/>
    <n v="1040.8"/>
    <x v="2"/>
    <n v="0"/>
    <n v="281.01600000000008"/>
  </r>
  <r>
    <n v="5617"/>
    <s v="CA-2013-158001"/>
    <x v="0"/>
    <x v="828"/>
    <d v="2013-08-28T00:00:00"/>
    <x v="1"/>
    <s v="JP-15460"/>
    <s v="Jennifer Patt"/>
    <x v="1"/>
    <s v="United States"/>
    <s v="New York City"/>
    <x v="15"/>
    <n v="10035"/>
    <x v="3"/>
    <s v="OFF-AR-10001954"/>
    <x v="1"/>
    <x v="6"/>
    <s v="Newell 331"/>
    <n v="29.339999999999996"/>
    <x v="5"/>
    <n v="0"/>
    <n v="7.9218000000000002"/>
  </r>
  <r>
    <n v="5618"/>
    <s v="CA-2014-125745"/>
    <x v="3"/>
    <x v="160"/>
    <d v="2014-07-05T00:00:00"/>
    <x v="1"/>
    <s v="DV-13045"/>
    <s v="Darrin Van Huff"/>
    <x v="1"/>
    <s v="United States"/>
    <s v="Memphis"/>
    <x v="18"/>
    <n v="38109"/>
    <x v="0"/>
    <s v="FUR-FU-10001591"/>
    <x v="0"/>
    <x v="5"/>
    <s v="Advantus Panel Wall Certificate Holder - 8.5x11"/>
    <n v="19.52"/>
    <x v="0"/>
    <n v="0.2"/>
    <n v="5.3680000000000012"/>
  </r>
  <r>
    <n v="5619"/>
    <s v="CA-2012-101154"/>
    <x v="1"/>
    <x v="227"/>
    <d v="2012-09-21T00:00:00"/>
    <x v="2"/>
    <s v="CM-12190"/>
    <s v="Charlotte Melton"/>
    <x v="0"/>
    <s v="United States"/>
    <s v="San Diego"/>
    <x v="1"/>
    <n v="92105"/>
    <x v="1"/>
    <s v="OFF-ST-10004186"/>
    <x v="1"/>
    <x v="4"/>
    <s v="Stur-D-Stor Shelving, Vertical 5-Shelf: 72&quot;H x 36&quot;W x 18 1/2&quot;D"/>
    <n v="443.92"/>
    <x v="4"/>
    <n v="0"/>
    <n v="8.8783999999999992"/>
  </r>
  <r>
    <n v="5620"/>
    <s v="US-2013-124163"/>
    <x v="0"/>
    <x v="477"/>
    <d v="2013-10-01T00:00:00"/>
    <x v="1"/>
    <s v="SC-20695"/>
    <s v="Steve Chapman"/>
    <x v="1"/>
    <s v="United States"/>
    <s v="La Crosse"/>
    <x v="6"/>
    <n v="54601"/>
    <x v="2"/>
    <s v="TEC-AC-10001908"/>
    <x v="2"/>
    <x v="11"/>
    <s v="Logitech Wireless Headset h800"/>
    <n v="499.95"/>
    <x v="2"/>
    <n v="0"/>
    <n v="174.98249999999999"/>
  </r>
  <r>
    <n v="5621"/>
    <s v="US-2013-124163"/>
    <x v="0"/>
    <x v="477"/>
    <d v="2013-10-01T00:00:00"/>
    <x v="1"/>
    <s v="SC-20695"/>
    <s v="Steve Chapman"/>
    <x v="1"/>
    <s v="United States"/>
    <s v="La Crosse"/>
    <x v="6"/>
    <n v="54601"/>
    <x v="2"/>
    <s v="OFF-AR-10000817"/>
    <x v="1"/>
    <x v="6"/>
    <s v="Manco Dry-Lighter Erasable Highlighter"/>
    <n v="3.04"/>
    <x v="7"/>
    <n v="0"/>
    <n v="1.0335999999999999"/>
  </r>
  <r>
    <n v="5622"/>
    <s v="US-2013-124163"/>
    <x v="0"/>
    <x v="477"/>
    <d v="2013-10-01T00:00:00"/>
    <x v="1"/>
    <s v="SC-20695"/>
    <s v="Steve Chapman"/>
    <x v="1"/>
    <s v="United States"/>
    <s v="La Crosse"/>
    <x v="6"/>
    <n v="54601"/>
    <x v="2"/>
    <s v="FUR-CH-10004218"/>
    <x v="0"/>
    <x v="1"/>
    <s v="Global Fabric Manager's Chair, Dark Gray"/>
    <n v="201.96"/>
    <x v="0"/>
    <n v="0"/>
    <n v="50.490000000000009"/>
  </r>
  <r>
    <n v="5623"/>
    <s v="US-2013-124163"/>
    <x v="0"/>
    <x v="477"/>
    <d v="2013-10-01T00:00:00"/>
    <x v="1"/>
    <s v="SC-20695"/>
    <s v="Steve Chapman"/>
    <x v="1"/>
    <s v="United States"/>
    <s v="La Crosse"/>
    <x v="6"/>
    <n v="54601"/>
    <x v="2"/>
    <s v="FUR-FU-10000755"/>
    <x v="0"/>
    <x v="5"/>
    <s v="Eldon Expressions Mahogany Wood Desk Collection"/>
    <n v="68.64"/>
    <x v="10"/>
    <n v="0"/>
    <n v="17.160000000000004"/>
  </r>
  <r>
    <n v="5624"/>
    <s v="CA-2013-121748"/>
    <x v="0"/>
    <x v="1057"/>
    <d v="2013-10-29T00:00:00"/>
    <x v="0"/>
    <s v="VW-21775"/>
    <s v="Victoria Wilson"/>
    <x v="1"/>
    <s v="United States"/>
    <s v="Los Angeles"/>
    <x v="1"/>
    <n v="90032"/>
    <x v="1"/>
    <s v="TEC-AC-10003063"/>
    <x v="2"/>
    <x v="11"/>
    <s v="Micro Innovations USB RF Wireless Keyboard with Mouse"/>
    <n v="100"/>
    <x v="4"/>
    <n v="0"/>
    <n v="21"/>
  </r>
  <r>
    <n v="5625"/>
    <s v="CA-2013-121748"/>
    <x v="0"/>
    <x v="1057"/>
    <d v="2013-10-29T00:00:00"/>
    <x v="0"/>
    <s v="VW-21775"/>
    <s v="Victoria Wilson"/>
    <x v="1"/>
    <s v="United States"/>
    <s v="Los Angeles"/>
    <x v="1"/>
    <n v="90032"/>
    <x v="1"/>
    <s v="TEC-AC-10002637"/>
    <x v="2"/>
    <x v="11"/>
    <s v="Logitech VX Revolution Cordless Laser Mouse for Notebooks (Black)"/>
    <n v="359.98"/>
    <x v="0"/>
    <n v="0"/>
    <n v="21.598799999999983"/>
  </r>
  <r>
    <n v="5626"/>
    <s v="CA-2011-126683"/>
    <x v="2"/>
    <x v="411"/>
    <d v="2011-10-01T00:00:00"/>
    <x v="0"/>
    <s v="PP-18955"/>
    <s v="Paul Prost"/>
    <x v="2"/>
    <s v="United States"/>
    <s v="Seattle"/>
    <x v="4"/>
    <n v="98115"/>
    <x v="1"/>
    <s v="FUR-FU-10001706"/>
    <x v="0"/>
    <x v="5"/>
    <s v="Longer-Life Soft White Bulbs"/>
    <n v="6.16"/>
    <x v="0"/>
    <n v="0"/>
    <n v="2.9567999999999999"/>
  </r>
  <r>
    <n v="5627"/>
    <s v="CA-2011-126683"/>
    <x v="2"/>
    <x v="411"/>
    <d v="2011-10-01T00:00:00"/>
    <x v="0"/>
    <s v="PP-18955"/>
    <s v="Paul Prost"/>
    <x v="2"/>
    <s v="United States"/>
    <s v="Seattle"/>
    <x v="4"/>
    <n v="98115"/>
    <x v="1"/>
    <s v="FUR-TA-10002958"/>
    <x v="0"/>
    <x v="3"/>
    <s v="Bevis Oval Conference Table, Walnut"/>
    <n v="2348.8200000000002"/>
    <x v="6"/>
    <n v="0"/>
    <n v="399.29939999999976"/>
  </r>
  <r>
    <n v="5628"/>
    <s v="CA-2014-148810"/>
    <x v="3"/>
    <x v="335"/>
    <d v="2014-07-02T00:00:00"/>
    <x v="1"/>
    <s v="DR-12880"/>
    <s v="Dan Reichenbach"/>
    <x v="1"/>
    <s v="United States"/>
    <s v="Miami"/>
    <x v="2"/>
    <n v="33180"/>
    <x v="0"/>
    <s v="OFF-LA-10004689"/>
    <x v="1"/>
    <x v="2"/>
    <s v="Avery 512"/>
    <n v="13.872000000000002"/>
    <x v="5"/>
    <n v="0.2"/>
    <n v="4.6818000000000008"/>
  </r>
  <r>
    <n v="5629"/>
    <s v="CA-2014-148810"/>
    <x v="3"/>
    <x v="335"/>
    <d v="2014-07-02T00:00:00"/>
    <x v="1"/>
    <s v="DR-12880"/>
    <s v="Dan Reichenbach"/>
    <x v="1"/>
    <s v="United States"/>
    <s v="Miami"/>
    <x v="2"/>
    <n v="33180"/>
    <x v="0"/>
    <s v="FUR-CH-10001545"/>
    <x v="0"/>
    <x v="1"/>
    <s v="Hon Comfortask Task/Swivel Chairs"/>
    <n v="273.55200000000002"/>
    <x v="1"/>
    <n v="0.2"/>
    <n v="-13.677599999999998"/>
  </r>
  <r>
    <n v="5630"/>
    <s v="US-2013-146066"/>
    <x v="0"/>
    <x v="1036"/>
    <d v="2013-08-24T00:00:00"/>
    <x v="0"/>
    <s v="RB-19465"/>
    <s v="Rick Bensley"/>
    <x v="2"/>
    <s v="United States"/>
    <s v="Philadelphia"/>
    <x v="9"/>
    <n v="19143"/>
    <x v="3"/>
    <s v="FUR-TA-10002530"/>
    <x v="0"/>
    <x v="3"/>
    <s v="Iceberg OfficeWorks 42&quot; Round Tables"/>
    <n v="815.29199999999992"/>
    <x v="6"/>
    <n v="0.4"/>
    <n v="-339.7050000000001"/>
  </r>
  <r>
    <n v="5631"/>
    <s v="CA-2011-127614"/>
    <x v="2"/>
    <x v="1058"/>
    <d v="2011-02-16T00:00:00"/>
    <x v="1"/>
    <s v="NF-18385"/>
    <s v="Natalie Fritzler"/>
    <x v="0"/>
    <s v="United States"/>
    <s v="Chesapeake"/>
    <x v="17"/>
    <n v="23320"/>
    <x v="0"/>
    <s v="TEC-AC-10001432"/>
    <x v="2"/>
    <x v="11"/>
    <s v="Enermax Aurora Lite Keyboard"/>
    <n v="234.45000000000002"/>
    <x v="1"/>
    <n v="0"/>
    <n v="103.15800000000003"/>
  </r>
  <r>
    <n v="5632"/>
    <s v="CA-2011-127614"/>
    <x v="2"/>
    <x v="1058"/>
    <d v="2011-02-16T00:00:00"/>
    <x v="1"/>
    <s v="NF-18385"/>
    <s v="Natalie Fritzler"/>
    <x v="0"/>
    <s v="United States"/>
    <s v="Chesapeake"/>
    <x v="17"/>
    <n v="23320"/>
    <x v="0"/>
    <s v="FUR-TA-10003715"/>
    <x v="0"/>
    <x v="3"/>
    <s v="Hon 2111 Invitation Series Corner Table"/>
    <n v="1256.22"/>
    <x v="5"/>
    <n v="0"/>
    <n v="75.37319999999994"/>
  </r>
  <r>
    <n v="5633"/>
    <s v="CA-2011-127614"/>
    <x v="2"/>
    <x v="1058"/>
    <d v="2011-02-16T00:00:00"/>
    <x v="1"/>
    <s v="NF-18385"/>
    <s v="Natalie Fritzler"/>
    <x v="0"/>
    <s v="United States"/>
    <s v="Chesapeake"/>
    <x v="17"/>
    <n v="23320"/>
    <x v="0"/>
    <s v="OFF-BI-10003291"/>
    <x v="1"/>
    <x v="8"/>
    <s v="Wilson Jones Leather-Like Binders with DublLock Round Rings"/>
    <n v="17.46"/>
    <x v="0"/>
    <n v="0"/>
    <n v="8.2061999999999991"/>
  </r>
  <r>
    <n v="5634"/>
    <s v="CA-2013-101742"/>
    <x v="0"/>
    <x v="713"/>
    <d v="2013-09-29T00:00:00"/>
    <x v="0"/>
    <s v="CR-12580"/>
    <s v="Clay Rozendal"/>
    <x v="2"/>
    <s v="United States"/>
    <s v="New York City"/>
    <x v="15"/>
    <n v="10009"/>
    <x v="3"/>
    <s v="OFF-BI-10004187"/>
    <x v="1"/>
    <x v="8"/>
    <s v="Staples"/>
    <n v="10.528"/>
    <x v="3"/>
    <n v="0.2"/>
    <n v="3.6847999999999987"/>
  </r>
  <r>
    <n v="5635"/>
    <s v="CA-2012-134943"/>
    <x v="1"/>
    <x v="901"/>
    <d v="2012-12-06T00:00:00"/>
    <x v="2"/>
    <s v="SU-20665"/>
    <s v="Stephanie Ulpright"/>
    <x v="2"/>
    <s v="United States"/>
    <s v="Ann Arbor"/>
    <x v="12"/>
    <n v="48104"/>
    <x v="2"/>
    <s v="OFF-BI-10000666"/>
    <x v="1"/>
    <x v="8"/>
    <s v="Surelock Post Binders"/>
    <n v="152.79999999999998"/>
    <x v="2"/>
    <n v="0"/>
    <n v="76.399999999999991"/>
  </r>
  <r>
    <n v="5636"/>
    <s v="CA-2014-123022"/>
    <x v="3"/>
    <x v="213"/>
    <d v="2014-09-09T00:00:00"/>
    <x v="1"/>
    <s v="SC-20050"/>
    <s v="Sample Company A"/>
    <x v="2"/>
    <s v="United States"/>
    <s v="La Mesa"/>
    <x v="1"/>
    <n v="91941"/>
    <x v="1"/>
    <s v="OFF-BI-10002225"/>
    <x v="1"/>
    <x v="8"/>
    <s v="Square Ring Data Binders, Rigid 75 Pt. Covers, 11&quot; x 14-7/8&quot;"/>
    <n v="82.56"/>
    <x v="2"/>
    <n v="0.2"/>
    <n v="28.896000000000001"/>
  </r>
  <r>
    <n v="5637"/>
    <s v="CA-2014-123022"/>
    <x v="3"/>
    <x v="213"/>
    <d v="2014-09-09T00:00:00"/>
    <x v="1"/>
    <s v="SC-20050"/>
    <s v="Sample Company A"/>
    <x v="2"/>
    <s v="United States"/>
    <s v="La Mesa"/>
    <x v="1"/>
    <n v="91941"/>
    <x v="1"/>
    <s v="TEC-AC-10000474"/>
    <x v="2"/>
    <x v="11"/>
    <s v="Kensington Expert Mouse Optical USB Trackball for PC or Mac"/>
    <n v="284.96999999999997"/>
    <x v="1"/>
    <n v="0"/>
    <n v="85.490999999999957"/>
  </r>
  <r>
    <n v="5638"/>
    <s v="CA-2014-113208"/>
    <x v="3"/>
    <x v="606"/>
    <d v="2014-04-03T00:00:00"/>
    <x v="1"/>
    <s v="ML-18040"/>
    <s v="Michelle Lonsdale"/>
    <x v="1"/>
    <s v="United States"/>
    <s v="Dearborn"/>
    <x v="12"/>
    <n v="48126"/>
    <x v="2"/>
    <s v="FUR-FU-10004245"/>
    <x v="0"/>
    <x v="5"/>
    <s v="Career Cubicle Clock, 8 1/4&quot;, Black"/>
    <n v="60.84"/>
    <x v="1"/>
    <n v="0"/>
    <n v="23.119199999999999"/>
  </r>
  <r>
    <n v="5639"/>
    <s v="CA-2011-154893"/>
    <x v="2"/>
    <x v="1059"/>
    <d v="2011-12-27T00:00:00"/>
    <x v="1"/>
    <s v="GM-14440"/>
    <s v="Gary McGarr"/>
    <x v="0"/>
    <s v="United States"/>
    <s v="San Diego"/>
    <x v="1"/>
    <n v="92024"/>
    <x v="1"/>
    <s v="FUR-CH-10004287"/>
    <x v="0"/>
    <x v="1"/>
    <s v="SAFCO Arco Folding Chair"/>
    <n v="1325.76"/>
    <x v="5"/>
    <n v="0.2"/>
    <n v="149.14799999999991"/>
  </r>
  <r>
    <n v="5640"/>
    <s v="CA-2011-154893"/>
    <x v="2"/>
    <x v="1059"/>
    <d v="2011-12-27T00:00:00"/>
    <x v="1"/>
    <s v="GM-14440"/>
    <s v="Gary McGarr"/>
    <x v="0"/>
    <s v="United States"/>
    <s v="San Diego"/>
    <x v="1"/>
    <n v="92024"/>
    <x v="1"/>
    <s v="FUR-CH-10000595"/>
    <x v="0"/>
    <x v="1"/>
    <s v="Safco Contoured Stacking Chairs"/>
    <n v="572.16000000000008"/>
    <x v="1"/>
    <n v="0.2"/>
    <n v="35.759999999999962"/>
  </r>
  <r>
    <n v="5641"/>
    <s v="CA-2011-147900"/>
    <x v="2"/>
    <x v="865"/>
    <d v="2011-09-28T00:00:00"/>
    <x v="1"/>
    <s v="JK-15640"/>
    <s v="Jim Kriz"/>
    <x v="2"/>
    <s v="United States"/>
    <s v="Lakewood"/>
    <x v="24"/>
    <n v="44107"/>
    <x v="3"/>
    <s v="OFF-PA-10003063"/>
    <x v="1"/>
    <x v="10"/>
    <s v="EcoTones Memo Sheets"/>
    <n v="28.8"/>
    <x v="6"/>
    <n v="0.2"/>
    <n v="10.080000000000002"/>
  </r>
  <r>
    <n v="5642"/>
    <s v="CA-2014-106355"/>
    <x v="3"/>
    <x v="459"/>
    <d v="2014-04-06T00:00:00"/>
    <x v="2"/>
    <s v="AT-10435"/>
    <s v="Alyssa Tate"/>
    <x v="2"/>
    <s v="United States"/>
    <s v="Meriden"/>
    <x v="29"/>
    <n v="6450"/>
    <x v="3"/>
    <s v="OFF-AR-10000246"/>
    <x v="1"/>
    <x v="6"/>
    <s v="Newell 318"/>
    <n v="11.12"/>
    <x v="4"/>
    <n v="0"/>
    <n v="2.8911999999999995"/>
  </r>
  <r>
    <n v="5643"/>
    <s v="CA-2013-127985"/>
    <x v="0"/>
    <x v="178"/>
    <d v="2013-04-06T00:00:00"/>
    <x v="0"/>
    <s v="DB-12910"/>
    <s v="Daniel Byrd"/>
    <x v="2"/>
    <s v="United States"/>
    <s v="Columbus"/>
    <x v="32"/>
    <n v="31907"/>
    <x v="0"/>
    <s v="FUR-FU-10003274"/>
    <x v="0"/>
    <x v="5"/>
    <s v="Regeneration Desk Collection"/>
    <n v="7.04"/>
    <x v="4"/>
    <n v="0"/>
    <n v="3.0976000000000004"/>
  </r>
  <r>
    <n v="5644"/>
    <s v="CA-2012-166604"/>
    <x v="1"/>
    <x v="1060"/>
    <d v="2012-05-20T00:00:00"/>
    <x v="0"/>
    <s v="AH-10690"/>
    <s v="Anna Häberlin"/>
    <x v="1"/>
    <s v="United States"/>
    <s v="Roswell"/>
    <x v="32"/>
    <n v="30076"/>
    <x v="0"/>
    <s v="OFF-EN-10004147"/>
    <x v="1"/>
    <x v="12"/>
    <s v="Wausau Papers Astrobrights Colored Envelopes"/>
    <n v="17.940000000000001"/>
    <x v="1"/>
    <n v="0"/>
    <n v="8.7906000000000013"/>
  </r>
  <r>
    <n v="5645"/>
    <s v="CA-2014-120719"/>
    <x v="3"/>
    <x v="721"/>
    <d v="2014-03-27T00:00:00"/>
    <x v="2"/>
    <s v="SJ-20125"/>
    <s v="Sanjit Jacobs"/>
    <x v="2"/>
    <s v="United States"/>
    <s v="Seattle"/>
    <x v="4"/>
    <n v="98105"/>
    <x v="1"/>
    <s v="OFF-BI-10002103"/>
    <x v="1"/>
    <x v="8"/>
    <s v="Cardinal Slant-D Ring Binder, Heavy Gauge Vinyl"/>
    <n v="34.76"/>
    <x v="2"/>
    <n v="0.2"/>
    <n v="11.296999999999999"/>
  </r>
  <r>
    <n v="5646"/>
    <s v="CA-2014-127117"/>
    <x v="3"/>
    <x v="349"/>
    <d v="2014-04-20T00:00:00"/>
    <x v="1"/>
    <s v="HM-14860"/>
    <s v="Harry Marie"/>
    <x v="1"/>
    <s v="United States"/>
    <s v="Morristown"/>
    <x v="30"/>
    <n v="7960"/>
    <x v="3"/>
    <s v="FUR-FU-10004018"/>
    <x v="0"/>
    <x v="5"/>
    <s v="Tensor Computer Mounted Lamp"/>
    <n v="74.45"/>
    <x v="2"/>
    <n v="0"/>
    <n v="20.101500000000001"/>
  </r>
  <r>
    <n v="5647"/>
    <s v="CA-2012-104241"/>
    <x v="1"/>
    <x v="1038"/>
    <d v="2012-01-09T00:00:00"/>
    <x v="1"/>
    <s v="AG-10495"/>
    <s v="Andrew Gjertsen"/>
    <x v="1"/>
    <s v="United States"/>
    <s v="Alexandria"/>
    <x v="17"/>
    <n v="22304"/>
    <x v="0"/>
    <s v="FUR-FU-10001473"/>
    <x v="0"/>
    <x v="5"/>
    <s v="DAX Wood Document Frame"/>
    <n v="192.22"/>
    <x v="9"/>
    <n v="0"/>
    <n v="69.199200000000005"/>
  </r>
  <r>
    <n v="5648"/>
    <s v="CA-2014-168179"/>
    <x v="3"/>
    <x v="808"/>
    <d v="2014-11-08T00:00:00"/>
    <x v="1"/>
    <s v="JB-16000"/>
    <s v="Joy Bell-"/>
    <x v="0"/>
    <s v="United States"/>
    <s v="Salt Lake City"/>
    <x v="7"/>
    <n v="84106"/>
    <x v="1"/>
    <s v="OFF-PA-10001800"/>
    <x v="1"/>
    <x v="10"/>
    <s v="Xerox 220"/>
    <n v="19.440000000000001"/>
    <x v="1"/>
    <n v="0"/>
    <n v="9.3312000000000008"/>
  </r>
  <r>
    <n v="5649"/>
    <s v="CA-2014-142342"/>
    <x v="3"/>
    <x v="729"/>
    <d v="2014-07-20T00:00:00"/>
    <x v="0"/>
    <s v="AJ-10795"/>
    <s v="Anthony Johnson"/>
    <x v="1"/>
    <s v="United States"/>
    <s v="Apple Valley"/>
    <x v="1"/>
    <n v="92307"/>
    <x v="1"/>
    <s v="OFF-PA-10004609"/>
    <x v="1"/>
    <x v="10"/>
    <s v="Xerox 221"/>
    <n v="32.400000000000006"/>
    <x v="2"/>
    <n v="0"/>
    <n v="15.552000000000001"/>
  </r>
  <r>
    <n v="5650"/>
    <s v="CA-2014-142342"/>
    <x v="3"/>
    <x v="729"/>
    <d v="2014-07-20T00:00:00"/>
    <x v="0"/>
    <s v="AJ-10795"/>
    <s v="Anthony Johnson"/>
    <x v="1"/>
    <s v="United States"/>
    <s v="Apple Valley"/>
    <x v="1"/>
    <n v="92307"/>
    <x v="1"/>
    <s v="OFF-EN-10002592"/>
    <x v="1"/>
    <x v="12"/>
    <s v="Peel &amp; Seel Recycled Catalog Envelopes, Brown"/>
    <n v="57.9"/>
    <x v="2"/>
    <n v="0"/>
    <n v="28.95"/>
  </r>
  <r>
    <n v="5651"/>
    <s v="CA-2014-142342"/>
    <x v="3"/>
    <x v="729"/>
    <d v="2014-07-20T00:00:00"/>
    <x v="0"/>
    <s v="AJ-10795"/>
    <s v="Anthony Johnson"/>
    <x v="1"/>
    <s v="United States"/>
    <s v="Apple Valley"/>
    <x v="1"/>
    <n v="92307"/>
    <x v="1"/>
    <s v="OFF-ST-10002957"/>
    <x v="1"/>
    <x v="4"/>
    <s v="Sterilite Show Offs Storage Containers"/>
    <n v="10.56"/>
    <x v="0"/>
    <n v="0"/>
    <n v="0"/>
  </r>
  <r>
    <n v="5652"/>
    <s v="CA-2014-142342"/>
    <x v="3"/>
    <x v="729"/>
    <d v="2014-07-20T00:00:00"/>
    <x v="0"/>
    <s v="AJ-10795"/>
    <s v="Anthony Johnson"/>
    <x v="1"/>
    <s v="United States"/>
    <s v="Apple Valley"/>
    <x v="1"/>
    <n v="92307"/>
    <x v="1"/>
    <s v="FUR-BO-10002613"/>
    <x v="0"/>
    <x v="0"/>
    <s v="Atlantic Metals Mobile 4-Shelf Bookcases, Custom Colors"/>
    <n v="1194.165"/>
    <x v="2"/>
    <n v="0.15"/>
    <n v="210.73499999999993"/>
  </r>
  <r>
    <n v="5653"/>
    <s v="CA-2014-109099"/>
    <x v="3"/>
    <x v="833"/>
    <d v="2014-10-12T00:00:00"/>
    <x v="1"/>
    <s v="MM-18280"/>
    <s v="Muhammed MacIntyre"/>
    <x v="1"/>
    <s v="United States"/>
    <s v="New York City"/>
    <x v="15"/>
    <n v="10009"/>
    <x v="3"/>
    <s v="OFF-PA-10001033"/>
    <x v="1"/>
    <x v="10"/>
    <s v="Xerox 1893"/>
    <n v="40.99"/>
    <x v="7"/>
    <n v="0"/>
    <n v="20.085100000000001"/>
  </r>
  <r>
    <n v="5654"/>
    <s v="US-2011-134187"/>
    <x v="2"/>
    <x v="130"/>
    <d v="2011-11-11T00:00:00"/>
    <x v="1"/>
    <s v="TH-21235"/>
    <s v="Tiffany House"/>
    <x v="1"/>
    <s v="United States"/>
    <s v="Long Beach"/>
    <x v="1"/>
    <n v="90805"/>
    <x v="1"/>
    <s v="OFF-AR-10000940"/>
    <x v="1"/>
    <x v="6"/>
    <s v="Newell 343"/>
    <n v="2.94"/>
    <x v="7"/>
    <n v="0"/>
    <n v="0.79380000000000006"/>
  </r>
  <r>
    <n v="5655"/>
    <s v="CA-2013-145261"/>
    <x v="0"/>
    <x v="122"/>
    <d v="2013-12-22T00:00:00"/>
    <x v="2"/>
    <s v="AH-10120"/>
    <s v="Adrian Hane"/>
    <x v="2"/>
    <s v="United States"/>
    <s v="Salem"/>
    <x v="21"/>
    <n v="97301"/>
    <x v="1"/>
    <s v="OFF-BI-10001670"/>
    <x v="1"/>
    <x v="8"/>
    <s v="Vinyl Sectional Post Binders"/>
    <n v="45.240000000000009"/>
    <x v="4"/>
    <n v="0.7"/>
    <n v="-30.159999999999997"/>
  </r>
  <r>
    <n v="5656"/>
    <s v="CA-2013-145261"/>
    <x v="0"/>
    <x v="122"/>
    <d v="2013-12-22T00:00:00"/>
    <x v="2"/>
    <s v="AH-10120"/>
    <s v="Adrian Hane"/>
    <x v="2"/>
    <s v="United States"/>
    <s v="Salem"/>
    <x v="21"/>
    <n v="97301"/>
    <x v="1"/>
    <s v="OFF-AR-10004078"/>
    <x v="1"/>
    <x v="6"/>
    <s v="Newell 312"/>
    <n v="18.687999999999999"/>
    <x v="4"/>
    <n v="0.2"/>
    <n v="2.3359999999999994"/>
  </r>
  <r>
    <n v="5657"/>
    <s v="CA-2013-145261"/>
    <x v="0"/>
    <x v="122"/>
    <d v="2013-12-22T00:00:00"/>
    <x v="2"/>
    <s v="AH-10120"/>
    <s v="Adrian Hane"/>
    <x v="2"/>
    <s v="United States"/>
    <s v="Salem"/>
    <x v="21"/>
    <n v="97301"/>
    <x v="1"/>
    <s v="OFF-PA-10003036"/>
    <x v="1"/>
    <x v="10"/>
    <s v="Black Print Carbonless 8 1/2&quot; x 8 1/4&quot; Rapid Memo Book"/>
    <n v="11.648000000000001"/>
    <x v="0"/>
    <n v="0.2"/>
    <n v="3.7855999999999992"/>
  </r>
  <r>
    <n v="5658"/>
    <s v="CA-2013-145261"/>
    <x v="0"/>
    <x v="122"/>
    <d v="2013-12-22T00:00:00"/>
    <x v="2"/>
    <s v="AH-10120"/>
    <s v="Adrian Hane"/>
    <x v="2"/>
    <s v="United States"/>
    <s v="Salem"/>
    <x v="21"/>
    <n v="97301"/>
    <x v="1"/>
    <s v="TEC-AC-10000991"/>
    <x v="2"/>
    <x v="11"/>
    <s v="Sony Micro Vault Click 8 GB USB 2.0 Flash Drive"/>
    <n v="112.77600000000001"/>
    <x v="1"/>
    <n v="0.2"/>
    <n v="-8.4581999999999979"/>
  </r>
  <r>
    <n v="5659"/>
    <s v="CA-2013-145261"/>
    <x v="0"/>
    <x v="122"/>
    <d v="2013-12-22T00:00:00"/>
    <x v="2"/>
    <s v="AH-10120"/>
    <s v="Adrian Hane"/>
    <x v="2"/>
    <s v="United States"/>
    <s v="Salem"/>
    <x v="21"/>
    <n v="97301"/>
    <x v="1"/>
    <s v="FUR-TA-10002530"/>
    <x v="0"/>
    <x v="3"/>
    <s v="Iceberg OfficeWorks 42&quot; Round Tables"/>
    <n v="377.45"/>
    <x v="2"/>
    <n v="0.5"/>
    <n v="-264.21500000000003"/>
  </r>
  <r>
    <n v="5660"/>
    <s v="CA-2013-145261"/>
    <x v="0"/>
    <x v="122"/>
    <d v="2013-12-22T00:00:00"/>
    <x v="2"/>
    <s v="AH-10120"/>
    <s v="Adrian Hane"/>
    <x v="2"/>
    <s v="United States"/>
    <s v="Salem"/>
    <x v="21"/>
    <n v="97301"/>
    <x v="1"/>
    <s v="OFF-LA-10000407"/>
    <x v="1"/>
    <x v="2"/>
    <s v="Avery White Multi-Purpose Labels"/>
    <n v="15.936000000000002"/>
    <x v="4"/>
    <n v="0.2"/>
    <n v="5.1791999999999998"/>
  </r>
  <r>
    <n v="5661"/>
    <s v="CA-2013-145261"/>
    <x v="0"/>
    <x v="122"/>
    <d v="2013-12-22T00:00:00"/>
    <x v="2"/>
    <s v="AH-10120"/>
    <s v="Adrian Hane"/>
    <x v="2"/>
    <s v="United States"/>
    <s v="Salem"/>
    <x v="21"/>
    <n v="97301"/>
    <x v="1"/>
    <s v="TEC-PH-10004833"/>
    <x v="2"/>
    <x v="7"/>
    <s v="Macally Suction Cup Mount"/>
    <n v="28.68"/>
    <x v="1"/>
    <n v="0.2"/>
    <n v="-7.17"/>
  </r>
  <r>
    <n v="5662"/>
    <s v="CA-2013-108875"/>
    <x v="0"/>
    <x v="446"/>
    <d v="2013-10-02T00:00:00"/>
    <x v="1"/>
    <s v="CL-12700"/>
    <s v="Craig Leslie"/>
    <x v="2"/>
    <s v="United States"/>
    <s v="Aurora"/>
    <x v="22"/>
    <n v="80013"/>
    <x v="1"/>
    <s v="FUR-FU-10002671"/>
    <x v="0"/>
    <x v="5"/>
    <s v="Electrix 20W Halogen Replacement Bulb for Zoom-In Desk Lamp"/>
    <n v="21.44"/>
    <x v="0"/>
    <n v="0.2"/>
    <n v="7.5039999999999987"/>
  </r>
  <r>
    <n v="5663"/>
    <s v="CA-2013-108875"/>
    <x v="0"/>
    <x v="446"/>
    <d v="2013-10-02T00:00:00"/>
    <x v="1"/>
    <s v="CL-12700"/>
    <s v="Craig Leslie"/>
    <x v="2"/>
    <s v="United States"/>
    <s v="Aurora"/>
    <x v="22"/>
    <n v="80013"/>
    <x v="1"/>
    <s v="OFF-ST-10001370"/>
    <x v="1"/>
    <x v="4"/>
    <s v="Sensible Storage WireTech Storage Systems"/>
    <n v="511.05600000000004"/>
    <x v="6"/>
    <n v="0.2"/>
    <n v="-95.823000000000079"/>
  </r>
  <r>
    <n v="5664"/>
    <s v="CA-2013-141957"/>
    <x v="0"/>
    <x v="658"/>
    <d v="2013-07-22T00:00:00"/>
    <x v="3"/>
    <s v="JG-15310"/>
    <s v="Jason Gross"/>
    <x v="1"/>
    <s v="United States"/>
    <s v="Newark"/>
    <x v="24"/>
    <n v="43055"/>
    <x v="3"/>
    <s v="OFF-AR-10000914"/>
    <x v="1"/>
    <x v="6"/>
    <s v="Boston 16765 Mini Stand Up Battery Pencil Sharpener"/>
    <n v="18.656000000000002"/>
    <x v="0"/>
    <n v="0.2"/>
    <n v="1.3992000000000013"/>
  </r>
  <r>
    <n v="5665"/>
    <s v="CA-2013-141957"/>
    <x v="0"/>
    <x v="658"/>
    <d v="2013-07-22T00:00:00"/>
    <x v="3"/>
    <s v="JG-15310"/>
    <s v="Jason Gross"/>
    <x v="1"/>
    <s v="United States"/>
    <s v="Newark"/>
    <x v="24"/>
    <n v="43055"/>
    <x v="3"/>
    <s v="OFF-BI-10001116"/>
    <x v="1"/>
    <x v="8"/>
    <s v="Wilson Jones 1&quot; Hanging DublLock Ring Binders"/>
    <n v="11.088000000000003"/>
    <x v="3"/>
    <n v="0.7"/>
    <n v="-8.1311999999999998"/>
  </r>
  <r>
    <n v="5666"/>
    <s v="CA-2013-141957"/>
    <x v="0"/>
    <x v="658"/>
    <d v="2013-07-22T00:00:00"/>
    <x v="3"/>
    <s v="JG-15310"/>
    <s v="Jason Gross"/>
    <x v="1"/>
    <s v="United States"/>
    <s v="Newark"/>
    <x v="24"/>
    <n v="43055"/>
    <x v="3"/>
    <s v="OFF-ST-10002276"/>
    <x v="1"/>
    <x v="4"/>
    <s v="Safco Steel Mobile File Cart"/>
    <n v="66.688000000000002"/>
    <x v="7"/>
    <n v="0.2"/>
    <n v="4.1680000000000028"/>
  </r>
  <r>
    <n v="5667"/>
    <s v="CA-2013-141957"/>
    <x v="0"/>
    <x v="658"/>
    <d v="2013-07-22T00:00:00"/>
    <x v="3"/>
    <s v="JG-15310"/>
    <s v="Jason Gross"/>
    <x v="1"/>
    <s v="United States"/>
    <s v="Newark"/>
    <x v="24"/>
    <n v="43055"/>
    <x v="3"/>
    <s v="OFF-ST-10004340"/>
    <x v="1"/>
    <x v="4"/>
    <s v="Fellowes Mobile File Cart, Black"/>
    <n v="99.488"/>
    <x v="0"/>
    <n v="0.2"/>
    <n v="8.7052000000000049"/>
  </r>
  <r>
    <n v="5668"/>
    <s v="CA-2013-142405"/>
    <x v="0"/>
    <x v="725"/>
    <d v="2013-06-16T00:00:00"/>
    <x v="1"/>
    <s v="SE-20110"/>
    <s v="Sanjit Engle"/>
    <x v="0"/>
    <s v="United States"/>
    <s v="Seattle"/>
    <x v="4"/>
    <n v="98103"/>
    <x v="1"/>
    <s v="OFF-LA-10004093"/>
    <x v="1"/>
    <x v="2"/>
    <s v="Avery 486"/>
    <n v="14.62"/>
    <x v="0"/>
    <n v="0"/>
    <n v="6.8713999999999995"/>
  </r>
  <r>
    <n v="5669"/>
    <s v="CA-2013-142405"/>
    <x v="0"/>
    <x v="725"/>
    <d v="2013-06-16T00:00:00"/>
    <x v="1"/>
    <s v="SE-20110"/>
    <s v="Sanjit Engle"/>
    <x v="0"/>
    <s v="United States"/>
    <s v="Seattle"/>
    <x v="4"/>
    <n v="98103"/>
    <x v="1"/>
    <s v="OFF-BI-10004728"/>
    <x v="1"/>
    <x v="8"/>
    <s v="Wilson Jones Turn Tabs Binder Tool for Ring Binders"/>
    <n v="53.984000000000002"/>
    <x v="9"/>
    <n v="0.2"/>
    <n v="17.544800000000002"/>
  </r>
  <r>
    <n v="5670"/>
    <s v="CA-2013-142405"/>
    <x v="0"/>
    <x v="725"/>
    <d v="2013-06-16T00:00:00"/>
    <x v="1"/>
    <s v="SE-20110"/>
    <s v="Sanjit Engle"/>
    <x v="0"/>
    <s v="United States"/>
    <s v="Seattle"/>
    <x v="4"/>
    <n v="98103"/>
    <x v="1"/>
    <s v="TEC-AC-10003095"/>
    <x v="2"/>
    <x v="11"/>
    <s v="Logitech G35 7.1-Channel Surround Sound Headset"/>
    <n v="389.97"/>
    <x v="1"/>
    <n v="0"/>
    <n v="132.58980000000003"/>
  </r>
  <r>
    <n v="5671"/>
    <s v="CA-2012-141012"/>
    <x v="1"/>
    <x v="988"/>
    <d v="2012-06-11T00:00:00"/>
    <x v="0"/>
    <s v="TG-21640"/>
    <s v="Trudy Glocke"/>
    <x v="0"/>
    <s v="United States"/>
    <s v="Pocatello"/>
    <x v="45"/>
    <n v="83201"/>
    <x v="1"/>
    <s v="FUR-FU-10003192"/>
    <x v="0"/>
    <x v="5"/>
    <s v="Luxo Adjustable Task Clamp Lamp"/>
    <n v="355.36"/>
    <x v="4"/>
    <n v="0"/>
    <n v="92.393599999999992"/>
  </r>
  <r>
    <n v="5672"/>
    <s v="CA-2012-141012"/>
    <x v="1"/>
    <x v="988"/>
    <d v="2012-06-11T00:00:00"/>
    <x v="0"/>
    <s v="TG-21640"/>
    <s v="Trudy Glocke"/>
    <x v="0"/>
    <s v="United States"/>
    <s v="Pocatello"/>
    <x v="45"/>
    <n v="83201"/>
    <x v="1"/>
    <s v="TEC-PH-10004522"/>
    <x v="2"/>
    <x v="7"/>
    <s v="Dexim XPower Skin Super-Thin Power Case for iPhone 5 - Black"/>
    <n v="140.376"/>
    <x v="1"/>
    <n v="0.2"/>
    <n v="8.7735000000000056"/>
  </r>
  <r>
    <n v="5673"/>
    <s v="CA-2014-127922"/>
    <x v="3"/>
    <x v="855"/>
    <d v="2014-11-04T00:00:00"/>
    <x v="1"/>
    <s v="SH-19975"/>
    <s v="Sally Hughsby"/>
    <x v="1"/>
    <s v="United States"/>
    <s v="Dallas"/>
    <x v="5"/>
    <n v="75081"/>
    <x v="2"/>
    <s v="OFF-EN-10003068"/>
    <x v="1"/>
    <x v="12"/>
    <s v="#6 3/4 Gummed Flap White Envelopes"/>
    <n v="15.840000000000002"/>
    <x v="0"/>
    <n v="0.2"/>
    <n v="5.5439999999999987"/>
  </r>
  <r>
    <n v="5674"/>
    <s v="CA-2014-127922"/>
    <x v="3"/>
    <x v="855"/>
    <d v="2014-11-04T00:00:00"/>
    <x v="1"/>
    <s v="SH-19975"/>
    <s v="Sally Hughsby"/>
    <x v="1"/>
    <s v="United States"/>
    <s v="Dallas"/>
    <x v="5"/>
    <n v="75081"/>
    <x v="2"/>
    <s v="OFF-PA-10001204"/>
    <x v="1"/>
    <x v="10"/>
    <s v="Xerox 1972"/>
    <n v="8.4480000000000004"/>
    <x v="0"/>
    <n v="0.2"/>
    <n v="2.6399999999999997"/>
  </r>
  <r>
    <n v="5675"/>
    <s v="CA-2013-146318"/>
    <x v="0"/>
    <x v="115"/>
    <d v="2013-01-27T00:00:00"/>
    <x v="1"/>
    <s v="MC-17275"/>
    <s v="Marc Crier"/>
    <x v="0"/>
    <s v="United States"/>
    <s v="Seattle"/>
    <x v="4"/>
    <n v="98105"/>
    <x v="1"/>
    <s v="OFF-PA-10003953"/>
    <x v="1"/>
    <x v="10"/>
    <s v="Xerox 218"/>
    <n v="12.96"/>
    <x v="0"/>
    <n v="0"/>
    <n v="6.2208000000000006"/>
  </r>
  <r>
    <n v="5676"/>
    <s v="CA-2011-135993"/>
    <x v="2"/>
    <x v="1061"/>
    <d v="2011-06-02T00:00:00"/>
    <x v="1"/>
    <s v="PJ-18835"/>
    <s v="Patrick Jones"/>
    <x v="1"/>
    <s v="United States"/>
    <s v="Seattle"/>
    <x v="4"/>
    <n v="98115"/>
    <x v="1"/>
    <s v="TEC-PH-10001552"/>
    <x v="2"/>
    <x v="7"/>
    <s v="I Need's 3d Hello Kitty Hybrid Silicone Case Cover for HTC One X 4g with 3d Hello Kitty Stylus Pen Green/pink"/>
    <n v="57.408000000000008"/>
    <x v="5"/>
    <n v="0.2"/>
    <n v="5.7408000000000019"/>
  </r>
  <r>
    <n v="5677"/>
    <s v="CA-2011-135993"/>
    <x v="2"/>
    <x v="1061"/>
    <d v="2011-06-02T00:00:00"/>
    <x v="1"/>
    <s v="PJ-18835"/>
    <s v="Patrick Jones"/>
    <x v="1"/>
    <s v="United States"/>
    <s v="Seattle"/>
    <x v="4"/>
    <n v="98115"/>
    <x v="1"/>
    <s v="TEC-AC-10004877"/>
    <x v="2"/>
    <x v="11"/>
    <s v="Imation 30456 USB Flash Drive 8GB"/>
    <n v="27.6"/>
    <x v="4"/>
    <n v="0"/>
    <n v="2.2079999999999984"/>
  </r>
  <r>
    <n v="5678"/>
    <s v="CA-2011-126802"/>
    <x v="2"/>
    <x v="282"/>
    <d v="2012-01-05T00:00:00"/>
    <x v="1"/>
    <s v="ZC-21910"/>
    <s v="Zuschuss Carroll"/>
    <x v="0"/>
    <s v="United States"/>
    <s v="Chicago"/>
    <x v="10"/>
    <n v="60610"/>
    <x v="2"/>
    <s v="FUR-FU-10000193"/>
    <x v="0"/>
    <x v="5"/>
    <s v="Tenex Chairmats For Use with Hard Floors"/>
    <n v="38.975999999999999"/>
    <x v="1"/>
    <n v="0.6"/>
    <n v="-50.66879999999999"/>
  </r>
  <r>
    <n v="5679"/>
    <s v="CA-2013-143924"/>
    <x v="0"/>
    <x v="1062"/>
    <d v="2013-08-04T00:00:00"/>
    <x v="1"/>
    <s v="SC-20680"/>
    <s v="Steve Carroll"/>
    <x v="2"/>
    <s v="United States"/>
    <s v="Holland"/>
    <x v="12"/>
    <n v="49423"/>
    <x v="2"/>
    <s v="OFF-FA-10000735"/>
    <x v="1"/>
    <x v="13"/>
    <s v="Staples"/>
    <n v="20.439999999999998"/>
    <x v="3"/>
    <n v="0"/>
    <n v="9.1979999999999986"/>
  </r>
  <r>
    <n v="5680"/>
    <s v="CA-2013-143924"/>
    <x v="0"/>
    <x v="1062"/>
    <d v="2013-08-04T00:00:00"/>
    <x v="1"/>
    <s v="SC-20680"/>
    <s v="Steve Carroll"/>
    <x v="2"/>
    <s v="United States"/>
    <s v="Holland"/>
    <x v="12"/>
    <n v="49423"/>
    <x v="2"/>
    <s v="OFF-PA-10002120"/>
    <x v="1"/>
    <x v="10"/>
    <s v="Xerox 1889"/>
    <n v="109.92"/>
    <x v="0"/>
    <n v="0"/>
    <n v="53.860799999999998"/>
  </r>
  <r>
    <n v="5681"/>
    <s v="CA-2013-141551"/>
    <x v="0"/>
    <x v="446"/>
    <d v="2013-10-01T00:00:00"/>
    <x v="1"/>
    <s v="BP-11230"/>
    <s v="Benjamin Patterson"/>
    <x v="0"/>
    <s v="United States"/>
    <s v="Broken Arrow"/>
    <x v="26"/>
    <n v="74012"/>
    <x v="2"/>
    <s v="OFF-BI-10001249"/>
    <x v="1"/>
    <x v="8"/>
    <s v="Avery Heavy-Duty EZD View Binder with Locking Rings"/>
    <n v="6.38"/>
    <x v="7"/>
    <n v="0"/>
    <n v="2.9347999999999996"/>
  </r>
  <r>
    <n v="5682"/>
    <s v="CA-2013-141551"/>
    <x v="0"/>
    <x v="446"/>
    <d v="2013-10-01T00:00:00"/>
    <x v="1"/>
    <s v="BP-11230"/>
    <s v="Benjamin Patterson"/>
    <x v="0"/>
    <s v="United States"/>
    <s v="Broken Arrow"/>
    <x v="26"/>
    <n v="74012"/>
    <x v="2"/>
    <s v="OFF-PA-10001569"/>
    <x v="1"/>
    <x v="10"/>
    <s v="Xerox 232"/>
    <n v="6.48"/>
    <x v="7"/>
    <n v="0"/>
    <n v="3.1104000000000003"/>
  </r>
  <r>
    <n v="5683"/>
    <s v="CA-2011-164315"/>
    <x v="2"/>
    <x v="1063"/>
    <d v="2011-04-08T00:00:00"/>
    <x v="1"/>
    <s v="RD-19585"/>
    <s v="Rob Dowd"/>
    <x v="0"/>
    <s v="United States"/>
    <s v="Athens"/>
    <x v="32"/>
    <n v="30605"/>
    <x v="0"/>
    <s v="OFF-PA-10004248"/>
    <x v="1"/>
    <x v="10"/>
    <s v="Xerox 1990"/>
    <n v="15.84"/>
    <x v="1"/>
    <n v="0"/>
    <n v="7.1280000000000001"/>
  </r>
  <r>
    <n v="5684"/>
    <s v="CA-2011-164315"/>
    <x v="2"/>
    <x v="1063"/>
    <d v="2011-04-08T00:00:00"/>
    <x v="1"/>
    <s v="RD-19585"/>
    <s v="Rob Dowd"/>
    <x v="0"/>
    <s v="United States"/>
    <s v="Athens"/>
    <x v="32"/>
    <n v="30605"/>
    <x v="0"/>
    <s v="TEC-PH-10001128"/>
    <x v="2"/>
    <x v="7"/>
    <s v="Motorola Droid Maxx"/>
    <n v="1049.93"/>
    <x v="3"/>
    <n v="0"/>
    <n v="293.98040000000003"/>
  </r>
  <r>
    <n v="5685"/>
    <s v="CA-2011-164315"/>
    <x v="2"/>
    <x v="1063"/>
    <d v="2011-04-08T00:00:00"/>
    <x v="1"/>
    <s v="RD-19585"/>
    <s v="Rob Dowd"/>
    <x v="0"/>
    <s v="United States"/>
    <s v="Athens"/>
    <x v="32"/>
    <n v="30605"/>
    <x v="0"/>
    <s v="OFF-AP-10003842"/>
    <x v="1"/>
    <x v="9"/>
    <s v="Euro-Pro Shark Turbo Vacuum"/>
    <n v="154.9"/>
    <x v="2"/>
    <n v="0"/>
    <n v="40.274000000000001"/>
  </r>
  <r>
    <n v="5686"/>
    <s v="CA-2012-131072"/>
    <x v="1"/>
    <x v="599"/>
    <d v="2012-11-05T00:00:00"/>
    <x v="3"/>
    <s v="KL-16645"/>
    <s v="Ken Lonsdale"/>
    <x v="0"/>
    <s v="United States"/>
    <s v="Seattle"/>
    <x v="4"/>
    <n v="98105"/>
    <x v="1"/>
    <s v="OFF-BI-10002794"/>
    <x v="1"/>
    <x v="8"/>
    <s v="Avery Trapezoid Ring Binder, 3&quot; Capacity, Black, 1040 sheets"/>
    <n v="98.352000000000004"/>
    <x v="1"/>
    <n v="0.2"/>
    <n v="35.652599999999993"/>
  </r>
  <r>
    <n v="5687"/>
    <s v="CA-2011-131541"/>
    <x v="2"/>
    <x v="1064"/>
    <d v="2011-07-28T00:00:00"/>
    <x v="3"/>
    <s v="CK-12205"/>
    <s v="Chloris Kastensmidt"/>
    <x v="0"/>
    <s v="United States"/>
    <s v="Apopka"/>
    <x v="2"/>
    <n v="32712"/>
    <x v="0"/>
    <s v="OFF-FA-10000621"/>
    <x v="1"/>
    <x v="13"/>
    <s v="OIC Colored Binder Clips, Assorted Sizes"/>
    <n v="14.320000000000002"/>
    <x v="2"/>
    <n v="0.2"/>
    <n v="5.1910000000000007"/>
  </r>
  <r>
    <n v="5688"/>
    <s v="CA-2011-131541"/>
    <x v="2"/>
    <x v="1064"/>
    <d v="2011-07-28T00:00:00"/>
    <x v="3"/>
    <s v="CK-12205"/>
    <s v="Chloris Kastensmidt"/>
    <x v="0"/>
    <s v="United States"/>
    <s v="Apopka"/>
    <x v="2"/>
    <n v="32712"/>
    <x v="0"/>
    <s v="FUR-FU-10003623"/>
    <x v="0"/>
    <x v="5"/>
    <s v="DataProducts Ampli Magnifier Task Lamp, Black,"/>
    <n v="129.88800000000001"/>
    <x v="5"/>
    <n v="0.2"/>
    <n v="12.988799999999991"/>
  </r>
  <r>
    <n v="5689"/>
    <s v="CA-2011-131541"/>
    <x v="2"/>
    <x v="1064"/>
    <d v="2011-07-28T00:00:00"/>
    <x v="3"/>
    <s v="CK-12205"/>
    <s v="Chloris Kastensmidt"/>
    <x v="0"/>
    <s v="United States"/>
    <s v="Apopka"/>
    <x v="2"/>
    <n v="32712"/>
    <x v="0"/>
    <s v="OFF-EN-10000781"/>
    <x v="1"/>
    <x v="12"/>
    <s v="#10- 4 1/8&quot; x 9 1/2&quot; Recycled Envelopes"/>
    <n v="48.944000000000003"/>
    <x v="3"/>
    <n v="0.2"/>
    <n v="16.518599999999999"/>
  </r>
  <r>
    <n v="5690"/>
    <s v="CA-2012-119550"/>
    <x v="1"/>
    <x v="207"/>
    <d v="2012-12-31T00:00:00"/>
    <x v="1"/>
    <s v="RB-19705"/>
    <s v="Roger Barcio"/>
    <x v="2"/>
    <s v="United States"/>
    <s v="Houston"/>
    <x v="5"/>
    <n v="77070"/>
    <x v="2"/>
    <s v="FUR-CH-10002044"/>
    <x v="0"/>
    <x v="1"/>
    <s v="Office Star - Contemporary Task Swivel chair with 2-way adjustable arms, Plum"/>
    <n v="275.05799999999999"/>
    <x v="1"/>
    <n v="0.3"/>
    <n v="-90.376199999999997"/>
  </r>
  <r>
    <n v="5691"/>
    <s v="US-2012-138093"/>
    <x v="1"/>
    <x v="895"/>
    <d v="2012-12-16T00:00:00"/>
    <x v="1"/>
    <s v="KM-16225"/>
    <s v="Kalyca Meade"/>
    <x v="1"/>
    <s v="United States"/>
    <s v="Baltimore"/>
    <x v="39"/>
    <n v="21215"/>
    <x v="3"/>
    <s v="OFF-AR-10000817"/>
    <x v="1"/>
    <x v="6"/>
    <s v="Manco Dry-Lighter Erasable Highlighter"/>
    <n v="27.36"/>
    <x v="6"/>
    <n v="0"/>
    <n v="9.3023999999999987"/>
  </r>
  <r>
    <n v="5692"/>
    <s v="US-2012-138093"/>
    <x v="1"/>
    <x v="895"/>
    <d v="2012-12-16T00:00:00"/>
    <x v="1"/>
    <s v="KM-16225"/>
    <s v="Kalyca Meade"/>
    <x v="1"/>
    <s v="United States"/>
    <s v="Baltimore"/>
    <x v="39"/>
    <n v="21215"/>
    <x v="3"/>
    <s v="OFF-PA-10001509"/>
    <x v="1"/>
    <x v="10"/>
    <s v="Recycled Desk Saver Line &quot;While You Were Out&quot; Book, 5 1/2&quot; X 4&quot;"/>
    <n v="44.75"/>
    <x v="2"/>
    <n v="0"/>
    <n v="20.584999999999994"/>
  </r>
  <r>
    <n v="5693"/>
    <s v="US-2012-138093"/>
    <x v="1"/>
    <x v="895"/>
    <d v="2012-12-16T00:00:00"/>
    <x v="1"/>
    <s v="KM-16225"/>
    <s v="Kalyca Meade"/>
    <x v="1"/>
    <s v="United States"/>
    <s v="Baltimore"/>
    <x v="39"/>
    <n v="21215"/>
    <x v="3"/>
    <s v="TEC-PH-10004667"/>
    <x v="2"/>
    <x v="7"/>
    <s v="Cisco 8x8 Inc. 6753i IP Business Phone System"/>
    <n v="134.99"/>
    <x v="7"/>
    <n v="0"/>
    <n v="36.447299999999998"/>
  </r>
  <r>
    <n v="5694"/>
    <s v="US-2012-138093"/>
    <x v="1"/>
    <x v="895"/>
    <d v="2012-12-16T00:00:00"/>
    <x v="1"/>
    <s v="KM-16225"/>
    <s v="Kalyca Meade"/>
    <x v="1"/>
    <s v="United States"/>
    <s v="Baltimore"/>
    <x v="39"/>
    <n v="21215"/>
    <x v="3"/>
    <s v="OFF-PA-10000143"/>
    <x v="1"/>
    <x v="10"/>
    <s v="Astroparche Fine Business Paper"/>
    <n v="26.400000000000002"/>
    <x v="2"/>
    <n v="0"/>
    <n v="12.672000000000001"/>
  </r>
  <r>
    <n v="5695"/>
    <s v="US-2012-138093"/>
    <x v="1"/>
    <x v="895"/>
    <d v="2012-12-16T00:00:00"/>
    <x v="1"/>
    <s v="KM-16225"/>
    <s v="Kalyca Meade"/>
    <x v="1"/>
    <s v="United States"/>
    <s v="Baltimore"/>
    <x v="39"/>
    <n v="21215"/>
    <x v="3"/>
    <s v="FUR-CH-10000785"/>
    <x v="0"/>
    <x v="1"/>
    <s v="Global Ergonomic Managers Chair"/>
    <n v="542.93999999999994"/>
    <x v="1"/>
    <n v="0"/>
    <n v="141.1644"/>
  </r>
  <r>
    <n v="5696"/>
    <s v="CA-2013-126165"/>
    <x v="0"/>
    <x v="465"/>
    <d v="2013-05-08T00:00:00"/>
    <x v="0"/>
    <s v="AH-10465"/>
    <s v="Amy Hunt"/>
    <x v="0"/>
    <s v="United States"/>
    <s v="San Francisco"/>
    <x v="1"/>
    <n v="94109"/>
    <x v="1"/>
    <s v="FUR-TA-10001676"/>
    <x v="0"/>
    <x v="3"/>
    <s v="Hon 61000 Series Interactive Training Tables"/>
    <n v="71.088000000000008"/>
    <x v="0"/>
    <n v="0.2"/>
    <n v="-1.7772000000000041"/>
  </r>
  <r>
    <n v="5697"/>
    <s v="CA-2014-126123"/>
    <x v="3"/>
    <x v="336"/>
    <d v="2014-10-19T00:00:00"/>
    <x v="1"/>
    <s v="AG-10765"/>
    <s v="Anthony Garverick"/>
    <x v="2"/>
    <s v="United States"/>
    <s v="Chicago"/>
    <x v="10"/>
    <n v="60623"/>
    <x v="2"/>
    <s v="OFF-BI-10000309"/>
    <x v="1"/>
    <x v="8"/>
    <s v="GBC Twin Loop Wire Binding Elements, 9/16&quot; Spine, Black"/>
    <n v="27.395999999999997"/>
    <x v="6"/>
    <n v="0.8"/>
    <n v="-42.46380000000002"/>
  </r>
  <r>
    <n v="5698"/>
    <s v="CA-2014-126123"/>
    <x v="3"/>
    <x v="336"/>
    <d v="2014-10-19T00:00:00"/>
    <x v="1"/>
    <s v="AG-10765"/>
    <s v="Anthony Garverick"/>
    <x v="2"/>
    <s v="United States"/>
    <s v="Chicago"/>
    <x v="10"/>
    <n v="60623"/>
    <x v="2"/>
    <s v="OFF-BI-10004224"/>
    <x v="1"/>
    <x v="8"/>
    <s v="Catalog Binders with Expanding Posts"/>
    <n v="13.455999999999998"/>
    <x v="7"/>
    <n v="0.8"/>
    <n v="-23.548000000000009"/>
  </r>
  <r>
    <n v="5699"/>
    <s v="CA-2013-143441"/>
    <x v="0"/>
    <x v="732"/>
    <d v="2013-11-06T00:00:00"/>
    <x v="3"/>
    <s v="EB-14170"/>
    <s v="Evan Bailliet"/>
    <x v="0"/>
    <s v="United States"/>
    <s v="Laredo"/>
    <x v="5"/>
    <n v="78041"/>
    <x v="2"/>
    <s v="OFF-LA-10002312"/>
    <x v="1"/>
    <x v="2"/>
    <s v="Avery 490"/>
    <n v="11.840000000000002"/>
    <x v="7"/>
    <n v="0.2"/>
    <n v="4.4399999999999995"/>
  </r>
  <r>
    <n v="5700"/>
    <s v="CA-2014-148320"/>
    <x v="3"/>
    <x v="132"/>
    <d v="2014-11-09T00:00:00"/>
    <x v="1"/>
    <s v="PG-18895"/>
    <s v="Paul Gonzalez"/>
    <x v="0"/>
    <s v="United States"/>
    <s v="San Francisco"/>
    <x v="1"/>
    <n v="94109"/>
    <x v="1"/>
    <s v="OFF-PA-10003022"/>
    <x v="1"/>
    <x v="10"/>
    <s v="Xerox 1992"/>
    <n v="35.880000000000003"/>
    <x v="5"/>
    <n v="0"/>
    <n v="17.581200000000003"/>
  </r>
  <r>
    <n v="5701"/>
    <s v="CA-2013-125661"/>
    <x v="0"/>
    <x v="390"/>
    <d v="2013-11-27T00:00:00"/>
    <x v="2"/>
    <s v="CA-12055"/>
    <s v="Cathy Armstrong"/>
    <x v="2"/>
    <s v="United States"/>
    <s v="Cleveland"/>
    <x v="24"/>
    <n v="44105"/>
    <x v="3"/>
    <s v="OFF-EN-10001532"/>
    <x v="1"/>
    <x v="12"/>
    <s v="Brown Kraft Recycled Envelopes"/>
    <n v="40.752000000000002"/>
    <x v="1"/>
    <n v="0.2"/>
    <n v="15.281999999999998"/>
  </r>
  <r>
    <n v="5702"/>
    <s v="CA-2013-125661"/>
    <x v="0"/>
    <x v="390"/>
    <d v="2013-11-27T00:00:00"/>
    <x v="2"/>
    <s v="CA-12055"/>
    <s v="Cathy Armstrong"/>
    <x v="2"/>
    <s v="United States"/>
    <s v="Cleveland"/>
    <x v="24"/>
    <n v="44105"/>
    <x v="3"/>
    <s v="TEC-AC-10004855"/>
    <x v="2"/>
    <x v="11"/>
    <s v="V7 USB Numeric Keypad"/>
    <n v="139.96000000000004"/>
    <x v="2"/>
    <n v="0.2"/>
    <n v="-22.743500000000004"/>
  </r>
  <r>
    <n v="5703"/>
    <s v="US-2011-123519"/>
    <x v="2"/>
    <x v="637"/>
    <d v="2011-12-21T00:00:00"/>
    <x v="1"/>
    <s v="SS-20875"/>
    <s v="Sung Shariari"/>
    <x v="0"/>
    <s v="United States"/>
    <s v="Marion"/>
    <x v="24"/>
    <n v="43302"/>
    <x v="3"/>
    <s v="OFF-AR-10003829"/>
    <x v="1"/>
    <x v="6"/>
    <s v="Newell 35"/>
    <n v="2.6240000000000001"/>
    <x v="7"/>
    <n v="0.2"/>
    <n v="0.29519999999999957"/>
  </r>
  <r>
    <n v="5704"/>
    <s v="US-2011-123519"/>
    <x v="2"/>
    <x v="637"/>
    <d v="2011-12-21T00:00:00"/>
    <x v="1"/>
    <s v="SS-20875"/>
    <s v="Sung Shariari"/>
    <x v="0"/>
    <s v="United States"/>
    <s v="Marion"/>
    <x v="24"/>
    <n v="43302"/>
    <x v="3"/>
    <s v="FUR-TA-10002645"/>
    <x v="0"/>
    <x v="3"/>
    <s v="Hon Rectangular Conference Tables"/>
    <n v="136.53"/>
    <x v="7"/>
    <n v="0.4"/>
    <n v="-52.336500000000029"/>
  </r>
  <r>
    <n v="5705"/>
    <s v="US-2011-123519"/>
    <x v="2"/>
    <x v="637"/>
    <d v="2011-12-21T00:00:00"/>
    <x v="1"/>
    <s v="SS-20875"/>
    <s v="Sung Shariari"/>
    <x v="0"/>
    <s v="United States"/>
    <s v="Marion"/>
    <x v="24"/>
    <n v="43302"/>
    <x v="3"/>
    <s v="TEC-AC-10003033"/>
    <x v="2"/>
    <x v="11"/>
    <s v="Plantronics CS510 - Over-the-Head monaural Wireless Headset System"/>
    <n v="263.95999999999998"/>
    <x v="7"/>
    <n v="0.2"/>
    <n v="42.893499999999975"/>
  </r>
  <r>
    <n v="5706"/>
    <s v="CA-2011-155593"/>
    <x v="2"/>
    <x v="935"/>
    <d v="2011-11-08T00:00:00"/>
    <x v="1"/>
    <s v="RP-19390"/>
    <s v="Resi Pölking"/>
    <x v="0"/>
    <s v="United States"/>
    <s v="Fairfield"/>
    <x v="29"/>
    <n v="6824"/>
    <x v="3"/>
    <s v="OFF-SU-10002522"/>
    <x v="1"/>
    <x v="14"/>
    <s v="Acme Kleen Earth Office Shears"/>
    <n v="11.64"/>
    <x v="1"/>
    <n v="0"/>
    <n v="3.3755999999999986"/>
  </r>
  <r>
    <n v="5707"/>
    <s v="CA-2014-136000"/>
    <x v="3"/>
    <x v="585"/>
    <d v="2014-09-26T00:00:00"/>
    <x v="0"/>
    <s v="SC-20440"/>
    <s v="Shaun Chance"/>
    <x v="1"/>
    <s v="United States"/>
    <s v="New York City"/>
    <x v="15"/>
    <n v="10009"/>
    <x v="3"/>
    <s v="OFF-BI-10004828"/>
    <x v="1"/>
    <x v="8"/>
    <s v="GBC Poly Designer Binding Covers"/>
    <n v="40.176000000000002"/>
    <x v="1"/>
    <n v="0.2"/>
    <n v="14.563799999999997"/>
  </r>
  <r>
    <n v="5708"/>
    <s v="US-2012-160857"/>
    <x v="1"/>
    <x v="412"/>
    <d v="2012-05-15T00:00:00"/>
    <x v="1"/>
    <s v="NW-18400"/>
    <s v="Natalie Webber"/>
    <x v="0"/>
    <s v="United States"/>
    <s v="New York City"/>
    <x v="15"/>
    <n v="10024"/>
    <x v="3"/>
    <s v="FUR-FU-10001095"/>
    <x v="0"/>
    <x v="5"/>
    <s v="DAX Black Cherry Wood-Tone Poster Frame"/>
    <n v="79.44"/>
    <x v="1"/>
    <n v="0"/>
    <n v="30.187200000000001"/>
  </r>
  <r>
    <n v="5709"/>
    <s v="US-2012-160857"/>
    <x v="1"/>
    <x v="412"/>
    <d v="2012-05-15T00:00:00"/>
    <x v="1"/>
    <s v="NW-18400"/>
    <s v="Natalie Webber"/>
    <x v="0"/>
    <s v="United States"/>
    <s v="New York City"/>
    <x v="15"/>
    <n v="10024"/>
    <x v="3"/>
    <s v="OFF-SU-10000157"/>
    <x v="1"/>
    <x v="14"/>
    <s v="Compact Automatic Electric Letter Opener"/>
    <n v="357.93"/>
    <x v="1"/>
    <n v="0"/>
    <n v="7.158600000000007"/>
  </r>
  <r>
    <n v="5710"/>
    <s v="US-2012-160857"/>
    <x v="1"/>
    <x v="412"/>
    <d v="2012-05-15T00:00:00"/>
    <x v="1"/>
    <s v="NW-18400"/>
    <s v="Natalie Webber"/>
    <x v="0"/>
    <s v="United States"/>
    <s v="New York City"/>
    <x v="15"/>
    <n v="10024"/>
    <x v="3"/>
    <s v="FUR-CH-10002647"/>
    <x v="0"/>
    <x v="1"/>
    <s v="Situations Contoured Folding Chairs, 4/Set"/>
    <n v="127.76400000000001"/>
    <x v="0"/>
    <n v="0.1"/>
    <n v="21.294000000000008"/>
  </r>
  <r>
    <n v="5711"/>
    <s v="US-2012-160857"/>
    <x v="1"/>
    <x v="412"/>
    <d v="2012-05-15T00:00:00"/>
    <x v="1"/>
    <s v="NW-18400"/>
    <s v="Natalie Webber"/>
    <x v="0"/>
    <s v="United States"/>
    <s v="New York City"/>
    <x v="15"/>
    <n v="10024"/>
    <x v="3"/>
    <s v="TEC-CO-10004115"/>
    <x v="2"/>
    <x v="16"/>
    <s v="Sharp AL-1530CS Digital Copier"/>
    <n v="2799.944"/>
    <x v="3"/>
    <n v="0.2"/>
    <n v="1014.9797"/>
  </r>
  <r>
    <n v="5712"/>
    <s v="US-2012-160857"/>
    <x v="1"/>
    <x v="412"/>
    <d v="2012-05-15T00:00:00"/>
    <x v="1"/>
    <s v="NW-18400"/>
    <s v="Natalie Webber"/>
    <x v="0"/>
    <s v="United States"/>
    <s v="New York City"/>
    <x v="15"/>
    <n v="10024"/>
    <x v="3"/>
    <s v="OFF-PA-10003363"/>
    <x v="1"/>
    <x v="10"/>
    <s v="Xerox 204"/>
    <n v="19.440000000000001"/>
    <x v="1"/>
    <n v="0"/>
    <n v="9.3312000000000008"/>
  </r>
  <r>
    <n v="5713"/>
    <s v="CA-2014-115805"/>
    <x v="3"/>
    <x v="689"/>
    <d v="2014-08-01T00:00:00"/>
    <x v="3"/>
    <s v="KW-16435"/>
    <s v="Katrina Willman"/>
    <x v="0"/>
    <s v="United States"/>
    <s v="Chicago"/>
    <x v="10"/>
    <n v="60653"/>
    <x v="2"/>
    <s v="TEC-PH-10003092"/>
    <x v="2"/>
    <x v="7"/>
    <s v="Motorola L804"/>
    <n v="36.792000000000002"/>
    <x v="7"/>
    <n v="0.2"/>
    <n v="4.1390999999999991"/>
  </r>
  <r>
    <n v="5714"/>
    <s v="US-2011-143707"/>
    <x v="2"/>
    <x v="72"/>
    <d v="2011-03-05T00:00:00"/>
    <x v="1"/>
    <s v="HR-14770"/>
    <s v="Hallie Redmond"/>
    <x v="2"/>
    <s v="United States"/>
    <s v="New York City"/>
    <x v="15"/>
    <n v="10035"/>
    <x v="3"/>
    <s v="TEC-PH-10003655"/>
    <x v="2"/>
    <x v="7"/>
    <s v="Sannysis Cute Owl Design Soft Skin Case Cover for Samsung Galaxy S4"/>
    <n v="5.9399999999999995"/>
    <x v="1"/>
    <n v="0"/>
    <n v="1.6037999999999999"/>
  </r>
  <r>
    <n v="5715"/>
    <s v="CA-2014-116939"/>
    <x v="3"/>
    <x v="145"/>
    <d v="2014-09-30T00:00:00"/>
    <x v="1"/>
    <s v="AG-10900"/>
    <s v="Arthur Gainer"/>
    <x v="0"/>
    <s v="United States"/>
    <s v="Richmond"/>
    <x v="17"/>
    <n v="23223"/>
    <x v="0"/>
    <s v="OFF-ST-10001476"/>
    <x v="1"/>
    <x v="4"/>
    <s v="Steel Personal Filing/Posting Tote"/>
    <n v="177.54999999999998"/>
    <x v="2"/>
    <n v="0"/>
    <n v="47.938500000000005"/>
  </r>
  <r>
    <n v="5716"/>
    <s v="CA-2012-124107"/>
    <x v="1"/>
    <x v="330"/>
    <d v="2012-10-12T00:00:00"/>
    <x v="0"/>
    <s v="BM-11650"/>
    <s v="Brian Moss"/>
    <x v="1"/>
    <s v="United States"/>
    <s v="Ann Arbor"/>
    <x v="12"/>
    <n v="48104"/>
    <x v="2"/>
    <s v="TEC-AC-10002049"/>
    <x v="2"/>
    <x v="11"/>
    <s v="Logitech G19 Programmable Gaming Keyboard"/>
    <n v="619.94999999999993"/>
    <x v="2"/>
    <n v="0"/>
    <n v="111.59099999999995"/>
  </r>
  <r>
    <n v="5717"/>
    <s v="CA-2012-124107"/>
    <x v="1"/>
    <x v="330"/>
    <d v="2012-10-12T00:00:00"/>
    <x v="0"/>
    <s v="BM-11650"/>
    <s v="Brian Moss"/>
    <x v="1"/>
    <s v="United States"/>
    <s v="Ann Arbor"/>
    <x v="12"/>
    <n v="48104"/>
    <x v="2"/>
    <s v="TEC-PH-10003875"/>
    <x v="2"/>
    <x v="7"/>
    <s v="KLD Oscar II Style Snap-on Ultra Thin Side Flip Synthetic Leather Cover Case for HTC One HTC M7"/>
    <n v="29.160000000000004"/>
    <x v="1"/>
    <n v="0"/>
    <n v="8.4563999999999986"/>
  </r>
  <r>
    <n v="5718"/>
    <s v="CA-2012-124107"/>
    <x v="1"/>
    <x v="330"/>
    <d v="2012-10-12T00:00:00"/>
    <x v="0"/>
    <s v="BM-11650"/>
    <s v="Brian Moss"/>
    <x v="1"/>
    <s v="United States"/>
    <s v="Ann Arbor"/>
    <x v="12"/>
    <n v="48104"/>
    <x v="2"/>
    <s v="OFF-EN-10003286"/>
    <x v="1"/>
    <x v="12"/>
    <s v="Staples"/>
    <n v="57.959999999999994"/>
    <x v="3"/>
    <n v="0"/>
    <n v="27.241199999999996"/>
  </r>
  <r>
    <n v="5719"/>
    <s v="CA-2012-124107"/>
    <x v="1"/>
    <x v="330"/>
    <d v="2012-10-12T00:00:00"/>
    <x v="0"/>
    <s v="BM-11650"/>
    <s v="Brian Moss"/>
    <x v="1"/>
    <s v="United States"/>
    <s v="Ann Arbor"/>
    <x v="12"/>
    <n v="48104"/>
    <x v="2"/>
    <s v="OFF-AP-10003971"/>
    <x v="1"/>
    <x v="9"/>
    <s v="Belkin 6 Outlet Metallic Surge Strip"/>
    <n v="29.402999999999999"/>
    <x v="1"/>
    <n v="0.1"/>
    <n v="5.2272000000000007"/>
  </r>
  <r>
    <n v="5720"/>
    <s v="CA-2014-126550"/>
    <x v="3"/>
    <x v="1065"/>
    <d v="2014-04-03T00:00:00"/>
    <x v="0"/>
    <s v="RD-19720"/>
    <s v="Roger Demir"/>
    <x v="0"/>
    <s v="United States"/>
    <s v="Lafayette"/>
    <x v="14"/>
    <n v="47905"/>
    <x v="2"/>
    <s v="OFF-ST-10001031"/>
    <x v="1"/>
    <x v="4"/>
    <s v="Adjustable Personal File Tote"/>
    <n v="81.400000000000006"/>
    <x v="2"/>
    <n v="0"/>
    <n v="21.164000000000005"/>
  </r>
  <r>
    <n v="5721"/>
    <s v="CA-2012-138674"/>
    <x v="1"/>
    <x v="717"/>
    <d v="2012-11-17T00:00:00"/>
    <x v="2"/>
    <s v="KB-16585"/>
    <s v="Ken Black"/>
    <x v="1"/>
    <s v="United States"/>
    <s v="Springfield"/>
    <x v="21"/>
    <n v="97477"/>
    <x v="1"/>
    <s v="OFF-FA-10000304"/>
    <x v="1"/>
    <x v="13"/>
    <s v="Advantus Push Pins"/>
    <n v="8.7200000000000006"/>
    <x v="2"/>
    <n v="0.2"/>
    <n v="2.289000000000001"/>
  </r>
  <r>
    <n v="5722"/>
    <s v="CA-2012-138674"/>
    <x v="1"/>
    <x v="717"/>
    <d v="2012-11-17T00:00:00"/>
    <x v="2"/>
    <s v="KB-16585"/>
    <s v="Ken Black"/>
    <x v="1"/>
    <s v="United States"/>
    <s v="Springfield"/>
    <x v="21"/>
    <n v="97477"/>
    <x v="1"/>
    <s v="TEC-AC-10000358"/>
    <x v="2"/>
    <x v="11"/>
    <s v="Imation Secure Drive + Hardware Encrypted USB flash drive - 16 GB"/>
    <n v="91.176000000000016"/>
    <x v="1"/>
    <n v="0.2"/>
    <n v="4.5587999999999944"/>
  </r>
  <r>
    <n v="5723"/>
    <s v="CA-2012-138674"/>
    <x v="1"/>
    <x v="717"/>
    <d v="2012-11-17T00:00:00"/>
    <x v="2"/>
    <s v="KB-16585"/>
    <s v="Ken Black"/>
    <x v="1"/>
    <s v="United States"/>
    <s v="Springfield"/>
    <x v="21"/>
    <n v="97477"/>
    <x v="1"/>
    <s v="TEC-AC-10002800"/>
    <x v="2"/>
    <x v="11"/>
    <s v="Plantronics Audio 478 Stereo USB Headset"/>
    <n v="159.96800000000002"/>
    <x v="4"/>
    <n v="0.2"/>
    <n v="29.993999999999986"/>
  </r>
  <r>
    <n v="5724"/>
    <s v="CA-2013-165820"/>
    <x v="0"/>
    <x v="182"/>
    <d v="2013-10-01T00:00:00"/>
    <x v="1"/>
    <s v="DW-13585"/>
    <s v="Dorothy Wardle"/>
    <x v="1"/>
    <s v="United States"/>
    <s v="San Francisco"/>
    <x v="1"/>
    <n v="94109"/>
    <x v="1"/>
    <s v="OFF-PA-10004735"/>
    <x v="1"/>
    <x v="10"/>
    <s v="Xerox 1905"/>
    <n v="12.96"/>
    <x v="0"/>
    <n v="0"/>
    <n v="6.2208000000000006"/>
  </r>
  <r>
    <n v="5725"/>
    <s v="CA-2011-103191"/>
    <x v="2"/>
    <x v="358"/>
    <d v="2011-09-27T00:00:00"/>
    <x v="1"/>
    <s v="VG-21805"/>
    <s v="Vivek Grady"/>
    <x v="1"/>
    <s v="United States"/>
    <s v="Chicago"/>
    <x v="10"/>
    <n v="60653"/>
    <x v="2"/>
    <s v="OFF-ST-10002574"/>
    <x v="1"/>
    <x v="4"/>
    <s v="SAFCO Commercial Wire Shelving, Black"/>
    <n v="331.536"/>
    <x v="1"/>
    <n v="0.2"/>
    <n v="-82.884"/>
  </r>
  <r>
    <n v="5726"/>
    <s v="CA-2012-103933"/>
    <x v="1"/>
    <x v="12"/>
    <d v="2012-09-27T00:00:00"/>
    <x v="2"/>
    <s v="DR-12880"/>
    <s v="Dan Reichenbach"/>
    <x v="1"/>
    <s v="United States"/>
    <s v="New York City"/>
    <x v="15"/>
    <n v="10011"/>
    <x v="3"/>
    <s v="TEC-AC-10004171"/>
    <x v="2"/>
    <x v="11"/>
    <s v="Razer Kraken 7.1 Surround Sound Over Ear USB Gaming Headset"/>
    <n v="899.91"/>
    <x v="6"/>
    <n v="0"/>
    <n v="395.96040000000005"/>
  </r>
  <r>
    <n v="5727"/>
    <s v="CA-2012-110548"/>
    <x v="1"/>
    <x v="124"/>
    <d v="2012-05-08T00:00:00"/>
    <x v="1"/>
    <s v="AH-10690"/>
    <s v="Anna Häberlin"/>
    <x v="1"/>
    <s v="United States"/>
    <s v="Houston"/>
    <x v="5"/>
    <n v="77095"/>
    <x v="2"/>
    <s v="TEC-PH-10002922"/>
    <x v="2"/>
    <x v="7"/>
    <s v="ShoreTel ShorePhone IP 230 VoIP phone"/>
    <n v="946.34400000000005"/>
    <x v="3"/>
    <n v="0.2"/>
    <n v="118.29299999999989"/>
  </r>
  <r>
    <n v="5728"/>
    <s v="CA-2014-117324"/>
    <x v="3"/>
    <x v="166"/>
    <d v="2014-12-14T00:00:00"/>
    <x v="1"/>
    <s v="JP-15520"/>
    <s v="Jeremy Pistek"/>
    <x v="0"/>
    <s v="United States"/>
    <s v="Madison"/>
    <x v="6"/>
    <n v="53711"/>
    <x v="2"/>
    <s v="TEC-AC-10003023"/>
    <x v="2"/>
    <x v="11"/>
    <s v="Logitech G105 Gaming Keyboard"/>
    <n v="178.10999999999999"/>
    <x v="1"/>
    <n v="0"/>
    <n v="32.059799999999996"/>
  </r>
  <r>
    <n v="5729"/>
    <s v="CA-2014-117324"/>
    <x v="3"/>
    <x v="166"/>
    <d v="2014-12-14T00:00:00"/>
    <x v="1"/>
    <s v="JP-15520"/>
    <s v="Jeremy Pistek"/>
    <x v="0"/>
    <s v="United States"/>
    <s v="Madison"/>
    <x v="6"/>
    <n v="53711"/>
    <x v="2"/>
    <s v="OFF-AP-10003590"/>
    <x v="1"/>
    <x v="9"/>
    <s v="Hoover WindTunnel Plus Canister Vacuum"/>
    <n v="1089.75"/>
    <x v="1"/>
    <n v="0"/>
    <n v="305.13000000000011"/>
  </r>
  <r>
    <n v="5730"/>
    <s v="CA-2014-117324"/>
    <x v="3"/>
    <x v="166"/>
    <d v="2014-12-14T00:00:00"/>
    <x v="1"/>
    <s v="JP-15520"/>
    <s v="Jeremy Pistek"/>
    <x v="0"/>
    <s v="United States"/>
    <s v="Madison"/>
    <x v="6"/>
    <n v="53711"/>
    <x v="2"/>
    <s v="OFF-LA-10003510"/>
    <x v="1"/>
    <x v="2"/>
    <s v="Avery 4027 File Folder Labels for Dot Matrix Printers, 5000 Labels per Box, White"/>
    <n v="61.06"/>
    <x v="0"/>
    <n v="0"/>
    <n v="28.087600000000002"/>
  </r>
  <r>
    <n v="5731"/>
    <s v="CA-2014-117324"/>
    <x v="3"/>
    <x v="166"/>
    <d v="2014-12-14T00:00:00"/>
    <x v="1"/>
    <s v="JP-15520"/>
    <s v="Jeremy Pistek"/>
    <x v="0"/>
    <s v="United States"/>
    <s v="Madison"/>
    <x v="6"/>
    <n v="53711"/>
    <x v="2"/>
    <s v="FUR-BO-10003159"/>
    <x v="0"/>
    <x v="0"/>
    <s v="Sauder Camden County Collection Libraries, Planked Cherry Finish"/>
    <n v="459.92"/>
    <x v="4"/>
    <n v="0"/>
    <n v="41.392799999999966"/>
  </r>
  <r>
    <n v="5732"/>
    <s v="CA-2014-117324"/>
    <x v="3"/>
    <x v="166"/>
    <d v="2014-12-14T00:00:00"/>
    <x v="1"/>
    <s v="JP-15520"/>
    <s v="Jeremy Pistek"/>
    <x v="0"/>
    <s v="United States"/>
    <s v="Madison"/>
    <x v="6"/>
    <n v="53711"/>
    <x v="2"/>
    <s v="OFF-PA-10002713"/>
    <x v="1"/>
    <x v="10"/>
    <s v="Adams Phone Message Book, 200 Message Capacity, 8 1/16” x 11”"/>
    <n v="27.52"/>
    <x v="4"/>
    <n v="0"/>
    <n v="12.659199999999998"/>
  </r>
  <r>
    <n v="5733"/>
    <s v="CA-2014-143574"/>
    <x v="3"/>
    <x v="222"/>
    <d v="2014-07-03T00:00:00"/>
    <x v="2"/>
    <s v="DR-12880"/>
    <s v="Dan Reichenbach"/>
    <x v="1"/>
    <s v="United States"/>
    <s v="Milford"/>
    <x v="29"/>
    <n v="6460"/>
    <x v="3"/>
    <s v="FUR-BO-10002598"/>
    <x v="0"/>
    <x v="0"/>
    <s v="Hon Metal Bookcases, Putty"/>
    <n v="638.82000000000005"/>
    <x v="6"/>
    <n v="0"/>
    <n v="185.25779999999997"/>
  </r>
  <r>
    <n v="5734"/>
    <s v="CA-2014-143574"/>
    <x v="3"/>
    <x v="222"/>
    <d v="2014-07-03T00:00:00"/>
    <x v="2"/>
    <s v="DR-12880"/>
    <s v="Dan Reichenbach"/>
    <x v="1"/>
    <s v="United States"/>
    <s v="Milford"/>
    <x v="29"/>
    <n v="6460"/>
    <x v="3"/>
    <s v="OFF-SU-10002537"/>
    <x v="1"/>
    <x v="14"/>
    <s v="Acme Box Cutter Scissors"/>
    <n v="30.69"/>
    <x v="1"/>
    <n v="0"/>
    <n v="7.9794000000000018"/>
  </r>
  <r>
    <n v="5735"/>
    <s v="CA-2014-143574"/>
    <x v="3"/>
    <x v="222"/>
    <d v="2014-07-03T00:00:00"/>
    <x v="2"/>
    <s v="DR-12880"/>
    <s v="Dan Reichenbach"/>
    <x v="1"/>
    <s v="United States"/>
    <s v="Milford"/>
    <x v="29"/>
    <n v="6460"/>
    <x v="3"/>
    <s v="FUR-FU-10003976"/>
    <x v="0"/>
    <x v="5"/>
    <s v="DAX Executive Solid Wood Document Frame, Desktop or Hang, Mahogany, 5 x 7"/>
    <n v="25.16"/>
    <x v="0"/>
    <n v="0"/>
    <n v="8.5543999999999976"/>
  </r>
  <r>
    <n v="5736"/>
    <s v="CA-2011-111773"/>
    <x v="2"/>
    <x v="290"/>
    <d v="2011-07-03T00:00:00"/>
    <x v="1"/>
    <s v="JK-15625"/>
    <s v="Jim Karlsson"/>
    <x v="0"/>
    <s v="United States"/>
    <s v="New York City"/>
    <x v="15"/>
    <n v="10024"/>
    <x v="3"/>
    <s v="OFF-BI-10000174"/>
    <x v="1"/>
    <x v="8"/>
    <s v="Wilson Jones Clip &amp; Carry Folder Binder Tool for Ring Binders, Clear"/>
    <n v="13.919999999999998"/>
    <x v="1"/>
    <n v="0.2"/>
    <n v="4.8720000000000008"/>
  </r>
  <r>
    <n v="5737"/>
    <s v="CA-2011-148614"/>
    <x v="2"/>
    <x v="407"/>
    <d v="2011-01-26T00:00:00"/>
    <x v="1"/>
    <s v="MV-17485"/>
    <s v="Mark Van Huff"/>
    <x v="0"/>
    <s v="United States"/>
    <s v="Los Angeles"/>
    <x v="1"/>
    <n v="90049"/>
    <x v="1"/>
    <s v="OFF-PA-10002893"/>
    <x v="1"/>
    <x v="10"/>
    <s v="Wirebound Service Call Books, 5 1/2&quot; x 4&quot;"/>
    <n v="19.36"/>
    <x v="0"/>
    <n v="0"/>
    <n v="9.2927999999999997"/>
  </r>
  <r>
    <n v="5738"/>
    <s v="CA-2011-148614"/>
    <x v="2"/>
    <x v="407"/>
    <d v="2011-01-26T00:00:00"/>
    <x v="1"/>
    <s v="MV-17485"/>
    <s v="Mark Van Huff"/>
    <x v="0"/>
    <s v="United States"/>
    <s v="Los Angeles"/>
    <x v="1"/>
    <n v="90049"/>
    <x v="1"/>
    <s v="FUR-FU-10003194"/>
    <x v="0"/>
    <x v="5"/>
    <s v="Eldon Expressions Desk Accessory, Wood Pencil Holder, Oak"/>
    <n v="19.3"/>
    <x v="0"/>
    <n v="0"/>
    <n v="5.7899999999999991"/>
  </r>
  <r>
    <n v="5739"/>
    <s v="CA-2014-156139"/>
    <x v="3"/>
    <x v="413"/>
    <d v="2014-01-07T00:00:00"/>
    <x v="1"/>
    <s v="BP-11155"/>
    <s v="Becky Pak"/>
    <x v="0"/>
    <s v="United States"/>
    <s v="San Francisco"/>
    <x v="1"/>
    <n v="94109"/>
    <x v="1"/>
    <s v="OFF-BI-10004233"/>
    <x v="1"/>
    <x v="8"/>
    <s v="GBC Pre-Punched Binding Paper, Plastic, White, 8-1/2&quot; x 11&quot;"/>
    <n v="38.376000000000005"/>
    <x v="1"/>
    <n v="0.2"/>
    <n v="13.4316"/>
  </r>
  <r>
    <n v="5740"/>
    <s v="US-2014-147886"/>
    <x v="3"/>
    <x v="615"/>
    <d v="2014-04-01T00:00:00"/>
    <x v="2"/>
    <s v="DH-13075"/>
    <s v="Dave Hallsten"/>
    <x v="1"/>
    <s v="United States"/>
    <s v="Fairfield"/>
    <x v="1"/>
    <n v="94533"/>
    <x v="1"/>
    <s v="OFF-PA-10000232"/>
    <x v="1"/>
    <x v="10"/>
    <s v="Xerox 1975"/>
    <n v="12.96"/>
    <x v="0"/>
    <n v="0"/>
    <n v="6.3504000000000005"/>
  </r>
  <r>
    <n v="5741"/>
    <s v="US-2014-147886"/>
    <x v="3"/>
    <x v="615"/>
    <d v="2014-04-01T00:00:00"/>
    <x v="2"/>
    <s v="DH-13075"/>
    <s v="Dave Hallsten"/>
    <x v="1"/>
    <s v="United States"/>
    <s v="Fairfield"/>
    <x v="1"/>
    <n v="94533"/>
    <x v="1"/>
    <s v="FUR-FU-10001095"/>
    <x v="0"/>
    <x v="5"/>
    <s v="DAX Black Cherry Wood-Tone Poster Frame"/>
    <n v="26.48"/>
    <x v="7"/>
    <n v="0"/>
    <n v="10.0624"/>
  </r>
  <r>
    <n v="5742"/>
    <s v="US-2014-147886"/>
    <x v="3"/>
    <x v="615"/>
    <d v="2014-04-01T00:00:00"/>
    <x v="2"/>
    <s v="DH-13075"/>
    <s v="Dave Hallsten"/>
    <x v="1"/>
    <s v="United States"/>
    <s v="Fairfield"/>
    <x v="1"/>
    <n v="94533"/>
    <x v="1"/>
    <s v="TEC-MA-10004679"/>
    <x v="2"/>
    <x v="15"/>
    <s v="StarTech.com 10/100 VDSL2 Ethernet Extender Kit"/>
    <n v="532.72"/>
    <x v="0"/>
    <n v="0.2"/>
    <n v="53.271999999999991"/>
  </r>
  <r>
    <n v="5743"/>
    <s v="US-2014-147886"/>
    <x v="3"/>
    <x v="615"/>
    <d v="2014-04-01T00:00:00"/>
    <x v="2"/>
    <s v="DH-13075"/>
    <s v="Dave Hallsten"/>
    <x v="1"/>
    <s v="United States"/>
    <s v="Fairfield"/>
    <x v="1"/>
    <n v="94533"/>
    <x v="1"/>
    <s v="OFF-PA-10003651"/>
    <x v="1"/>
    <x v="10"/>
    <s v="Xerox 1968"/>
    <n v="26.72"/>
    <x v="4"/>
    <n v="0"/>
    <n v="12.8256"/>
  </r>
  <r>
    <n v="5744"/>
    <s v="US-2014-147886"/>
    <x v="3"/>
    <x v="615"/>
    <d v="2014-04-01T00:00:00"/>
    <x v="2"/>
    <s v="DH-13075"/>
    <s v="Dave Hallsten"/>
    <x v="1"/>
    <s v="United States"/>
    <s v="Fairfield"/>
    <x v="1"/>
    <n v="94533"/>
    <x v="1"/>
    <s v="OFF-PA-10000743"/>
    <x v="1"/>
    <x v="10"/>
    <s v="Xerox 1977"/>
    <n v="20.04"/>
    <x v="1"/>
    <n v="0"/>
    <n v="9.6191999999999993"/>
  </r>
  <r>
    <n v="5745"/>
    <s v="US-2014-147886"/>
    <x v="3"/>
    <x v="615"/>
    <d v="2014-04-01T00:00:00"/>
    <x v="2"/>
    <s v="DH-13075"/>
    <s v="Dave Hallsten"/>
    <x v="1"/>
    <s v="United States"/>
    <s v="Fairfield"/>
    <x v="1"/>
    <n v="94533"/>
    <x v="1"/>
    <s v="OFF-ST-10002743"/>
    <x v="1"/>
    <x v="4"/>
    <s v="SAFCO Boltless Steel Shelving"/>
    <n v="795.48"/>
    <x v="3"/>
    <n v="0"/>
    <n v="7.9547999999999632"/>
  </r>
  <r>
    <n v="5746"/>
    <s v="US-2014-147886"/>
    <x v="3"/>
    <x v="615"/>
    <d v="2014-04-01T00:00:00"/>
    <x v="2"/>
    <s v="DH-13075"/>
    <s v="Dave Hallsten"/>
    <x v="1"/>
    <s v="United States"/>
    <s v="Fairfield"/>
    <x v="1"/>
    <n v="94533"/>
    <x v="1"/>
    <s v="FUR-FU-10003829"/>
    <x v="0"/>
    <x v="5"/>
    <s v="Stackable Trays"/>
    <n v="21.560000000000002"/>
    <x v="3"/>
    <n v="0"/>
    <n v="6.8991999999999987"/>
  </r>
  <r>
    <n v="5747"/>
    <s v="CA-2013-113733"/>
    <x v="0"/>
    <x v="16"/>
    <d v="2013-12-13T00:00:00"/>
    <x v="1"/>
    <s v="LH-16900"/>
    <s v="Lena Hernandez"/>
    <x v="0"/>
    <s v="United States"/>
    <s v="Greenville"/>
    <x v="3"/>
    <n v="27834"/>
    <x v="0"/>
    <s v="TEC-PH-10002496"/>
    <x v="2"/>
    <x v="7"/>
    <s v="Cisco SPA301"/>
    <n v="249.58400000000003"/>
    <x v="0"/>
    <n v="0.2"/>
    <n v="31.197999999999986"/>
  </r>
  <r>
    <n v="5748"/>
    <s v="CA-2013-113733"/>
    <x v="0"/>
    <x v="16"/>
    <d v="2013-12-13T00:00:00"/>
    <x v="1"/>
    <s v="LH-16900"/>
    <s v="Lena Hernandez"/>
    <x v="0"/>
    <s v="United States"/>
    <s v="Greenville"/>
    <x v="3"/>
    <n v="27834"/>
    <x v="0"/>
    <s v="TEC-AC-10002473"/>
    <x v="2"/>
    <x v="11"/>
    <s v="Maxell 4.7GB DVD-R"/>
    <n v="68.111999999999995"/>
    <x v="1"/>
    <n v="0.2"/>
    <n v="17.879399999999997"/>
  </r>
  <r>
    <n v="5749"/>
    <s v="CA-2013-113733"/>
    <x v="0"/>
    <x v="16"/>
    <d v="2013-12-13T00:00:00"/>
    <x v="1"/>
    <s v="LH-16900"/>
    <s v="Lena Hernandez"/>
    <x v="0"/>
    <s v="United States"/>
    <s v="Greenville"/>
    <x v="3"/>
    <n v="27834"/>
    <x v="0"/>
    <s v="TEC-AC-10004877"/>
    <x v="2"/>
    <x v="11"/>
    <s v="Imation 30456 USB Flash Drive 8GB"/>
    <n v="16.560000000000002"/>
    <x v="1"/>
    <n v="0.2"/>
    <n v="-2.4840000000000018"/>
  </r>
  <r>
    <n v="5750"/>
    <s v="CA-2014-104913"/>
    <x v="3"/>
    <x v="551"/>
    <d v="2014-11-23T00:00:00"/>
    <x v="1"/>
    <s v="DK-13090"/>
    <s v="Dave Kipp"/>
    <x v="0"/>
    <s v="United States"/>
    <s v="Long Beach"/>
    <x v="15"/>
    <n v="11561"/>
    <x v="3"/>
    <s v="TEC-PH-10000923"/>
    <x v="2"/>
    <x v="7"/>
    <s v="Belkin SportFit Armband For iPhone 5s/5c, Fuchsia"/>
    <n v="74.95"/>
    <x v="2"/>
    <n v="0"/>
    <n v="36.725500000000004"/>
  </r>
  <r>
    <n v="5751"/>
    <s v="CA-2011-145800"/>
    <x v="2"/>
    <x v="992"/>
    <d v="2011-06-05T00:00:00"/>
    <x v="1"/>
    <s v="SS-20410"/>
    <s v="Shahid Shariari"/>
    <x v="0"/>
    <s v="United States"/>
    <s v="Buffalo Grove"/>
    <x v="10"/>
    <n v="60089"/>
    <x v="2"/>
    <s v="FUR-TA-10001539"/>
    <x v="0"/>
    <x v="3"/>
    <s v="Chromcraft Rectangular Conference Tables"/>
    <n v="355.45499999999998"/>
    <x v="1"/>
    <n v="0.5"/>
    <n v="-184.83660000000003"/>
  </r>
  <r>
    <n v="5752"/>
    <s v="CA-2013-125850"/>
    <x v="0"/>
    <x v="115"/>
    <d v="2013-01-28T00:00:00"/>
    <x v="1"/>
    <s v="FP-14320"/>
    <s v="Frank Preis"/>
    <x v="0"/>
    <s v="United States"/>
    <s v="San Diego"/>
    <x v="1"/>
    <n v="92037"/>
    <x v="1"/>
    <s v="OFF-LA-10003498"/>
    <x v="1"/>
    <x v="2"/>
    <s v="Avery 475"/>
    <n v="44.400000000000006"/>
    <x v="1"/>
    <n v="0"/>
    <n v="22.200000000000003"/>
  </r>
  <r>
    <n v="5753"/>
    <s v="CA-2013-125850"/>
    <x v="0"/>
    <x v="115"/>
    <d v="2013-01-28T00:00:00"/>
    <x v="1"/>
    <s v="FP-14320"/>
    <s v="Frank Preis"/>
    <x v="0"/>
    <s v="United States"/>
    <s v="San Diego"/>
    <x v="1"/>
    <n v="92037"/>
    <x v="1"/>
    <s v="OFF-LA-10004484"/>
    <x v="1"/>
    <x v="2"/>
    <s v="Avery 476"/>
    <n v="20.65"/>
    <x v="2"/>
    <n v="0"/>
    <n v="9.4989999999999988"/>
  </r>
  <r>
    <n v="5754"/>
    <s v="CA-2013-118514"/>
    <x v="0"/>
    <x v="1066"/>
    <d v="2013-02-10T00:00:00"/>
    <x v="1"/>
    <s v="LC-17050"/>
    <s v="Liz Carlisle"/>
    <x v="0"/>
    <s v="United States"/>
    <s v="Richmond"/>
    <x v="0"/>
    <n v="40475"/>
    <x v="0"/>
    <s v="FUR-CH-10000015"/>
    <x v="0"/>
    <x v="1"/>
    <s v="Hon Multipurpose Stacking Arm Chairs"/>
    <n v="866.4"/>
    <x v="4"/>
    <n v="0"/>
    <n v="225.26400000000001"/>
  </r>
  <r>
    <n v="5755"/>
    <s v="CA-2012-150749"/>
    <x v="1"/>
    <x v="368"/>
    <d v="2012-04-03T00:00:00"/>
    <x v="0"/>
    <s v="AS-10240"/>
    <s v="Alan Shonely"/>
    <x v="0"/>
    <s v="United States"/>
    <s v="Springfield"/>
    <x v="17"/>
    <n v="22153"/>
    <x v="0"/>
    <s v="OFF-AR-10003732"/>
    <x v="1"/>
    <x v="6"/>
    <s v="Newell 333"/>
    <n v="5.56"/>
    <x v="0"/>
    <n v="0"/>
    <n v="1.4455999999999998"/>
  </r>
  <r>
    <n v="5756"/>
    <s v="CA-2011-163748"/>
    <x v="2"/>
    <x v="1005"/>
    <d v="2011-10-18T00:00:00"/>
    <x v="1"/>
    <s v="HG-15025"/>
    <s v="Hunter Glantz"/>
    <x v="0"/>
    <s v="United States"/>
    <s v="Fort Worth"/>
    <x v="5"/>
    <n v="76106"/>
    <x v="2"/>
    <s v="OFF-AP-10004052"/>
    <x v="1"/>
    <x v="9"/>
    <s v="Hoover Replacement Belts For Soft Guard &amp; Commercial Ltweight Upright Vacs, 2/Pk"/>
    <n v="3.1599999999999993"/>
    <x v="4"/>
    <n v="0.8"/>
    <n v="-8.532"/>
  </r>
  <r>
    <n v="5757"/>
    <s v="CA-2011-163748"/>
    <x v="2"/>
    <x v="1005"/>
    <d v="2011-10-18T00:00:00"/>
    <x v="1"/>
    <s v="HG-15025"/>
    <s v="Hunter Glantz"/>
    <x v="0"/>
    <s v="United States"/>
    <s v="Fort Worth"/>
    <x v="5"/>
    <n v="76106"/>
    <x v="2"/>
    <s v="TEC-CO-10002095"/>
    <x v="2"/>
    <x v="16"/>
    <s v="Hewlett Packard 610 Color Digital Copier / Printer"/>
    <n v="1999.96"/>
    <x v="2"/>
    <n v="0.2"/>
    <n v="624.98749999999995"/>
  </r>
  <r>
    <n v="5758"/>
    <s v="CA-2012-119634"/>
    <x v="1"/>
    <x v="1067"/>
    <d v="2012-08-16T00:00:00"/>
    <x v="1"/>
    <s v="BW-11065"/>
    <s v="Barry Weirich"/>
    <x v="0"/>
    <s v="United States"/>
    <s v="Raleigh"/>
    <x v="3"/>
    <n v="27604"/>
    <x v="0"/>
    <s v="FUR-FU-10004270"/>
    <x v="0"/>
    <x v="5"/>
    <s v="Executive Impressions 13&quot; Clairmont Wall Clock"/>
    <n v="46.152000000000001"/>
    <x v="1"/>
    <n v="0.2"/>
    <n v="12.114900000000002"/>
  </r>
  <r>
    <n v="5759"/>
    <s v="CA-2012-149300"/>
    <x v="1"/>
    <x v="6"/>
    <d v="2012-11-23T00:00:00"/>
    <x v="2"/>
    <s v="BH-11710"/>
    <s v="Brosina Hoffman"/>
    <x v="0"/>
    <s v="United States"/>
    <s v="Hialeah"/>
    <x v="2"/>
    <n v="33012"/>
    <x v="0"/>
    <s v="TEC-MA-10000423"/>
    <x v="2"/>
    <x v="15"/>
    <s v="Texas Instruments TI-34 Scientific Calculator"/>
    <n v="32.984999999999999"/>
    <x v="1"/>
    <n v="0.5"/>
    <n v="-1.9791000000000025"/>
  </r>
  <r>
    <n v="5760"/>
    <s v="US-2013-111528"/>
    <x v="0"/>
    <x v="945"/>
    <d v="2013-12-31T00:00:00"/>
    <x v="3"/>
    <s v="JP-16135"/>
    <s v="Julie Prescott"/>
    <x v="2"/>
    <s v="United States"/>
    <s v="Los Angeles"/>
    <x v="1"/>
    <n v="90032"/>
    <x v="1"/>
    <s v="OFF-ST-10001526"/>
    <x v="1"/>
    <x v="4"/>
    <s v="Iceberg Mobile Mega Data/Printer Cart "/>
    <n v="481.32"/>
    <x v="4"/>
    <n v="0"/>
    <n v="125.14319999999998"/>
  </r>
  <r>
    <n v="5761"/>
    <s v="US-2013-111528"/>
    <x v="0"/>
    <x v="945"/>
    <d v="2013-12-31T00:00:00"/>
    <x v="3"/>
    <s v="JP-16135"/>
    <s v="Julie Prescott"/>
    <x v="2"/>
    <s v="United States"/>
    <s v="Los Angeles"/>
    <x v="1"/>
    <n v="90032"/>
    <x v="1"/>
    <s v="OFF-BI-10002194"/>
    <x v="1"/>
    <x v="8"/>
    <s v="Cardinal Hold-It CD Pocket"/>
    <n v="6.3840000000000003"/>
    <x v="7"/>
    <n v="0.2"/>
    <n v="2.1546000000000003"/>
  </r>
  <r>
    <n v="5762"/>
    <s v="CA-2014-158169"/>
    <x v="3"/>
    <x v="801"/>
    <d v="2014-08-16T00:00:00"/>
    <x v="2"/>
    <s v="JM-16195"/>
    <s v="Justin MacKendrick"/>
    <x v="0"/>
    <s v="United States"/>
    <s v="Lake Forest"/>
    <x v="1"/>
    <n v="92630"/>
    <x v="1"/>
    <s v="OFF-AP-10000828"/>
    <x v="1"/>
    <x v="9"/>
    <s v="Avanti 4.4 Cu. Ft. Refrigerator"/>
    <n v="542.93999999999994"/>
    <x v="1"/>
    <n v="0"/>
    <n v="152.02319999999997"/>
  </r>
  <r>
    <n v="5763"/>
    <s v="CA-2014-158169"/>
    <x v="3"/>
    <x v="801"/>
    <d v="2014-08-16T00:00:00"/>
    <x v="2"/>
    <s v="JM-16195"/>
    <s v="Justin MacKendrick"/>
    <x v="0"/>
    <s v="United States"/>
    <s v="Lake Forest"/>
    <x v="1"/>
    <n v="92630"/>
    <x v="1"/>
    <s v="FUR-FU-10001473"/>
    <x v="0"/>
    <x v="5"/>
    <s v="DAX Wood Document Frame"/>
    <n v="54.92"/>
    <x v="4"/>
    <n v="0"/>
    <n v="19.7712"/>
  </r>
  <r>
    <n v="5764"/>
    <s v="CA-2012-162047"/>
    <x v="1"/>
    <x v="502"/>
    <d v="2012-11-05T00:00:00"/>
    <x v="2"/>
    <s v="FH-14365"/>
    <s v="Fred Hopkins"/>
    <x v="1"/>
    <s v="United States"/>
    <s v="Long Beach"/>
    <x v="15"/>
    <n v="11561"/>
    <x v="3"/>
    <s v="FUR-CH-10004983"/>
    <x v="0"/>
    <x v="1"/>
    <s v="Office Star - Mid Back Dual function Ergonomic High Back Chair with 2-Way Adjustable Arms"/>
    <n v="1448.8200000000002"/>
    <x v="12"/>
    <n v="0.1"/>
    <n v="209.27399999999992"/>
  </r>
  <r>
    <n v="5765"/>
    <s v="CA-2012-117772"/>
    <x v="1"/>
    <x v="229"/>
    <d v="2012-09-12T00:00:00"/>
    <x v="0"/>
    <s v="MC-17575"/>
    <s v="Matt Collins"/>
    <x v="0"/>
    <s v="United States"/>
    <s v="Seattle"/>
    <x v="4"/>
    <n v="98103"/>
    <x v="1"/>
    <s v="OFF-ST-10003994"/>
    <x v="1"/>
    <x v="4"/>
    <s v="Belkin 19&quot; Center-Weighted Shelf, Gray"/>
    <n v="353.88"/>
    <x v="5"/>
    <n v="0"/>
    <n v="17.693999999999988"/>
  </r>
  <r>
    <n v="5766"/>
    <s v="US-2011-126340"/>
    <x v="2"/>
    <x v="1068"/>
    <d v="2011-11-14T00:00:00"/>
    <x v="1"/>
    <s v="EB-13870"/>
    <s v="Emily Burns"/>
    <x v="0"/>
    <s v="United States"/>
    <s v="Redding"/>
    <x v="1"/>
    <n v="96003"/>
    <x v="1"/>
    <s v="TEC-PH-10004447"/>
    <x v="2"/>
    <x v="7"/>
    <s v="Toshiba IPT2010-SD IP Telephone"/>
    <n v="333.57600000000002"/>
    <x v="1"/>
    <n v="0.2"/>
    <n v="25.018199999999993"/>
  </r>
  <r>
    <n v="5767"/>
    <s v="CA-2013-149685"/>
    <x v="0"/>
    <x v="750"/>
    <d v="2013-10-16T00:00:00"/>
    <x v="1"/>
    <s v="PM-19135"/>
    <s v="Peter McVee"/>
    <x v="2"/>
    <s v="United States"/>
    <s v="San Antonio"/>
    <x v="5"/>
    <n v="78207"/>
    <x v="2"/>
    <s v="OFF-LA-10004545"/>
    <x v="1"/>
    <x v="2"/>
    <s v="Avery 50"/>
    <n v="60.144000000000005"/>
    <x v="5"/>
    <n v="0.2"/>
    <n v="20.298599999999993"/>
  </r>
  <r>
    <n v="5768"/>
    <s v="CA-2014-126396"/>
    <x v="3"/>
    <x v="565"/>
    <d v="2014-09-13T00:00:00"/>
    <x v="0"/>
    <s v="AR-10345"/>
    <s v="Alex Russell"/>
    <x v="1"/>
    <s v="United States"/>
    <s v="Houston"/>
    <x v="5"/>
    <n v="77070"/>
    <x v="2"/>
    <s v="TEC-AC-10003116"/>
    <x v="2"/>
    <x v="11"/>
    <s v="Memorex Froggy Flash Drive 8 GB"/>
    <n v="85.2"/>
    <x v="5"/>
    <n v="0.2"/>
    <n v="20.234999999999996"/>
  </r>
  <r>
    <n v="5769"/>
    <s v="CA-2012-154900"/>
    <x v="1"/>
    <x v="1069"/>
    <d v="2012-03-01T00:00:00"/>
    <x v="1"/>
    <s v="SS-20875"/>
    <s v="Sung Shariari"/>
    <x v="0"/>
    <s v="United States"/>
    <s v="Leominster"/>
    <x v="31"/>
    <n v="1453"/>
    <x v="3"/>
    <s v="OFF-LA-10001641"/>
    <x v="1"/>
    <x v="2"/>
    <s v="Avery 518"/>
    <n v="3.15"/>
    <x v="7"/>
    <n v="0"/>
    <n v="1.512"/>
  </r>
  <r>
    <n v="5770"/>
    <s v="CA-2012-154900"/>
    <x v="1"/>
    <x v="1069"/>
    <d v="2012-03-01T00:00:00"/>
    <x v="1"/>
    <s v="SS-20875"/>
    <s v="Sung Shariari"/>
    <x v="0"/>
    <s v="United States"/>
    <s v="Leominster"/>
    <x v="31"/>
    <n v="1453"/>
    <x v="3"/>
    <s v="OFF-PA-10002377"/>
    <x v="1"/>
    <x v="10"/>
    <s v="Adams Telephone Message Book W/Dividers/Space For Phone Numbers, 5 1/4&quot;X8 1/2&quot;, 200/Messages"/>
    <n v="22.72"/>
    <x v="4"/>
    <n v="0"/>
    <n v="10.223999999999998"/>
  </r>
  <r>
    <n v="5771"/>
    <s v="CA-2012-103835"/>
    <x v="1"/>
    <x v="496"/>
    <d v="2012-09-28T00:00:00"/>
    <x v="1"/>
    <s v="SC-20440"/>
    <s v="Shaun Chance"/>
    <x v="1"/>
    <s v="United States"/>
    <s v="Los Angeles"/>
    <x v="1"/>
    <n v="90032"/>
    <x v="1"/>
    <s v="FUR-FU-10000010"/>
    <x v="0"/>
    <x v="5"/>
    <s v="DAX Value U-Channel Document Frames, Easel Back"/>
    <n v="14.91"/>
    <x v="1"/>
    <n v="0"/>
    <n v="4.6220999999999997"/>
  </r>
  <r>
    <n v="5772"/>
    <s v="CA-2012-103835"/>
    <x v="1"/>
    <x v="496"/>
    <d v="2012-09-28T00:00:00"/>
    <x v="1"/>
    <s v="SC-20440"/>
    <s v="Shaun Chance"/>
    <x v="1"/>
    <s v="United States"/>
    <s v="Los Angeles"/>
    <x v="1"/>
    <n v="90032"/>
    <x v="1"/>
    <s v="OFF-AP-10002651"/>
    <x v="1"/>
    <x v="9"/>
    <s v="Hoover Upright Vacuum With Dirt Cup"/>
    <n v="1158.1199999999999"/>
    <x v="4"/>
    <n v="0"/>
    <n v="335.85479999999984"/>
  </r>
  <r>
    <n v="5773"/>
    <s v="CA-2012-158939"/>
    <x v="1"/>
    <x v="650"/>
    <d v="2012-12-01T00:00:00"/>
    <x v="1"/>
    <s v="EA-14035"/>
    <s v="Erin Ashbrook"/>
    <x v="1"/>
    <s v="United States"/>
    <s v="Springfield"/>
    <x v="25"/>
    <n v="65807"/>
    <x v="2"/>
    <s v="TEC-CO-10002313"/>
    <x v="2"/>
    <x v="16"/>
    <s v="Canon PC1080F Personal Copier"/>
    <n v="599.99"/>
    <x v="7"/>
    <n v="0"/>
    <n v="233.99610000000001"/>
  </r>
  <r>
    <n v="5774"/>
    <s v="CA-2013-117408"/>
    <x v="0"/>
    <x v="1070"/>
    <d v="2013-09-07T00:00:00"/>
    <x v="1"/>
    <s v="TP-21130"/>
    <s v="Theone Pippenger"/>
    <x v="0"/>
    <s v="United States"/>
    <s v="Waco"/>
    <x v="5"/>
    <n v="76706"/>
    <x v="2"/>
    <s v="OFF-ST-10001580"/>
    <x v="1"/>
    <x v="4"/>
    <s v="Super Decoflex Portable Personal File"/>
    <n v="23.968000000000004"/>
    <x v="0"/>
    <n v="0.2"/>
    <n v="2.3967999999999989"/>
  </r>
  <r>
    <n v="5775"/>
    <s v="CA-2013-142398"/>
    <x v="0"/>
    <x v="408"/>
    <d v="2013-04-17T00:00:00"/>
    <x v="1"/>
    <s v="BP-11290"/>
    <s v="Beth Paige"/>
    <x v="0"/>
    <s v="United States"/>
    <s v="Los Angeles"/>
    <x v="1"/>
    <n v="90036"/>
    <x v="1"/>
    <s v="FUR-CH-10001545"/>
    <x v="0"/>
    <x v="1"/>
    <s v="Hon Comfortask Task/Swivel Chairs"/>
    <n v="638.28800000000012"/>
    <x v="3"/>
    <n v="0.2"/>
    <n v="-31.914400000000015"/>
  </r>
  <r>
    <n v="5776"/>
    <s v="CA-2013-142398"/>
    <x v="0"/>
    <x v="408"/>
    <d v="2013-04-17T00:00:00"/>
    <x v="1"/>
    <s v="BP-11290"/>
    <s v="Beth Paige"/>
    <x v="0"/>
    <s v="United States"/>
    <s v="Los Angeles"/>
    <x v="1"/>
    <n v="90036"/>
    <x v="1"/>
    <s v="OFF-BI-10004826"/>
    <x v="1"/>
    <x v="8"/>
    <s v="JM Magazine Binder"/>
    <n v="13.208000000000002"/>
    <x v="7"/>
    <n v="0.2"/>
    <n v="4.6228000000000007"/>
  </r>
  <r>
    <n v="5777"/>
    <s v="CA-2013-105277"/>
    <x v="0"/>
    <x v="429"/>
    <d v="2013-12-09T00:00:00"/>
    <x v="1"/>
    <s v="LM-17065"/>
    <s v="Liz MacKendrick"/>
    <x v="0"/>
    <s v="United States"/>
    <s v="Auburn"/>
    <x v="15"/>
    <n v="13021"/>
    <x v="3"/>
    <s v="OFF-BI-10000301"/>
    <x v="1"/>
    <x v="8"/>
    <s v="GBC Instant Report Kit"/>
    <n v="15.528"/>
    <x v="1"/>
    <n v="0.2"/>
    <n v="5.8230000000000004"/>
  </r>
  <r>
    <n v="5778"/>
    <s v="CA-2013-112060"/>
    <x v="0"/>
    <x v="429"/>
    <d v="2013-12-10T00:00:00"/>
    <x v="1"/>
    <s v="KT-16465"/>
    <s v="Kean Takahito"/>
    <x v="0"/>
    <s v="United States"/>
    <s v="San Francisco"/>
    <x v="1"/>
    <n v="94109"/>
    <x v="1"/>
    <s v="OFF-PA-10000994"/>
    <x v="1"/>
    <x v="10"/>
    <s v="Xerox 1915"/>
    <n v="104.85"/>
    <x v="7"/>
    <n v="0"/>
    <n v="50.327999999999996"/>
  </r>
  <r>
    <n v="5779"/>
    <s v="CA-2011-105270"/>
    <x v="2"/>
    <x v="7"/>
    <d v="2011-11-18T00:00:00"/>
    <x v="1"/>
    <s v="AP-10915"/>
    <s v="Arthur Prichep"/>
    <x v="0"/>
    <s v="United States"/>
    <s v="Los Angeles"/>
    <x v="1"/>
    <n v="90008"/>
    <x v="1"/>
    <s v="OFF-AR-10003156"/>
    <x v="1"/>
    <x v="6"/>
    <s v="50 Colored Long Pencils"/>
    <n v="30.48"/>
    <x v="1"/>
    <n v="0"/>
    <n v="7.9248000000000012"/>
  </r>
  <r>
    <n v="5780"/>
    <s v="CA-2011-105270"/>
    <x v="2"/>
    <x v="7"/>
    <d v="2011-11-18T00:00:00"/>
    <x v="1"/>
    <s v="AP-10915"/>
    <s v="Arthur Prichep"/>
    <x v="0"/>
    <s v="United States"/>
    <s v="Los Angeles"/>
    <x v="1"/>
    <n v="90008"/>
    <x v="1"/>
    <s v="FUR-CH-10000988"/>
    <x v="0"/>
    <x v="1"/>
    <s v="Hon Olson Stacker Stools"/>
    <n v="112.64800000000001"/>
    <x v="7"/>
    <n v="0.2"/>
    <n v="11.264799999999997"/>
  </r>
  <r>
    <n v="5781"/>
    <s v="US-2012-159513"/>
    <x v="1"/>
    <x v="788"/>
    <d v="2012-04-09T00:00:00"/>
    <x v="1"/>
    <s v="JD-15790"/>
    <s v="John Dryer"/>
    <x v="0"/>
    <s v="United States"/>
    <s v="Los Angeles"/>
    <x v="1"/>
    <n v="90049"/>
    <x v="1"/>
    <s v="TEC-MA-10003329"/>
    <x v="2"/>
    <x v="15"/>
    <s v="Vtech AT&amp;T CL2940 Corded Speakerphone, Black"/>
    <n v="71.975999999999999"/>
    <x v="1"/>
    <n v="0.2"/>
    <n v="24.291899999999998"/>
  </r>
  <r>
    <n v="5782"/>
    <s v="CA-2012-155586"/>
    <x v="1"/>
    <x v="295"/>
    <d v="2012-12-16T00:00:00"/>
    <x v="0"/>
    <s v="XP-21865"/>
    <s v="Xylona Preis"/>
    <x v="0"/>
    <s v="United States"/>
    <s v="Chico"/>
    <x v="1"/>
    <n v="95928"/>
    <x v="1"/>
    <s v="OFF-AR-10001547"/>
    <x v="1"/>
    <x v="6"/>
    <s v="Newell 311"/>
    <n v="2.21"/>
    <x v="7"/>
    <n v="0"/>
    <n v="0.59670000000000001"/>
  </r>
  <r>
    <n v="5783"/>
    <s v="CA-2012-155586"/>
    <x v="1"/>
    <x v="295"/>
    <d v="2012-12-16T00:00:00"/>
    <x v="0"/>
    <s v="XP-21865"/>
    <s v="Xylona Preis"/>
    <x v="0"/>
    <s v="United States"/>
    <s v="Chico"/>
    <x v="1"/>
    <n v="95928"/>
    <x v="1"/>
    <s v="OFF-EN-10003072"/>
    <x v="1"/>
    <x v="12"/>
    <s v="Peel &amp; Seel Envelopes"/>
    <n v="15.52"/>
    <x v="4"/>
    <n v="0"/>
    <n v="7.4496000000000002"/>
  </r>
  <r>
    <n v="5784"/>
    <s v="CA-2012-155586"/>
    <x v="1"/>
    <x v="295"/>
    <d v="2012-12-16T00:00:00"/>
    <x v="0"/>
    <s v="XP-21865"/>
    <s v="Xylona Preis"/>
    <x v="0"/>
    <s v="United States"/>
    <s v="Chico"/>
    <x v="1"/>
    <n v="95928"/>
    <x v="1"/>
    <s v="OFF-PA-10000726"/>
    <x v="1"/>
    <x v="10"/>
    <s v="Black Print Carbonless Snap-Off Rapid Letter, 8 1/2&quot; x 7&quot;"/>
    <n v="36.44"/>
    <x v="4"/>
    <n v="0"/>
    <n v="16.397999999999996"/>
  </r>
  <r>
    <n v="5785"/>
    <s v="CA-2014-141117"/>
    <x v="3"/>
    <x v="280"/>
    <d v="2014-10-09T00:00:00"/>
    <x v="1"/>
    <s v="JK-16090"/>
    <s v="Juliana Krohn"/>
    <x v="0"/>
    <s v="United States"/>
    <s v="Springfield"/>
    <x v="21"/>
    <n v="97477"/>
    <x v="1"/>
    <s v="FUR-BO-10001972"/>
    <x v="0"/>
    <x v="0"/>
    <s v="O'Sullivan 4-Shelf Bookcase in Odessa Pine"/>
    <n v="217.76400000000001"/>
    <x v="5"/>
    <n v="0.7"/>
    <n v="-384.71640000000002"/>
  </r>
  <r>
    <n v="5786"/>
    <s v="CA-2014-141117"/>
    <x v="3"/>
    <x v="280"/>
    <d v="2014-10-09T00:00:00"/>
    <x v="1"/>
    <s v="JK-16090"/>
    <s v="Juliana Krohn"/>
    <x v="0"/>
    <s v="United States"/>
    <s v="Springfield"/>
    <x v="21"/>
    <n v="97477"/>
    <x v="1"/>
    <s v="OFF-SU-10004664"/>
    <x v="1"/>
    <x v="14"/>
    <s v="Acme Softgrip Scissors"/>
    <n v="39.072000000000003"/>
    <x v="5"/>
    <n v="0.2"/>
    <n v="4.3955999999999982"/>
  </r>
  <r>
    <n v="5787"/>
    <s v="CA-2014-141117"/>
    <x v="3"/>
    <x v="280"/>
    <d v="2014-10-09T00:00:00"/>
    <x v="1"/>
    <s v="JK-16090"/>
    <s v="Juliana Krohn"/>
    <x v="0"/>
    <s v="United States"/>
    <s v="Springfield"/>
    <x v="21"/>
    <n v="97477"/>
    <x v="1"/>
    <s v="OFF-BI-10003676"/>
    <x v="1"/>
    <x v="8"/>
    <s v="GBC Standard Recycled Report Covers, Clear Plastic Sheets"/>
    <n v="22.638000000000002"/>
    <x v="3"/>
    <n v="0.7"/>
    <n v="-16.601199999999999"/>
  </r>
  <r>
    <n v="5788"/>
    <s v="CA-2014-141117"/>
    <x v="3"/>
    <x v="280"/>
    <d v="2014-10-09T00:00:00"/>
    <x v="1"/>
    <s v="JK-16090"/>
    <s v="Juliana Krohn"/>
    <x v="0"/>
    <s v="United States"/>
    <s v="Springfield"/>
    <x v="21"/>
    <n v="97477"/>
    <x v="1"/>
    <s v="OFF-AR-10003727"/>
    <x v="1"/>
    <x v="6"/>
    <s v="Berol Giant Pencil Sharpener"/>
    <n v="95.143999999999991"/>
    <x v="3"/>
    <n v="0.2"/>
    <n v="10.703699999999987"/>
  </r>
  <r>
    <n v="5789"/>
    <s v="CA-2014-115070"/>
    <x v="3"/>
    <x v="318"/>
    <d v="2014-04-15T00:00:00"/>
    <x v="0"/>
    <s v="MG-18205"/>
    <s v="Mitch Gastineau"/>
    <x v="1"/>
    <s v="United States"/>
    <s v="Jacksonville"/>
    <x v="2"/>
    <n v="32216"/>
    <x v="0"/>
    <s v="FUR-FU-10003829"/>
    <x v="0"/>
    <x v="5"/>
    <s v="Stackable Trays"/>
    <n v="12.320000000000002"/>
    <x v="2"/>
    <n v="0.2"/>
    <n v="1.8479999999999985"/>
  </r>
  <r>
    <n v="5790"/>
    <s v="CA-2014-115070"/>
    <x v="3"/>
    <x v="318"/>
    <d v="2014-04-15T00:00:00"/>
    <x v="0"/>
    <s v="MG-18205"/>
    <s v="Mitch Gastineau"/>
    <x v="1"/>
    <s v="United States"/>
    <s v="Jacksonville"/>
    <x v="2"/>
    <n v="32216"/>
    <x v="0"/>
    <s v="OFF-BI-10003712"/>
    <x v="1"/>
    <x v="8"/>
    <s v="Acco Pressboard Covers with Storage Hooks, 14 7/8&quot; x 11&quot;, Light Blue"/>
    <n v="4.4190000000000005"/>
    <x v="1"/>
    <n v="0.7"/>
    <n v="-3.0933000000000002"/>
  </r>
  <r>
    <n v="5791"/>
    <s v="CA-2014-140186"/>
    <x v="3"/>
    <x v="365"/>
    <d v="2014-10-03T00:00:00"/>
    <x v="2"/>
    <s v="PG-18820"/>
    <s v="Patrick Gardner"/>
    <x v="0"/>
    <s v="United States"/>
    <s v="Bakersfield"/>
    <x v="1"/>
    <n v="93309"/>
    <x v="1"/>
    <s v="OFF-FA-10002280"/>
    <x v="1"/>
    <x v="13"/>
    <s v="Advantus Plastic Paper Clips"/>
    <n v="35"/>
    <x v="3"/>
    <n v="0"/>
    <n v="16.8"/>
  </r>
  <r>
    <n v="5792"/>
    <s v="CA-2014-140186"/>
    <x v="3"/>
    <x v="365"/>
    <d v="2014-10-03T00:00:00"/>
    <x v="2"/>
    <s v="PG-18820"/>
    <s v="Patrick Gardner"/>
    <x v="0"/>
    <s v="United States"/>
    <s v="Bakersfield"/>
    <x v="1"/>
    <n v="93309"/>
    <x v="1"/>
    <s v="FUR-CH-10002961"/>
    <x v="0"/>
    <x v="1"/>
    <s v="Leather Task Chair, Black"/>
    <n v="72.784000000000006"/>
    <x v="7"/>
    <n v="0.2"/>
    <n v="0"/>
  </r>
  <r>
    <n v="5793"/>
    <s v="CA-2014-140186"/>
    <x v="3"/>
    <x v="365"/>
    <d v="2014-10-03T00:00:00"/>
    <x v="2"/>
    <s v="PG-18820"/>
    <s v="Patrick Gardner"/>
    <x v="0"/>
    <s v="United States"/>
    <s v="Bakersfield"/>
    <x v="1"/>
    <n v="93309"/>
    <x v="1"/>
    <s v="OFF-AP-10002578"/>
    <x v="1"/>
    <x v="9"/>
    <s v="Fellowes Premier Superior Surge Suppressor, 10-Outlet, With Phone and Remote"/>
    <n v="97.84"/>
    <x v="0"/>
    <n v="0"/>
    <n v="25.438400000000001"/>
  </r>
  <r>
    <n v="5794"/>
    <s v="CA-2014-140186"/>
    <x v="3"/>
    <x v="365"/>
    <d v="2014-10-03T00:00:00"/>
    <x v="2"/>
    <s v="PG-18820"/>
    <s v="Patrick Gardner"/>
    <x v="0"/>
    <s v="United States"/>
    <s v="Bakersfield"/>
    <x v="1"/>
    <n v="93309"/>
    <x v="1"/>
    <s v="FUR-FU-10004848"/>
    <x v="0"/>
    <x v="5"/>
    <s v="Howard Miller 13-3/4&quot; Diameter Brushed Chrome Round Wall Clock"/>
    <n v="51.75"/>
    <x v="7"/>
    <n v="0"/>
    <n v="15.524999999999999"/>
  </r>
  <r>
    <n v="5795"/>
    <s v="CA-2014-140186"/>
    <x v="3"/>
    <x v="365"/>
    <d v="2014-10-03T00:00:00"/>
    <x v="2"/>
    <s v="PG-18820"/>
    <s v="Patrick Gardner"/>
    <x v="0"/>
    <s v="United States"/>
    <s v="Bakersfield"/>
    <x v="1"/>
    <n v="93309"/>
    <x v="1"/>
    <s v="OFF-BI-10003364"/>
    <x v="1"/>
    <x v="8"/>
    <s v="Binding Machine Supplies"/>
    <n v="46.672000000000004"/>
    <x v="0"/>
    <n v="0.2"/>
    <n v="16.3352"/>
  </r>
  <r>
    <n v="5796"/>
    <s v="CA-2011-124856"/>
    <x v="2"/>
    <x v="411"/>
    <d v="2011-10-03T00:00:00"/>
    <x v="0"/>
    <s v="LD-17005"/>
    <s v="Lisa DeCherney"/>
    <x v="0"/>
    <s v="United States"/>
    <s v="New York City"/>
    <x v="15"/>
    <n v="10011"/>
    <x v="3"/>
    <s v="OFF-ST-10002615"/>
    <x v="1"/>
    <x v="4"/>
    <s v="Dual Level, Single-Width Filing Carts"/>
    <n v="1395.54"/>
    <x v="6"/>
    <n v="0"/>
    <n v="362.84040000000005"/>
  </r>
  <r>
    <n v="5797"/>
    <s v="CA-2011-124856"/>
    <x v="2"/>
    <x v="411"/>
    <d v="2011-10-03T00:00:00"/>
    <x v="0"/>
    <s v="LD-17005"/>
    <s v="Lisa DeCherney"/>
    <x v="0"/>
    <s v="United States"/>
    <s v="New York City"/>
    <x v="15"/>
    <n v="10011"/>
    <x v="3"/>
    <s v="FUR-FU-10000521"/>
    <x v="0"/>
    <x v="5"/>
    <s v="Seth Thomas 14&quot; Putty-Colored Wall Clock"/>
    <n v="117.36"/>
    <x v="4"/>
    <n v="0"/>
    <n v="36.381599999999992"/>
  </r>
  <r>
    <n v="5798"/>
    <s v="CA-2011-124856"/>
    <x v="2"/>
    <x v="411"/>
    <d v="2011-10-03T00:00:00"/>
    <x v="0"/>
    <s v="LD-17005"/>
    <s v="Lisa DeCherney"/>
    <x v="0"/>
    <s v="United States"/>
    <s v="New York City"/>
    <x v="15"/>
    <n v="10011"/>
    <x v="3"/>
    <s v="OFF-LA-10000121"/>
    <x v="1"/>
    <x v="2"/>
    <s v="Avery 48"/>
    <n v="18.899999999999999"/>
    <x v="1"/>
    <n v="0"/>
    <n v="8.6939999999999991"/>
  </r>
  <r>
    <n v="5799"/>
    <s v="CA-2011-124856"/>
    <x v="2"/>
    <x v="411"/>
    <d v="2011-10-03T00:00:00"/>
    <x v="0"/>
    <s v="LD-17005"/>
    <s v="Lisa DeCherney"/>
    <x v="0"/>
    <s v="United States"/>
    <s v="New York City"/>
    <x v="15"/>
    <n v="10011"/>
    <x v="3"/>
    <s v="OFF-PA-10001289"/>
    <x v="1"/>
    <x v="10"/>
    <s v="White Computer Printout Paper by Universal"/>
    <n v="77.52"/>
    <x v="0"/>
    <n v="0"/>
    <n v="37.9848"/>
  </r>
  <r>
    <n v="5800"/>
    <s v="CA-2011-166716"/>
    <x v="2"/>
    <x v="1071"/>
    <d v="2011-08-25T00:00:00"/>
    <x v="0"/>
    <s v="CR-12730"/>
    <s v="Craig Reiter"/>
    <x v="0"/>
    <s v="United States"/>
    <s v="Chicago"/>
    <x v="10"/>
    <n v="60610"/>
    <x v="2"/>
    <s v="FUR-CH-10004495"/>
    <x v="0"/>
    <x v="1"/>
    <s v="Global Leather and Oak Executive Chair, Black"/>
    <n v="421.37200000000001"/>
    <x v="0"/>
    <n v="0.3"/>
    <n v="-6.0196000000000538"/>
  </r>
  <r>
    <n v="5801"/>
    <s v="CA-2011-123225"/>
    <x v="2"/>
    <x v="384"/>
    <d v="2011-07-14T00:00:00"/>
    <x v="2"/>
    <s v="MN-17935"/>
    <s v="Michael Nguyen"/>
    <x v="0"/>
    <s v="United States"/>
    <s v="El Paso"/>
    <x v="5"/>
    <n v="79907"/>
    <x v="2"/>
    <s v="TEC-PH-10000895"/>
    <x v="2"/>
    <x v="7"/>
    <s v="Polycom VVX 310 VoIP phone"/>
    <n v="575.96800000000007"/>
    <x v="4"/>
    <n v="0.2"/>
    <n v="43.197600000000023"/>
  </r>
  <r>
    <n v="5802"/>
    <s v="CA-2011-123225"/>
    <x v="2"/>
    <x v="384"/>
    <d v="2011-07-14T00:00:00"/>
    <x v="2"/>
    <s v="MN-17935"/>
    <s v="Michael Nguyen"/>
    <x v="0"/>
    <s v="United States"/>
    <s v="El Paso"/>
    <x v="5"/>
    <n v="79907"/>
    <x v="2"/>
    <s v="OFF-PA-10000552"/>
    <x v="1"/>
    <x v="10"/>
    <s v="Xerox 200"/>
    <n v="10.368000000000002"/>
    <x v="0"/>
    <n v="0.2"/>
    <n v="3.6288"/>
  </r>
  <r>
    <n v="5803"/>
    <s v="CA-2012-163440"/>
    <x v="1"/>
    <x v="204"/>
    <d v="2012-03-24T00:00:00"/>
    <x v="2"/>
    <s v="RD-19900"/>
    <s v="Ruben Dartt"/>
    <x v="0"/>
    <s v="United States"/>
    <s v="Thousand Oaks"/>
    <x v="1"/>
    <n v="91360"/>
    <x v="1"/>
    <s v="TEC-PH-10000376"/>
    <x v="2"/>
    <x v="7"/>
    <s v="Square Credit Card Reader"/>
    <n v="15.984000000000002"/>
    <x v="0"/>
    <n v="0.2"/>
    <n v="1.1988000000000003"/>
  </r>
  <r>
    <n v="5804"/>
    <s v="US-2014-106796"/>
    <x v="3"/>
    <x v="605"/>
    <d v="2014-05-20T00:00:00"/>
    <x v="1"/>
    <s v="JP-16135"/>
    <s v="Julie Prescott"/>
    <x v="2"/>
    <s v="United States"/>
    <s v="Springfield"/>
    <x v="24"/>
    <n v="45503"/>
    <x v="3"/>
    <s v="OFF-AR-10003504"/>
    <x v="1"/>
    <x v="6"/>
    <s v="Newell 347"/>
    <n v="10.272000000000002"/>
    <x v="1"/>
    <n v="0.2"/>
    <n v="1.1555999999999984"/>
  </r>
  <r>
    <n v="5805"/>
    <s v="CA-2014-113873"/>
    <x v="3"/>
    <x v="38"/>
    <d v="2014-11-20T00:00:00"/>
    <x v="1"/>
    <s v="KE-16420"/>
    <s v="Katrina Edelman"/>
    <x v="1"/>
    <s v="United States"/>
    <s v="Dallas"/>
    <x v="5"/>
    <n v="75220"/>
    <x v="2"/>
    <s v="OFF-ST-10000943"/>
    <x v="1"/>
    <x v="4"/>
    <s v="Eldon ProFile File 'N Store Portable File Tub Letter/Legal Size Black"/>
    <n v="61.792000000000002"/>
    <x v="4"/>
    <n v="0.2"/>
    <n v="6.1792000000000016"/>
  </r>
  <r>
    <n v="5806"/>
    <s v="CA-2014-113873"/>
    <x v="3"/>
    <x v="38"/>
    <d v="2014-11-20T00:00:00"/>
    <x v="1"/>
    <s v="KE-16420"/>
    <s v="Katrina Edelman"/>
    <x v="1"/>
    <s v="United States"/>
    <s v="Dallas"/>
    <x v="5"/>
    <n v="75220"/>
    <x v="2"/>
    <s v="FUR-BO-10003441"/>
    <x v="0"/>
    <x v="0"/>
    <s v="Bush Westfield Collection Bookcases, Fully Assembled"/>
    <n v="205.99919999999997"/>
    <x v="1"/>
    <n v="0.32"/>
    <n v="-27.264600000000016"/>
  </r>
  <r>
    <n v="5807"/>
    <s v="CA-2013-149783"/>
    <x v="0"/>
    <x v="913"/>
    <d v="2013-09-08T00:00:00"/>
    <x v="0"/>
    <s v="DL-13315"/>
    <s v="Delfina Latchford"/>
    <x v="0"/>
    <s v="United States"/>
    <s v="Knoxville"/>
    <x v="18"/>
    <n v="37918"/>
    <x v="0"/>
    <s v="OFF-PA-10002195"/>
    <x v="1"/>
    <x v="10"/>
    <s v="RSVP Cards &amp; Envelopes, Blank White, 8-1/2&quot; X 11&quot;, 24 Cards/25 Envelopes/Set"/>
    <n v="12.192"/>
    <x v="1"/>
    <n v="0.2"/>
    <n v="4.1147999999999998"/>
  </r>
  <r>
    <n v="5808"/>
    <s v="CA-2013-149783"/>
    <x v="0"/>
    <x v="913"/>
    <d v="2013-09-08T00:00:00"/>
    <x v="0"/>
    <s v="DL-13315"/>
    <s v="Delfina Latchford"/>
    <x v="0"/>
    <s v="United States"/>
    <s v="Knoxville"/>
    <x v="18"/>
    <n v="37918"/>
    <x v="0"/>
    <s v="OFF-AP-10001205"/>
    <x v="1"/>
    <x v="9"/>
    <s v="Belkin 5 Outlet SurgeMaster Power Centers"/>
    <n v="87.168000000000006"/>
    <x v="0"/>
    <n v="0.2"/>
    <n v="8.7168000000000063"/>
  </r>
  <r>
    <n v="5809"/>
    <s v="CA-2013-149783"/>
    <x v="0"/>
    <x v="913"/>
    <d v="2013-09-08T00:00:00"/>
    <x v="0"/>
    <s v="DL-13315"/>
    <s v="Delfina Latchford"/>
    <x v="0"/>
    <s v="United States"/>
    <s v="Knoxville"/>
    <x v="18"/>
    <n v="37918"/>
    <x v="0"/>
    <s v="OFF-AR-10002987"/>
    <x v="1"/>
    <x v="6"/>
    <s v="Prismacolor Color Pencil Set"/>
    <n v="31.744"/>
    <x v="0"/>
    <n v="0.2"/>
    <n v="8.3328000000000024"/>
  </r>
  <r>
    <n v="5810"/>
    <s v="CA-2013-125017"/>
    <x v="0"/>
    <x v="1072"/>
    <d v="2013-02-11T00:00:00"/>
    <x v="1"/>
    <s v="KB-16240"/>
    <s v="Karen Bern"/>
    <x v="1"/>
    <s v="United States"/>
    <s v="Chattanooga"/>
    <x v="18"/>
    <n v="37421"/>
    <x v="0"/>
    <s v="FUR-FU-10000723"/>
    <x v="0"/>
    <x v="5"/>
    <s v="Deflect-o EconoMat Studded, No Bevel Mat for Low Pile Carpeting"/>
    <n v="132.22400000000002"/>
    <x v="4"/>
    <n v="0.2"/>
    <n v="-18.180799999999998"/>
  </r>
  <r>
    <n v="5811"/>
    <s v="US-2012-163279"/>
    <x v="1"/>
    <x v="204"/>
    <d v="2012-03-26T00:00:00"/>
    <x v="1"/>
    <s v="JD-16150"/>
    <s v="Justin Deggeller"/>
    <x v="1"/>
    <s v="United States"/>
    <s v="San Diego"/>
    <x v="1"/>
    <n v="92037"/>
    <x v="1"/>
    <s v="OFF-PA-10003127"/>
    <x v="1"/>
    <x v="10"/>
    <s v="Staples"/>
    <n v="105.52"/>
    <x v="4"/>
    <n v="0"/>
    <n v="48.539199999999994"/>
  </r>
  <r>
    <n v="5812"/>
    <s v="US-2012-163279"/>
    <x v="1"/>
    <x v="204"/>
    <d v="2012-03-26T00:00:00"/>
    <x v="1"/>
    <s v="JD-16150"/>
    <s v="Justin Deggeller"/>
    <x v="1"/>
    <s v="United States"/>
    <s v="San Diego"/>
    <x v="1"/>
    <n v="92037"/>
    <x v="1"/>
    <s v="FUR-FU-10000747"/>
    <x v="0"/>
    <x v="5"/>
    <s v="Tenex B1-RE Series Chair Mats for Low Pile Carpets"/>
    <n v="91.96"/>
    <x v="0"/>
    <n v="0"/>
    <n v="15.633199999999988"/>
  </r>
  <r>
    <n v="5813"/>
    <s v="US-2012-163279"/>
    <x v="1"/>
    <x v="204"/>
    <d v="2012-03-26T00:00:00"/>
    <x v="1"/>
    <s v="JD-16150"/>
    <s v="Justin Deggeller"/>
    <x v="1"/>
    <s v="United States"/>
    <s v="San Diego"/>
    <x v="1"/>
    <n v="92037"/>
    <x v="1"/>
    <s v="TEC-PH-10001795"/>
    <x v="2"/>
    <x v="7"/>
    <s v="ClearOne CHATAttach 160 - speaker phone"/>
    <n v="1487.9760000000001"/>
    <x v="1"/>
    <n v="0.2"/>
    <n v="185.99699999999984"/>
  </r>
  <r>
    <n v="5814"/>
    <s v="CA-2012-150196"/>
    <x v="1"/>
    <x v="740"/>
    <d v="2012-07-03T00:00:00"/>
    <x v="2"/>
    <s v="SR-20740"/>
    <s v="Steven Roelle"/>
    <x v="2"/>
    <s v="United States"/>
    <s v="New York City"/>
    <x v="15"/>
    <n v="10024"/>
    <x v="3"/>
    <s v="OFF-PA-10003797"/>
    <x v="1"/>
    <x v="10"/>
    <s v="Xerox 209"/>
    <n v="19.440000000000001"/>
    <x v="1"/>
    <n v="0"/>
    <n v="9.3312000000000008"/>
  </r>
  <r>
    <n v="5815"/>
    <s v="US-2012-106495"/>
    <x v="1"/>
    <x v="925"/>
    <d v="2012-06-17T00:00:00"/>
    <x v="2"/>
    <s v="AC-10450"/>
    <s v="Amy Cox"/>
    <x v="0"/>
    <s v="United States"/>
    <s v="Tampa"/>
    <x v="2"/>
    <n v="33614"/>
    <x v="0"/>
    <s v="TEC-AC-10002718"/>
    <x v="2"/>
    <x v="11"/>
    <s v="Belkin Standard 104 key USB Keyboard"/>
    <n v="11.672000000000001"/>
    <x v="7"/>
    <n v="0.2"/>
    <n v="-0.7295000000000007"/>
  </r>
  <r>
    <n v="5816"/>
    <s v="CA-2011-124730"/>
    <x v="2"/>
    <x v="35"/>
    <d v="2011-11-26T00:00:00"/>
    <x v="3"/>
    <s v="LS-17245"/>
    <s v="Lynn Smith"/>
    <x v="0"/>
    <s v="United States"/>
    <s v="Utica"/>
    <x v="15"/>
    <n v="13501"/>
    <x v="3"/>
    <s v="TEC-PH-10002170"/>
    <x v="2"/>
    <x v="7"/>
    <s v="ClearSounds CSC500 Amplified Spirit Phone Corded phone"/>
    <n v="279.95999999999998"/>
    <x v="4"/>
    <n v="0"/>
    <n v="78.388800000000003"/>
  </r>
  <r>
    <n v="5817"/>
    <s v="CA-2011-124730"/>
    <x v="2"/>
    <x v="35"/>
    <d v="2011-11-26T00:00:00"/>
    <x v="3"/>
    <s v="LS-17245"/>
    <s v="Lynn Smith"/>
    <x v="0"/>
    <s v="United States"/>
    <s v="Utica"/>
    <x v="15"/>
    <n v="13501"/>
    <x v="3"/>
    <s v="OFF-BI-10001078"/>
    <x v="1"/>
    <x v="8"/>
    <s v="Acco PRESSTEX Data Binder with Storage Hooks, Dark Blue, 14 7/8&quot; X 11&quot;"/>
    <n v="12.912000000000001"/>
    <x v="1"/>
    <n v="0.2"/>
    <n v="4.6806000000000001"/>
  </r>
  <r>
    <n v="5818"/>
    <s v="CA-2011-124730"/>
    <x v="2"/>
    <x v="35"/>
    <d v="2011-11-26T00:00:00"/>
    <x v="3"/>
    <s v="LS-17245"/>
    <s v="Lynn Smith"/>
    <x v="0"/>
    <s v="United States"/>
    <s v="Utica"/>
    <x v="15"/>
    <n v="13501"/>
    <x v="3"/>
    <s v="OFF-BI-10001031"/>
    <x v="1"/>
    <x v="8"/>
    <s v="Pressboard Data Binders by Wilson Jones"/>
    <n v="17.088000000000001"/>
    <x v="4"/>
    <n v="0.2"/>
    <n v="5.767199999999999"/>
  </r>
  <r>
    <n v="5819"/>
    <s v="CA-2011-124730"/>
    <x v="2"/>
    <x v="35"/>
    <d v="2011-11-26T00:00:00"/>
    <x v="3"/>
    <s v="LS-17245"/>
    <s v="Lynn Smith"/>
    <x v="0"/>
    <s v="United States"/>
    <s v="Utica"/>
    <x v="15"/>
    <n v="13501"/>
    <x v="3"/>
    <s v="OFF-LA-10001158"/>
    <x v="1"/>
    <x v="2"/>
    <s v="Avery Address/Shipping Labels for Typewriters, 4&quot; x 2&quot;"/>
    <n v="93.149999999999991"/>
    <x v="6"/>
    <n v="0"/>
    <n v="44.712000000000003"/>
  </r>
  <r>
    <n v="5820"/>
    <s v="CA-2011-124730"/>
    <x v="2"/>
    <x v="35"/>
    <d v="2011-11-26T00:00:00"/>
    <x v="3"/>
    <s v="LS-17245"/>
    <s v="Lynn Smith"/>
    <x v="0"/>
    <s v="United States"/>
    <s v="Utica"/>
    <x v="15"/>
    <n v="13501"/>
    <x v="3"/>
    <s v="OFF-LA-10001613"/>
    <x v="1"/>
    <x v="2"/>
    <s v="Avery File Folder Labels"/>
    <n v="11.52"/>
    <x v="4"/>
    <n v="0"/>
    <n v="5.6448"/>
  </r>
  <r>
    <n v="5821"/>
    <s v="CA-2014-117632"/>
    <x v="3"/>
    <x v="605"/>
    <d v="2014-05-19T00:00:00"/>
    <x v="1"/>
    <s v="CS-12175"/>
    <s v="Charles Sheldon"/>
    <x v="1"/>
    <s v="United States"/>
    <s v="San Francisco"/>
    <x v="1"/>
    <n v="94122"/>
    <x v="1"/>
    <s v="OFF-SU-10000157"/>
    <x v="1"/>
    <x v="14"/>
    <s v="Compact Automatic Electric Letter Opener"/>
    <n v="238.62"/>
    <x v="0"/>
    <n v="0"/>
    <n v="4.7724000000000046"/>
  </r>
  <r>
    <n v="5822"/>
    <s v="CA-2014-117632"/>
    <x v="3"/>
    <x v="605"/>
    <d v="2014-05-19T00:00:00"/>
    <x v="1"/>
    <s v="CS-12175"/>
    <s v="Charles Sheldon"/>
    <x v="1"/>
    <s v="United States"/>
    <s v="San Francisco"/>
    <x v="1"/>
    <n v="94122"/>
    <x v="1"/>
    <s v="OFF-AP-10004868"/>
    <x v="1"/>
    <x v="9"/>
    <s v="Hoover Commercial Soft Guard Upright Vacuum And Disposable Filtration Bags"/>
    <n v="7.77"/>
    <x v="7"/>
    <n v="0"/>
    <n v="2.0979000000000001"/>
  </r>
  <r>
    <n v="5823"/>
    <s v="CA-2014-117632"/>
    <x v="3"/>
    <x v="605"/>
    <d v="2014-05-19T00:00:00"/>
    <x v="1"/>
    <s v="CS-12175"/>
    <s v="Charles Sheldon"/>
    <x v="1"/>
    <s v="United States"/>
    <s v="San Francisco"/>
    <x v="1"/>
    <n v="94122"/>
    <x v="1"/>
    <s v="FUR-TA-10001520"/>
    <x v="0"/>
    <x v="3"/>
    <s v="Lesro Sheffield Collection Coffee Table, End Table, Center Table, Corner Table"/>
    <n v="285.48"/>
    <x v="2"/>
    <n v="0.2"/>
    <n v="-10.705500000000043"/>
  </r>
  <r>
    <n v="5824"/>
    <s v="CA-2014-117632"/>
    <x v="3"/>
    <x v="605"/>
    <d v="2014-05-19T00:00:00"/>
    <x v="1"/>
    <s v="CS-12175"/>
    <s v="Charles Sheldon"/>
    <x v="1"/>
    <s v="United States"/>
    <s v="San Francisco"/>
    <x v="1"/>
    <n v="94122"/>
    <x v="1"/>
    <s v="OFF-BI-10001900"/>
    <x v="1"/>
    <x v="8"/>
    <s v="DXL Angle-View Binders with Locking Rings, Black"/>
    <n v="19.168000000000003"/>
    <x v="4"/>
    <n v="0.2"/>
    <n v="6.4691999999999998"/>
  </r>
  <r>
    <n v="5825"/>
    <s v="CA-2011-115056"/>
    <x v="2"/>
    <x v="1073"/>
    <d v="2011-05-02T00:00:00"/>
    <x v="3"/>
    <s v="AR-10510"/>
    <s v="Andrew Roberts"/>
    <x v="0"/>
    <s v="United States"/>
    <s v="Columbus"/>
    <x v="24"/>
    <n v="43229"/>
    <x v="3"/>
    <s v="OFF-AP-10003971"/>
    <x v="1"/>
    <x v="9"/>
    <s v="Belkin 6 Outlet Metallic Surge Strip"/>
    <n v="26.136000000000003"/>
    <x v="1"/>
    <n v="0.2"/>
    <n v="1.9602000000000004"/>
  </r>
  <r>
    <n v="5826"/>
    <s v="CA-2014-161067"/>
    <x v="3"/>
    <x v="213"/>
    <d v="2014-09-07T00:00:00"/>
    <x v="0"/>
    <s v="KB-16405"/>
    <s v="Katrina Bavinger"/>
    <x v="2"/>
    <s v="United States"/>
    <s v="New York City"/>
    <x v="15"/>
    <n v="10035"/>
    <x v="3"/>
    <s v="OFF-PA-10000418"/>
    <x v="1"/>
    <x v="10"/>
    <s v="Xerox 189"/>
    <n v="419.4"/>
    <x v="4"/>
    <n v="0"/>
    <n v="201.31199999999998"/>
  </r>
  <r>
    <n v="5827"/>
    <s v="CA-2014-161067"/>
    <x v="3"/>
    <x v="213"/>
    <d v="2014-09-07T00:00:00"/>
    <x v="0"/>
    <s v="KB-16405"/>
    <s v="Katrina Bavinger"/>
    <x v="2"/>
    <s v="United States"/>
    <s v="New York City"/>
    <x v="15"/>
    <n v="10035"/>
    <x v="3"/>
    <s v="FUR-CH-10004626"/>
    <x v="0"/>
    <x v="1"/>
    <s v="Office Star Flex Back Scooter Chair with Aluminum Finish Frame"/>
    <n v="90.801000000000002"/>
    <x v="7"/>
    <n v="0.1"/>
    <n v="14.124599999999999"/>
  </r>
  <r>
    <n v="5828"/>
    <s v="CA-2014-161067"/>
    <x v="3"/>
    <x v="213"/>
    <d v="2014-09-07T00:00:00"/>
    <x v="0"/>
    <s v="KB-16405"/>
    <s v="Katrina Bavinger"/>
    <x v="2"/>
    <s v="United States"/>
    <s v="New York City"/>
    <x v="15"/>
    <n v="10035"/>
    <x v="3"/>
    <s v="FUR-CH-10004860"/>
    <x v="0"/>
    <x v="1"/>
    <s v="Global Low Back Tilter Chair"/>
    <n v="181.76400000000001"/>
    <x v="0"/>
    <n v="0.1"/>
    <n v="-8.0784000000000198"/>
  </r>
  <r>
    <n v="5829"/>
    <s v="CA-2014-161067"/>
    <x v="3"/>
    <x v="213"/>
    <d v="2014-09-07T00:00:00"/>
    <x v="0"/>
    <s v="KB-16405"/>
    <s v="Katrina Bavinger"/>
    <x v="2"/>
    <s v="United States"/>
    <s v="New York City"/>
    <x v="15"/>
    <n v="10035"/>
    <x v="3"/>
    <s v="OFF-AR-10003251"/>
    <x v="1"/>
    <x v="6"/>
    <s v="Prang Drawing Pencil Set"/>
    <n v="5.56"/>
    <x v="0"/>
    <n v="0"/>
    <n v="2.2239999999999998"/>
  </r>
  <r>
    <n v="5830"/>
    <s v="CA-2013-122063"/>
    <x v="0"/>
    <x v="275"/>
    <d v="2013-12-08T00:00:00"/>
    <x v="1"/>
    <s v="MM-17920"/>
    <s v="Michael Moore"/>
    <x v="0"/>
    <s v="United States"/>
    <s v="Richmond"/>
    <x v="14"/>
    <n v="47374"/>
    <x v="2"/>
    <s v="FUR-TA-10004575"/>
    <x v="0"/>
    <x v="3"/>
    <s v="Hon 5100 Series Wood Tables"/>
    <n v="581.96"/>
    <x v="0"/>
    <n v="0"/>
    <n v="104.75279999999998"/>
  </r>
  <r>
    <n v="5831"/>
    <s v="CA-2013-122063"/>
    <x v="0"/>
    <x v="275"/>
    <d v="2013-12-08T00:00:00"/>
    <x v="1"/>
    <s v="MM-17920"/>
    <s v="Michael Moore"/>
    <x v="0"/>
    <s v="United States"/>
    <s v="Richmond"/>
    <x v="14"/>
    <n v="47374"/>
    <x v="2"/>
    <s v="FUR-CH-10004754"/>
    <x v="0"/>
    <x v="1"/>
    <s v="Global Stack Chair with Arms, Black"/>
    <n v="29.98"/>
    <x v="7"/>
    <n v="0"/>
    <n v="8.0945999999999998"/>
  </r>
  <r>
    <n v="5832"/>
    <s v="CA-2012-111206"/>
    <x v="1"/>
    <x v="1074"/>
    <d v="2012-07-22T00:00:00"/>
    <x v="1"/>
    <s v="RF-19735"/>
    <s v="Roland Fjeld"/>
    <x v="0"/>
    <s v="United States"/>
    <s v="San Diego"/>
    <x v="1"/>
    <n v="92105"/>
    <x v="1"/>
    <s v="TEC-AC-10003095"/>
    <x v="2"/>
    <x v="11"/>
    <s v="Logitech G35 7.1-Channel Surround Sound Headset"/>
    <n v="519.96"/>
    <x v="4"/>
    <n v="0"/>
    <n v="176.78640000000001"/>
  </r>
  <r>
    <n v="5833"/>
    <s v="CA-2013-142895"/>
    <x v="0"/>
    <x v="658"/>
    <d v="2013-07-27T00:00:00"/>
    <x v="1"/>
    <s v="BP-11290"/>
    <s v="Beth Paige"/>
    <x v="0"/>
    <s v="United States"/>
    <s v="Concord"/>
    <x v="3"/>
    <n v="28027"/>
    <x v="0"/>
    <s v="OFF-LA-10000262"/>
    <x v="1"/>
    <x v="2"/>
    <s v="Avery 494"/>
    <n v="6.2640000000000002"/>
    <x v="1"/>
    <n v="0.2"/>
    <n v="2.0358000000000001"/>
  </r>
  <r>
    <n v="5834"/>
    <s v="CA-2013-142895"/>
    <x v="0"/>
    <x v="658"/>
    <d v="2013-07-27T00:00:00"/>
    <x v="1"/>
    <s v="BP-11290"/>
    <s v="Beth Paige"/>
    <x v="0"/>
    <s v="United States"/>
    <s v="Concord"/>
    <x v="3"/>
    <n v="28027"/>
    <x v="0"/>
    <s v="FUR-CH-10002961"/>
    <x v="0"/>
    <x v="1"/>
    <s v="Leather Task Chair, Black"/>
    <n v="363.92"/>
    <x v="2"/>
    <n v="0.2"/>
    <n v="0"/>
  </r>
  <r>
    <n v="5835"/>
    <s v="CA-2012-101868"/>
    <x v="1"/>
    <x v="988"/>
    <d v="2012-06-16T00:00:00"/>
    <x v="1"/>
    <s v="MJ-17740"/>
    <s v="Max Jones"/>
    <x v="0"/>
    <s v="United States"/>
    <s v="Miami"/>
    <x v="2"/>
    <n v="33178"/>
    <x v="0"/>
    <s v="OFF-BI-10003876"/>
    <x v="1"/>
    <x v="8"/>
    <s v="Green Canvas Binder for 8-1/2&quot; x 14&quot; Sheets"/>
    <n v="64.2"/>
    <x v="2"/>
    <n v="0.7"/>
    <n v="-42.799999999999983"/>
  </r>
  <r>
    <n v="5836"/>
    <s v="CA-2012-101868"/>
    <x v="1"/>
    <x v="988"/>
    <d v="2012-06-16T00:00:00"/>
    <x v="1"/>
    <s v="MJ-17740"/>
    <s v="Max Jones"/>
    <x v="0"/>
    <s v="United States"/>
    <s v="Miami"/>
    <x v="2"/>
    <n v="33178"/>
    <x v="0"/>
    <s v="OFF-BI-10002133"/>
    <x v="1"/>
    <x v="8"/>
    <s v="Wilson Jones Elliptical Ring 3 1/2&quot; Capacity Binders, 800 sheets"/>
    <n v="38.520000000000003"/>
    <x v="1"/>
    <n v="0.7"/>
    <n v="-26.963999999999999"/>
  </r>
  <r>
    <n v="5837"/>
    <s v="CA-2012-101868"/>
    <x v="1"/>
    <x v="988"/>
    <d v="2012-06-16T00:00:00"/>
    <x v="1"/>
    <s v="MJ-17740"/>
    <s v="Max Jones"/>
    <x v="0"/>
    <s v="United States"/>
    <s v="Miami"/>
    <x v="2"/>
    <n v="33178"/>
    <x v="0"/>
    <s v="TEC-AC-10004396"/>
    <x v="2"/>
    <x v="11"/>
    <s v="Logitech Keyboard K120"/>
    <n v="72.599999999999994"/>
    <x v="2"/>
    <n v="0.2"/>
    <n v="-8.1674999999999933"/>
  </r>
  <r>
    <n v="5838"/>
    <s v="CA-2014-133207"/>
    <x v="3"/>
    <x v="344"/>
    <d v="2014-12-04T00:00:00"/>
    <x v="1"/>
    <s v="DO-13645"/>
    <s v="Doug O'Connell"/>
    <x v="0"/>
    <s v="United States"/>
    <s v="Los Angeles"/>
    <x v="1"/>
    <n v="90036"/>
    <x v="1"/>
    <s v="TEC-PH-10004100"/>
    <x v="2"/>
    <x v="7"/>
    <s v="Griffin GC17055 Auxiliary Audio Cable"/>
    <n v="57.567999999999998"/>
    <x v="4"/>
    <n v="0.2"/>
    <n v="5.7568000000000019"/>
  </r>
  <r>
    <n v="5839"/>
    <s v="CA-2012-132948"/>
    <x v="1"/>
    <x v="1075"/>
    <d v="2012-04-03T00:00:00"/>
    <x v="1"/>
    <s v="MV-17485"/>
    <s v="Mark Van Huff"/>
    <x v="0"/>
    <s v="United States"/>
    <s v="Seattle"/>
    <x v="4"/>
    <n v="98115"/>
    <x v="1"/>
    <s v="OFF-ST-10000636"/>
    <x v="1"/>
    <x v="4"/>
    <s v="Rogers Profile Extra Capacity Storage Tub"/>
    <n v="83.699999999999989"/>
    <x v="2"/>
    <n v="0"/>
    <n v="3.3479999999999954"/>
  </r>
  <r>
    <n v="5840"/>
    <s v="CA-2012-134992"/>
    <x v="1"/>
    <x v="357"/>
    <d v="2012-09-26T00:00:00"/>
    <x v="0"/>
    <s v="MG-17875"/>
    <s v="Michael Grace"/>
    <x v="2"/>
    <s v="United States"/>
    <s v="Arlington"/>
    <x v="17"/>
    <n v="22204"/>
    <x v="0"/>
    <s v="OFF-PA-10001972"/>
    <x v="1"/>
    <x v="10"/>
    <s v="Xerox 214"/>
    <n v="32.400000000000006"/>
    <x v="2"/>
    <n v="0"/>
    <n v="15.552000000000001"/>
  </r>
  <r>
    <n v="5841"/>
    <s v="CA-2012-134992"/>
    <x v="1"/>
    <x v="357"/>
    <d v="2012-09-26T00:00:00"/>
    <x v="0"/>
    <s v="MG-17875"/>
    <s v="Michael Grace"/>
    <x v="2"/>
    <s v="United States"/>
    <s v="Arlington"/>
    <x v="17"/>
    <n v="22204"/>
    <x v="0"/>
    <s v="FUR-FU-10002554"/>
    <x v="0"/>
    <x v="5"/>
    <s v="Westinghouse Floor Lamp with Metal Mesh Shade, Black"/>
    <n v="47.98"/>
    <x v="0"/>
    <n v="0"/>
    <n v="11.035399999999996"/>
  </r>
  <r>
    <n v="5842"/>
    <s v="CA-2012-126725"/>
    <x v="1"/>
    <x v="972"/>
    <d v="2012-11-21T00:00:00"/>
    <x v="1"/>
    <s v="BS-11665"/>
    <s v="Brian Stugart"/>
    <x v="0"/>
    <s v="United States"/>
    <s v="San Diego"/>
    <x v="1"/>
    <n v="92105"/>
    <x v="1"/>
    <s v="TEC-PH-10003174"/>
    <x v="2"/>
    <x v="7"/>
    <s v="RCA ViSYS 25825 Wireless digital phone"/>
    <n v="415.96800000000007"/>
    <x v="4"/>
    <n v="0.2"/>
    <n v="51.995999999999981"/>
  </r>
  <r>
    <n v="5843"/>
    <s v="CA-2012-126725"/>
    <x v="1"/>
    <x v="972"/>
    <d v="2012-11-21T00:00:00"/>
    <x v="1"/>
    <s v="BS-11665"/>
    <s v="Brian Stugart"/>
    <x v="0"/>
    <s v="United States"/>
    <s v="San Diego"/>
    <x v="1"/>
    <n v="92105"/>
    <x v="1"/>
    <s v="OFF-ST-10001418"/>
    <x v="1"/>
    <x v="4"/>
    <s v="Carina Media Storage Towers in Natural &amp; Black"/>
    <n v="304.89999999999998"/>
    <x v="2"/>
    <n v="0"/>
    <n v="6.097999999999999"/>
  </r>
  <r>
    <n v="5844"/>
    <s v="CA-2012-126725"/>
    <x v="1"/>
    <x v="972"/>
    <d v="2012-11-21T00:00:00"/>
    <x v="1"/>
    <s v="BS-11665"/>
    <s v="Brian Stugart"/>
    <x v="0"/>
    <s v="United States"/>
    <s v="San Diego"/>
    <x v="1"/>
    <n v="92105"/>
    <x v="1"/>
    <s v="FUR-FU-10002813"/>
    <x v="0"/>
    <x v="5"/>
    <s v="DAX Contemporary Wood Frame with Silver Metal Mat, Desktop, 11 x 14 Size"/>
    <n v="80.959999999999994"/>
    <x v="4"/>
    <n v="0"/>
    <n v="29.145599999999995"/>
  </r>
  <r>
    <n v="5845"/>
    <s v="CA-2012-126725"/>
    <x v="1"/>
    <x v="972"/>
    <d v="2012-11-21T00:00:00"/>
    <x v="1"/>
    <s v="BS-11665"/>
    <s v="Brian Stugart"/>
    <x v="0"/>
    <s v="United States"/>
    <s v="San Diego"/>
    <x v="1"/>
    <n v="92105"/>
    <x v="1"/>
    <s v="OFF-ST-10000129"/>
    <x v="1"/>
    <x v="4"/>
    <s v="Fellowes Recycled Storage Drawers"/>
    <n v="777.21"/>
    <x v="3"/>
    <n v="0"/>
    <n v="54.404699999999963"/>
  </r>
  <r>
    <n v="5846"/>
    <s v="CA-2012-126725"/>
    <x v="1"/>
    <x v="972"/>
    <d v="2012-11-21T00:00:00"/>
    <x v="1"/>
    <s v="BS-11665"/>
    <s v="Brian Stugart"/>
    <x v="0"/>
    <s v="United States"/>
    <s v="San Diego"/>
    <x v="1"/>
    <n v="92105"/>
    <x v="1"/>
    <s v="OFF-PA-10001639"/>
    <x v="1"/>
    <x v="10"/>
    <s v="Xerox 203"/>
    <n v="32.400000000000006"/>
    <x v="2"/>
    <n v="0"/>
    <n v="15.552000000000001"/>
  </r>
  <r>
    <n v="5847"/>
    <s v="CA-2012-126725"/>
    <x v="1"/>
    <x v="972"/>
    <d v="2012-11-21T00:00:00"/>
    <x v="1"/>
    <s v="BS-11665"/>
    <s v="Brian Stugart"/>
    <x v="0"/>
    <s v="United States"/>
    <s v="San Diego"/>
    <x v="1"/>
    <n v="92105"/>
    <x v="1"/>
    <s v="FUR-CH-10001708"/>
    <x v="0"/>
    <x v="1"/>
    <s v="Office Star - Contemporary Swivel Chair with Padded Adjustable Arms and Flex Back"/>
    <n v="225.56799999999998"/>
    <x v="0"/>
    <n v="0.2"/>
    <n v="2.8195999999999799"/>
  </r>
  <r>
    <n v="5848"/>
    <s v="CA-2012-126725"/>
    <x v="1"/>
    <x v="972"/>
    <d v="2012-11-21T00:00:00"/>
    <x v="1"/>
    <s v="BS-11665"/>
    <s v="Brian Stugart"/>
    <x v="0"/>
    <s v="United States"/>
    <s v="San Diego"/>
    <x v="1"/>
    <n v="92105"/>
    <x v="1"/>
    <s v="FUR-FU-10001591"/>
    <x v="0"/>
    <x v="5"/>
    <s v="Advantus Panel Wall Certificate Holder - 8.5x11"/>
    <n v="36.599999999999994"/>
    <x v="1"/>
    <n v="0"/>
    <n v="15.372000000000002"/>
  </r>
  <r>
    <n v="5849"/>
    <s v="CA-2012-121783"/>
    <x v="1"/>
    <x v="113"/>
    <d v="2012-11-14T00:00:00"/>
    <x v="1"/>
    <s v="PO-19180"/>
    <s v="Philisse Overcash"/>
    <x v="2"/>
    <s v="United States"/>
    <s v="Roseville"/>
    <x v="11"/>
    <n v="55113"/>
    <x v="2"/>
    <s v="OFF-AP-10003849"/>
    <x v="1"/>
    <x v="9"/>
    <s v="Hoover Shoulder Vac Commercial Portable Vacuum"/>
    <n v="715.64"/>
    <x v="0"/>
    <n v="0"/>
    <n v="178.90999999999997"/>
  </r>
  <r>
    <n v="5850"/>
    <s v="CA-2012-121783"/>
    <x v="1"/>
    <x v="113"/>
    <d v="2012-11-14T00:00:00"/>
    <x v="1"/>
    <s v="PO-19180"/>
    <s v="Philisse Overcash"/>
    <x v="2"/>
    <s v="United States"/>
    <s v="Roseville"/>
    <x v="11"/>
    <n v="55113"/>
    <x v="2"/>
    <s v="OFF-ST-10000078"/>
    <x v="1"/>
    <x v="4"/>
    <s v="Tennsco 6- and 18-Compartment Lockers"/>
    <n v="795.51"/>
    <x v="1"/>
    <n v="0"/>
    <n v="143.19179999999994"/>
  </r>
  <r>
    <n v="5851"/>
    <s v="CA-2012-121783"/>
    <x v="1"/>
    <x v="113"/>
    <d v="2012-11-14T00:00:00"/>
    <x v="1"/>
    <s v="PO-19180"/>
    <s v="Philisse Overcash"/>
    <x v="2"/>
    <s v="United States"/>
    <s v="Roseville"/>
    <x v="11"/>
    <n v="55113"/>
    <x v="2"/>
    <s v="TEC-CO-10001571"/>
    <x v="2"/>
    <x v="16"/>
    <s v="Sharp 1540cs Digital Laser Copier"/>
    <n v="549.99"/>
    <x v="7"/>
    <n v="0"/>
    <n v="274.995"/>
  </r>
  <r>
    <n v="5852"/>
    <s v="CA-2012-121783"/>
    <x v="1"/>
    <x v="113"/>
    <d v="2012-11-14T00:00:00"/>
    <x v="1"/>
    <s v="PO-19180"/>
    <s v="Philisse Overcash"/>
    <x v="2"/>
    <s v="United States"/>
    <s v="Roseville"/>
    <x v="11"/>
    <n v="55113"/>
    <x v="2"/>
    <s v="OFF-BI-10001658"/>
    <x v="1"/>
    <x v="8"/>
    <s v="GBC Standard Therm-A-Bind Covers"/>
    <n v="74.760000000000005"/>
    <x v="1"/>
    <n v="0"/>
    <n v="34.389600000000002"/>
  </r>
  <r>
    <n v="5853"/>
    <s v="CA-2012-121783"/>
    <x v="1"/>
    <x v="113"/>
    <d v="2012-11-14T00:00:00"/>
    <x v="1"/>
    <s v="PO-19180"/>
    <s v="Philisse Overcash"/>
    <x v="2"/>
    <s v="United States"/>
    <s v="Roseville"/>
    <x v="11"/>
    <n v="55113"/>
    <x v="2"/>
    <s v="FUR-FU-10004351"/>
    <x v="0"/>
    <x v="5"/>
    <s v="Staples"/>
    <n v="29.22"/>
    <x v="1"/>
    <n v="0"/>
    <n v="12.856800000000002"/>
  </r>
  <r>
    <n v="5854"/>
    <s v="US-2011-138835"/>
    <x v="2"/>
    <x v="1076"/>
    <d v="2011-09-14T00:00:00"/>
    <x v="1"/>
    <s v="DA-13450"/>
    <s v="Dianna Arnett"/>
    <x v="2"/>
    <s v="United States"/>
    <s v="Virginia Beach"/>
    <x v="17"/>
    <n v="23464"/>
    <x v="0"/>
    <s v="OFF-BI-10003314"/>
    <x v="1"/>
    <x v="8"/>
    <s v="Tuff Stuff Recycled Round Ring Binders"/>
    <n v="9.64"/>
    <x v="0"/>
    <n v="0"/>
    <n v="4.7236000000000002"/>
  </r>
  <r>
    <n v="5855"/>
    <s v="CA-2012-112214"/>
    <x v="1"/>
    <x v="1077"/>
    <d v="2012-08-11T00:00:00"/>
    <x v="1"/>
    <s v="AH-10690"/>
    <s v="Anna Häberlin"/>
    <x v="1"/>
    <s v="United States"/>
    <s v="Dallas"/>
    <x v="5"/>
    <n v="75220"/>
    <x v="2"/>
    <s v="OFF-ST-10001505"/>
    <x v="1"/>
    <x v="4"/>
    <s v="Perma STOR-ALL Hanging File Box, 13 1/8&quot;W x 12 1/4&quot;D x 10 1/2&quot;H"/>
    <n v="33.488000000000007"/>
    <x v="3"/>
    <n v="0.2"/>
    <n v="-1.2558000000000051"/>
  </r>
  <r>
    <n v="5856"/>
    <s v="CA-2012-112214"/>
    <x v="1"/>
    <x v="1077"/>
    <d v="2012-08-11T00:00:00"/>
    <x v="1"/>
    <s v="AH-10690"/>
    <s v="Anna Häberlin"/>
    <x v="1"/>
    <s v="United States"/>
    <s v="Dallas"/>
    <x v="5"/>
    <n v="75220"/>
    <x v="2"/>
    <s v="OFF-SU-10003567"/>
    <x v="1"/>
    <x v="14"/>
    <s v="Stiletto Hand Letter Openers"/>
    <n v="23.04"/>
    <x v="1"/>
    <n v="0.2"/>
    <n v="-4.895999999999999"/>
  </r>
  <r>
    <n v="5857"/>
    <s v="CA-2012-112214"/>
    <x v="1"/>
    <x v="1077"/>
    <d v="2012-08-11T00:00:00"/>
    <x v="1"/>
    <s v="AH-10690"/>
    <s v="Anna Häberlin"/>
    <x v="1"/>
    <s v="United States"/>
    <s v="Dallas"/>
    <x v="5"/>
    <n v="75220"/>
    <x v="2"/>
    <s v="OFF-BI-10002982"/>
    <x v="1"/>
    <x v="8"/>
    <s v="Avery Self-Adhesive Photo Pockets for Polaroid Photos"/>
    <n v="1.3619999999999997"/>
    <x v="7"/>
    <n v="0.8"/>
    <n v="-2.1792000000000007"/>
  </r>
  <r>
    <n v="5858"/>
    <s v="CA-2012-112214"/>
    <x v="1"/>
    <x v="1077"/>
    <d v="2012-08-11T00:00:00"/>
    <x v="1"/>
    <s v="AH-10690"/>
    <s v="Anna Häberlin"/>
    <x v="1"/>
    <s v="United States"/>
    <s v="Dallas"/>
    <x v="5"/>
    <n v="75220"/>
    <x v="2"/>
    <s v="FUR-FU-10002364"/>
    <x v="0"/>
    <x v="5"/>
    <s v="Eldon Expressions Wood Desk Accessories, Oak"/>
    <n v="14.76"/>
    <x v="2"/>
    <n v="0.6"/>
    <n v="-11.439000000000004"/>
  </r>
  <r>
    <n v="5859"/>
    <s v="US-2014-153255"/>
    <x v="3"/>
    <x v="213"/>
    <d v="2014-09-08T00:00:00"/>
    <x v="0"/>
    <s v="JK-15730"/>
    <s v="Joe Kamberova"/>
    <x v="0"/>
    <s v="United States"/>
    <s v="Concord"/>
    <x v="1"/>
    <n v="94521"/>
    <x v="1"/>
    <s v="FUR-BO-10004218"/>
    <x v="0"/>
    <x v="0"/>
    <s v="Bush Heritage Pine Collection 5-Shelf Bookcase, Albany Pine Finish, *Special Order"/>
    <n v="239.66599999999997"/>
    <x v="0"/>
    <n v="0.15"/>
    <n v="14.097999999999999"/>
  </r>
  <r>
    <n v="5860"/>
    <s v="CA-2012-108119"/>
    <x v="1"/>
    <x v="549"/>
    <d v="2012-11-08T00:00:00"/>
    <x v="1"/>
    <s v="MS-17530"/>
    <s v="MaryBeth Skach"/>
    <x v="0"/>
    <s v="United States"/>
    <s v="Conway"/>
    <x v="36"/>
    <n v="72032"/>
    <x v="0"/>
    <s v="FUR-TA-10002530"/>
    <x v="0"/>
    <x v="3"/>
    <s v="Iceberg OfficeWorks 42&quot; Round Tables"/>
    <n v="301.95999999999998"/>
    <x v="0"/>
    <n v="0"/>
    <n v="45.293999999999983"/>
  </r>
  <r>
    <n v="5861"/>
    <s v="CA-2012-157434"/>
    <x v="1"/>
    <x v="1078"/>
    <d v="2012-05-04T00:00:00"/>
    <x v="0"/>
    <s v="JK-15640"/>
    <s v="Jim Kriz"/>
    <x v="2"/>
    <s v="United States"/>
    <s v="Philadelphia"/>
    <x v="9"/>
    <n v="19120"/>
    <x v="3"/>
    <s v="OFF-PA-10001526"/>
    <x v="1"/>
    <x v="10"/>
    <s v="Xerox 1949"/>
    <n v="7.9680000000000009"/>
    <x v="0"/>
    <n v="0.2"/>
    <n v="2.8884000000000007"/>
  </r>
  <r>
    <n v="5862"/>
    <s v="CA-2013-101525"/>
    <x v="0"/>
    <x v="766"/>
    <d v="2013-05-05T00:00:00"/>
    <x v="0"/>
    <s v="CM-12235"/>
    <s v="Chris McAfee"/>
    <x v="0"/>
    <s v="United States"/>
    <s v="Little Rock"/>
    <x v="36"/>
    <n v="72209"/>
    <x v="0"/>
    <s v="OFF-PA-10001497"/>
    <x v="1"/>
    <x v="10"/>
    <s v="Xerox 1914"/>
    <n v="109.92"/>
    <x v="0"/>
    <n v="0"/>
    <n v="53.860799999999998"/>
  </r>
  <r>
    <n v="5863"/>
    <s v="CA-2013-101525"/>
    <x v="0"/>
    <x v="766"/>
    <d v="2013-05-05T00:00:00"/>
    <x v="0"/>
    <s v="CM-12235"/>
    <s v="Chris McAfee"/>
    <x v="0"/>
    <s v="United States"/>
    <s v="Little Rock"/>
    <x v="36"/>
    <n v="72209"/>
    <x v="0"/>
    <s v="OFF-PA-10003936"/>
    <x v="1"/>
    <x v="10"/>
    <s v="Xerox 1994"/>
    <n v="19.440000000000001"/>
    <x v="1"/>
    <n v="0"/>
    <n v="9.3312000000000008"/>
  </r>
  <r>
    <n v="5864"/>
    <s v="CA-2013-101525"/>
    <x v="0"/>
    <x v="766"/>
    <d v="2013-05-05T00:00:00"/>
    <x v="0"/>
    <s v="CM-12235"/>
    <s v="Chris McAfee"/>
    <x v="0"/>
    <s v="United States"/>
    <s v="Little Rock"/>
    <x v="36"/>
    <n v="72209"/>
    <x v="0"/>
    <s v="OFF-AR-10000716"/>
    <x v="1"/>
    <x v="6"/>
    <s v="DIXON Ticonderoga Erasable Checking Pencils"/>
    <n v="11.16"/>
    <x v="0"/>
    <n v="0"/>
    <n v="4.3524000000000003"/>
  </r>
  <r>
    <n v="5865"/>
    <s v="US-2011-117968"/>
    <x v="2"/>
    <x v="79"/>
    <d v="2011-08-07T00:00:00"/>
    <x v="0"/>
    <s v="RS-19420"/>
    <s v="Ricardo Sperren"/>
    <x v="1"/>
    <s v="United States"/>
    <s v="Meriden"/>
    <x v="29"/>
    <n v="6450"/>
    <x v="3"/>
    <s v="OFF-AP-10002765"/>
    <x v="1"/>
    <x v="9"/>
    <s v="Fellowes Advanced Computer Series Surge Protectors"/>
    <n v="79.47"/>
    <x v="1"/>
    <n v="0"/>
    <n v="22.251600000000003"/>
  </r>
  <r>
    <n v="5866"/>
    <s v="US-2011-117968"/>
    <x v="2"/>
    <x v="79"/>
    <d v="2011-08-07T00:00:00"/>
    <x v="0"/>
    <s v="RS-19420"/>
    <s v="Ricardo Sperren"/>
    <x v="1"/>
    <s v="United States"/>
    <s v="Meriden"/>
    <x v="29"/>
    <n v="6450"/>
    <x v="3"/>
    <s v="OFF-AR-10004165"/>
    <x v="1"/>
    <x v="6"/>
    <s v="Binney &amp; Smith inkTank Erasable Pocket Highlighter, Chisel Tip, Yellow"/>
    <n v="4.5599999999999996"/>
    <x v="0"/>
    <n v="0"/>
    <n v="2.0064000000000002"/>
  </r>
  <r>
    <n v="5867"/>
    <s v="US-2011-117968"/>
    <x v="2"/>
    <x v="79"/>
    <d v="2011-08-07T00:00:00"/>
    <x v="0"/>
    <s v="RS-19420"/>
    <s v="Ricardo Sperren"/>
    <x v="1"/>
    <s v="United States"/>
    <s v="Meriden"/>
    <x v="29"/>
    <n v="6450"/>
    <x v="3"/>
    <s v="FUR-CH-10002335"/>
    <x v="0"/>
    <x v="1"/>
    <s v="Hon GuestStacker Chair"/>
    <n v="1133.3499999999999"/>
    <x v="2"/>
    <n v="0"/>
    <n v="294.67100000000005"/>
  </r>
  <r>
    <n v="5868"/>
    <s v="CA-2013-158211"/>
    <x v="0"/>
    <x v="810"/>
    <d v="2013-01-08T00:00:00"/>
    <x v="1"/>
    <s v="BP-11185"/>
    <s v="Ben Peterman"/>
    <x v="1"/>
    <s v="United States"/>
    <s v="Philadelphia"/>
    <x v="9"/>
    <n v="19143"/>
    <x v="3"/>
    <s v="OFF-AR-10004078"/>
    <x v="1"/>
    <x v="6"/>
    <s v="Newell 312"/>
    <n v="4.6719999999999997"/>
    <x v="7"/>
    <n v="0.2"/>
    <n v="0.58399999999999985"/>
  </r>
  <r>
    <n v="5869"/>
    <s v="CA-2013-158211"/>
    <x v="0"/>
    <x v="810"/>
    <d v="2013-01-08T00:00:00"/>
    <x v="1"/>
    <s v="BP-11185"/>
    <s v="Ben Peterman"/>
    <x v="1"/>
    <s v="United States"/>
    <s v="Philadelphia"/>
    <x v="9"/>
    <n v="19143"/>
    <x v="3"/>
    <s v="OFF-BI-10002026"/>
    <x v="1"/>
    <x v="8"/>
    <s v="Avery Arch Ring Binders"/>
    <n v="104.58000000000001"/>
    <x v="5"/>
    <n v="0.7"/>
    <n v="-80.178000000000026"/>
  </r>
  <r>
    <n v="5870"/>
    <s v="CA-2013-152247"/>
    <x v="0"/>
    <x v="77"/>
    <d v="2013-11-13T00:00:00"/>
    <x v="1"/>
    <s v="MA-17995"/>
    <s v="Michelle Arnett"/>
    <x v="2"/>
    <s v="United States"/>
    <s v="Cheyenne"/>
    <x v="47"/>
    <n v="82001"/>
    <x v="1"/>
    <s v="FUR-CH-10001215"/>
    <x v="0"/>
    <x v="1"/>
    <s v="Global Troy Executive Leather Low-Back Tilter"/>
    <n v="1603.1360000000002"/>
    <x v="4"/>
    <n v="0.2"/>
    <n v="100.19599999999997"/>
  </r>
  <r>
    <n v="5871"/>
    <s v="CA-2013-128223"/>
    <x v="0"/>
    <x v="403"/>
    <d v="2013-06-15T00:00:00"/>
    <x v="3"/>
    <s v="EB-13705"/>
    <s v="Ed Braxton"/>
    <x v="1"/>
    <s v="United States"/>
    <s v="Anaheim"/>
    <x v="1"/>
    <n v="92804"/>
    <x v="1"/>
    <s v="FUR-TA-10001771"/>
    <x v="0"/>
    <x v="3"/>
    <s v="Bush Cubix Conference Tables, Fully Assembled"/>
    <n v="1293.4879999999998"/>
    <x v="3"/>
    <n v="0.2"/>
    <n v="80.843000000000075"/>
  </r>
  <r>
    <n v="5872"/>
    <s v="CA-2013-154235"/>
    <x v="0"/>
    <x v="446"/>
    <d v="2013-09-29T00:00:00"/>
    <x v="1"/>
    <s v="RD-19900"/>
    <s v="Ruben Dartt"/>
    <x v="0"/>
    <s v="United States"/>
    <s v="Bloomington"/>
    <x v="14"/>
    <n v="47401"/>
    <x v="2"/>
    <s v="FUR-FU-10004006"/>
    <x v="0"/>
    <x v="5"/>
    <s v="Deflect-o DuraMat Lighweight, Studded, Beveled Mat for Low Pile Carpeting"/>
    <n v="127.94999999999999"/>
    <x v="1"/>
    <n v="0"/>
    <n v="21.751499999999986"/>
  </r>
  <r>
    <n v="5873"/>
    <s v="CA-2014-129910"/>
    <x v="3"/>
    <x v="983"/>
    <d v="2014-04-04T00:00:00"/>
    <x v="1"/>
    <s v="ME-17320"/>
    <s v="Maria Etezadi"/>
    <x v="2"/>
    <s v="United States"/>
    <s v="Columbus"/>
    <x v="32"/>
    <n v="31907"/>
    <x v="0"/>
    <s v="OFF-ST-10003282"/>
    <x v="1"/>
    <x v="4"/>
    <s v="Advantus 10-Drawer Portable Organizer, Chrome Metal Frame, Smoke Drawers"/>
    <n v="59.76"/>
    <x v="7"/>
    <n v="0"/>
    <n v="16.732800000000005"/>
  </r>
  <r>
    <n v="5874"/>
    <s v="CA-2014-133095"/>
    <x v="3"/>
    <x v="400"/>
    <d v="2014-06-05T00:00:00"/>
    <x v="3"/>
    <s v="EH-14005"/>
    <s v="Erica Hernandez"/>
    <x v="2"/>
    <s v="United States"/>
    <s v="Jonesboro"/>
    <x v="36"/>
    <n v="72401"/>
    <x v="0"/>
    <s v="OFF-BI-10002353"/>
    <x v="1"/>
    <x v="8"/>
    <s v="GBC VeloBind Cover Sets"/>
    <n v="108.08"/>
    <x v="3"/>
    <n v="0"/>
    <n v="54.04"/>
  </r>
  <r>
    <n v="5875"/>
    <s v="CA-2014-133095"/>
    <x v="3"/>
    <x v="400"/>
    <d v="2014-06-05T00:00:00"/>
    <x v="3"/>
    <s v="EH-14005"/>
    <s v="Erica Hernandez"/>
    <x v="2"/>
    <s v="United States"/>
    <s v="Jonesboro"/>
    <x v="36"/>
    <n v="72401"/>
    <x v="0"/>
    <s v="OFF-BI-10004141"/>
    <x v="1"/>
    <x v="8"/>
    <s v="Insertable Tab Indexes For Data Binders"/>
    <n v="9.5400000000000009"/>
    <x v="1"/>
    <n v="0"/>
    <n v="4.3883999999999999"/>
  </r>
  <r>
    <n v="5876"/>
    <s v="CA-2012-130554"/>
    <x v="1"/>
    <x v="1003"/>
    <d v="2012-04-09T00:00:00"/>
    <x v="2"/>
    <s v="FM-14290"/>
    <s v="Frank Merwin"/>
    <x v="2"/>
    <s v="United States"/>
    <s v="Philadelphia"/>
    <x v="9"/>
    <n v="19140"/>
    <x v="3"/>
    <s v="OFF-AR-10001954"/>
    <x v="1"/>
    <x v="6"/>
    <s v="Newell 331"/>
    <n v="11.736000000000001"/>
    <x v="1"/>
    <n v="0.2"/>
    <n v="1.0268999999999999"/>
  </r>
  <r>
    <n v="5877"/>
    <s v="CA-2011-152443"/>
    <x v="2"/>
    <x v="371"/>
    <d v="2011-05-26T00:00:00"/>
    <x v="1"/>
    <s v="FG-14260"/>
    <s v="Frank Gastineau"/>
    <x v="2"/>
    <s v="United States"/>
    <s v="Lawrence"/>
    <x v="31"/>
    <n v="1841"/>
    <x v="3"/>
    <s v="OFF-BI-10001071"/>
    <x v="1"/>
    <x v="8"/>
    <s v="GBC ProClick Punch Binding System"/>
    <n v="447.85999999999996"/>
    <x v="3"/>
    <n v="0"/>
    <n v="219.45140000000001"/>
  </r>
  <r>
    <n v="5878"/>
    <s v="CA-2011-152443"/>
    <x v="2"/>
    <x v="371"/>
    <d v="2011-05-26T00:00:00"/>
    <x v="1"/>
    <s v="FG-14260"/>
    <s v="Frank Gastineau"/>
    <x v="2"/>
    <s v="United States"/>
    <s v="Lawrence"/>
    <x v="31"/>
    <n v="1841"/>
    <x v="3"/>
    <s v="OFF-PA-10003022"/>
    <x v="1"/>
    <x v="10"/>
    <s v="Xerox 1992"/>
    <n v="17.940000000000001"/>
    <x v="1"/>
    <n v="0"/>
    <n v="8.7906000000000013"/>
  </r>
  <r>
    <n v="5879"/>
    <s v="CA-2011-152443"/>
    <x v="2"/>
    <x v="371"/>
    <d v="2011-05-26T00:00:00"/>
    <x v="1"/>
    <s v="FG-14260"/>
    <s v="Frank Gastineau"/>
    <x v="2"/>
    <s v="United States"/>
    <s v="Lawrence"/>
    <x v="31"/>
    <n v="1841"/>
    <x v="3"/>
    <s v="OFF-AP-10001293"/>
    <x v="1"/>
    <x v="9"/>
    <s v="Belkin 8 Outlet Surge Protector"/>
    <n v="245.88"/>
    <x v="5"/>
    <n v="0"/>
    <n v="68.846399999999988"/>
  </r>
  <r>
    <n v="5880"/>
    <s v="CA-2013-133319"/>
    <x v="0"/>
    <x v="64"/>
    <d v="2013-09-12T00:00:00"/>
    <x v="1"/>
    <s v="MV-17485"/>
    <s v="Mark Van Huff"/>
    <x v="0"/>
    <s v="United States"/>
    <s v="New York City"/>
    <x v="15"/>
    <n v="10011"/>
    <x v="3"/>
    <s v="OFF-PA-10001815"/>
    <x v="1"/>
    <x v="10"/>
    <s v="Xerox 1885"/>
    <n v="192.16"/>
    <x v="4"/>
    <n v="0"/>
    <n v="92.236799999999988"/>
  </r>
  <r>
    <n v="5881"/>
    <s v="CA-2013-133935"/>
    <x v="0"/>
    <x v="31"/>
    <d v="2013-09-23T00:00:00"/>
    <x v="1"/>
    <s v="JW-15220"/>
    <s v="Jane Waco"/>
    <x v="1"/>
    <s v="United States"/>
    <s v="San Diego"/>
    <x v="1"/>
    <n v="92105"/>
    <x v="1"/>
    <s v="FUR-CH-10001215"/>
    <x v="0"/>
    <x v="1"/>
    <s v="Global Troy Executive Leather Low-Back Tilter"/>
    <n v="801.5680000000001"/>
    <x v="0"/>
    <n v="0.2"/>
    <n v="50.097999999999985"/>
  </r>
  <r>
    <n v="5882"/>
    <s v="CA-2013-133935"/>
    <x v="0"/>
    <x v="31"/>
    <d v="2013-09-23T00:00:00"/>
    <x v="1"/>
    <s v="JW-15220"/>
    <s v="Jane Waco"/>
    <x v="1"/>
    <s v="United States"/>
    <s v="San Diego"/>
    <x v="1"/>
    <n v="92105"/>
    <x v="1"/>
    <s v="OFF-PA-10000100"/>
    <x v="1"/>
    <x v="10"/>
    <s v="Xerox 1945"/>
    <n v="368.91"/>
    <x v="6"/>
    <n v="0"/>
    <n v="180.76590000000002"/>
  </r>
  <r>
    <n v="5883"/>
    <s v="CA-2013-133935"/>
    <x v="0"/>
    <x v="31"/>
    <d v="2013-09-23T00:00:00"/>
    <x v="1"/>
    <s v="JW-15220"/>
    <s v="Jane Waco"/>
    <x v="1"/>
    <s v="United States"/>
    <s v="San Diego"/>
    <x v="1"/>
    <n v="92105"/>
    <x v="1"/>
    <s v="FUR-CH-10002880"/>
    <x v="0"/>
    <x v="1"/>
    <s v="Global High-Back Leather Tilter, Burgundy"/>
    <n v="885.52800000000002"/>
    <x v="6"/>
    <n v="0.2"/>
    <n v="-99.621900000000068"/>
  </r>
  <r>
    <n v="5884"/>
    <s v="CA-2013-136301"/>
    <x v="0"/>
    <x v="69"/>
    <d v="2013-03-16T00:00:00"/>
    <x v="0"/>
    <s v="EH-13765"/>
    <s v="Edward Hooks"/>
    <x v="1"/>
    <s v="United States"/>
    <s v="San Francisco"/>
    <x v="1"/>
    <n v="94109"/>
    <x v="1"/>
    <s v="FUR-FU-10004712"/>
    <x v="0"/>
    <x v="5"/>
    <s v="Westinghouse Mesh Shade Clip-On Gooseneck Lamp, Black"/>
    <n v="28.28"/>
    <x v="0"/>
    <n v="0"/>
    <n v="7.352800000000002"/>
  </r>
  <r>
    <n v="5885"/>
    <s v="CA-2013-136301"/>
    <x v="0"/>
    <x v="69"/>
    <d v="2013-03-16T00:00:00"/>
    <x v="0"/>
    <s v="EH-13765"/>
    <s v="Edward Hooks"/>
    <x v="1"/>
    <s v="United States"/>
    <s v="San Francisco"/>
    <x v="1"/>
    <n v="94109"/>
    <x v="1"/>
    <s v="OFF-SU-10000151"/>
    <x v="1"/>
    <x v="14"/>
    <s v="High Speed Automatic Electric Letter Opener"/>
    <n v="4912.59"/>
    <x v="1"/>
    <n v="0"/>
    <n v="196.50359999999978"/>
  </r>
  <r>
    <n v="5886"/>
    <s v="US-2011-109456"/>
    <x v="2"/>
    <x v="1079"/>
    <d v="2011-10-17T00:00:00"/>
    <x v="3"/>
    <s v="LS-17245"/>
    <s v="Lynn Smith"/>
    <x v="0"/>
    <s v="United States"/>
    <s v="San Francisco"/>
    <x v="1"/>
    <n v="94110"/>
    <x v="1"/>
    <s v="OFF-BI-10000136"/>
    <x v="1"/>
    <x v="8"/>
    <s v="Avery Non-Stick Heavy Duty View Round Locking Ring Binders"/>
    <n v="14.352000000000002"/>
    <x v="1"/>
    <n v="0.2"/>
    <n v="5.0231999999999992"/>
  </r>
  <r>
    <n v="5887"/>
    <s v="US-2011-109456"/>
    <x v="2"/>
    <x v="1079"/>
    <d v="2011-10-17T00:00:00"/>
    <x v="3"/>
    <s v="LS-17245"/>
    <s v="Lynn Smith"/>
    <x v="0"/>
    <s v="United States"/>
    <s v="San Francisco"/>
    <x v="1"/>
    <n v="94110"/>
    <x v="1"/>
    <s v="TEC-AC-10003610"/>
    <x v="2"/>
    <x v="11"/>
    <s v="Logitech Illuminated - Keyboard"/>
    <n v="179.97"/>
    <x v="1"/>
    <n v="0"/>
    <n v="86.385600000000011"/>
  </r>
  <r>
    <n v="5888"/>
    <s v="CA-2014-151596"/>
    <x v="3"/>
    <x v="1048"/>
    <d v="2014-10-12T00:00:00"/>
    <x v="2"/>
    <s v="BP-11050"/>
    <s v="Barry Pond"/>
    <x v="1"/>
    <s v="United States"/>
    <s v="Cranston"/>
    <x v="34"/>
    <n v="2920"/>
    <x v="3"/>
    <s v="OFF-ST-10001837"/>
    <x v="1"/>
    <x v="4"/>
    <s v="SAFCO Mobile Desk Side File, Wire Frame"/>
    <n v="42.76"/>
    <x v="7"/>
    <n v="0"/>
    <n v="11.117599999999999"/>
  </r>
  <r>
    <n v="5889"/>
    <s v="CA-2012-147879"/>
    <x v="1"/>
    <x v="820"/>
    <d v="2012-05-12T00:00:00"/>
    <x v="1"/>
    <s v="CC-12220"/>
    <s v="Chris Cortes"/>
    <x v="0"/>
    <s v="United States"/>
    <s v="Owensboro"/>
    <x v="0"/>
    <n v="42301"/>
    <x v="0"/>
    <s v="OFF-PA-10001952"/>
    <x v="1"/>
    <x v="10"/>
    <s v="Xerox 1902"/>
    <n v="45.68"/>
    <x v="0"/>
    <n v="0"/>
    <n v="21.012799999999999"/>
  </r>
  <r>
    <n v="5890"/>
    <s v="CA-2013-166625"/>
    <x v="0"/>
    <x v="167"/>
    <d v="2013-04-18T00:00:00"/>
    <x v="2"/>
    <s v="JM-15580"/>
    <s v="Jill Matthias"/>
    <x v="0"/>
    <s v="United States"/>
    <s v="Baltimore"/>
    <x v="39"/>
    <n v="21215"/>
    <x v="3"/>
    <s v="OFF-BI-10002414"/>
    <x v="1"/>
    <x v="8"/>
    <s v="GBC ProClick Spines for 32-Hole Punch"/>
    <n v="25.06"/>
    <x v="0"/>
    <n v="0"/>
    <n v="11.778199999999998"/>
  </r>
  <r>
    <n v="5891"/>
    <s v="CA-2013-146157"/>
    <x v="0"/>
    <x v="831"/>
    <d v="2013-11-27T00:00:00"/>
    <x v="1"/>
    <s v="RD-19720"/>
    <s v="Roger Demir"/>
    <x v="0"/>
    <s v="United States"/>
    <s v="Chicago"/>
    <x v="10"/>
    <n v="60610"/>
    <x v="2"/>
    <s v="OFF-PA-10001790"/>
    <x v="1"/>
    <x v="10"/>
    <s v="Xerox 1910"/>
    <n v="38.432000000000002"/>
    <x v="7"/>
    <n v="0.2"/>
    <n v="13.451199999999996"/>
  </r>
  <r>
    <n v="5892"/>
    <s v="CA-2013-146157"/>
    <x v="0"/>
    <x v="831"/>
    <d v="2013-11-27T00:00:00"/>
    <x v="1"/>
    <s v="RD-19720"/>
    <s v="Roger Demir"/>
    <x v="0"/>
    <s v="United States"/>
    <s v="Chicago"/>
    <x v="10"/>
    <n v="60610"/>
    <x v="2"/>
    <s v="OFF-ST-10001590"/>
    <x v="1"/>
    <x v="4"/>
    <s v="Tenex Personal Project File with Scoop Front Design, Black"/>
    <n v="21.568000000000001"/>
    <x v="0"/>
    <n v="0.2"/>
    <n v="1.6175999999999986"/>
  </r>
  <r>
    <n v="5893"/>
    <s v="CA-2013-146157"/>
    <x v="0"/>
    <x v="831"/>
    <d v="2013-11-27T00:00:00"/>
    <x v="1"/>
    <s v="RD-19720"/>
    <s v="Roger Demir"/>
    <x v="0"/>
    <s v="United States"/>
    <s v="Chicago"/>
    <x v="10"/>
    <n v="60610"/>
    <x v="2"/>
    <s v="TEC-AC-10003657"/>
    <x v="2"/>
    <x v="11"/>
    <s v="Lenovo 17-Key USB Numeric Keypad"/>
    <n v="81.576000000000008"/>
    <x v="1"/>
    <n v="0.2"/>
    <n v="2.0393999999999934"/>
  </r>
  <r>
    <n v="5894"/>
    <s v="CA-2014-159954"/>
    <x v="3"/>
    <x v="18"/>
    <d v="2014-09-15T00:00:00"/>
    <x v="1"/>
    <s v="SS-20410"/>
    <s v="Shahid Shariari"/>
    <x v="0"/>
    <s v="United States"/>
    <s v="Atlanta"/>
    <x v="32"/>
    <n v="30318"/>
    <x v="0"/>
    <s v="OFF-BI-10004876"/>
    <x v="1"/>
    <x v="8"/>
    <s v="Wilson Jones Suede Grain Vinyl Binders"/>
    <n v="2.78"/>
    <x v="7"/>
    <n v="0"/>
    <n v="1.3621999999999999"/>
  </r>
  <r>
    <n v="5895"/>
    <s v="CA-2014-100825"/>
    <x v="3"/>
    <x v="428"/>
    <d v="2014-09-15T00:00:00"/>
    <x v="1"/>
    <s v="KD-16495"/>
    <s v="Keith Dawkins"/>
    <x v="1"/>
    <s v="United States"/>
    <s v="Los Angeles"/>
    <x v="1"/>
    <n v="90036"/>
    <x v="1"/>
    <s v="OFF-ST-10003123"/>
    <x v="1"/>
    <x v="4"/>
    <s v="Fellowes Bases and Tops For Staxonsteel/High-Stak Systems"/>
    <n v="99.87"/>
    <x v="1"/>
    <n v="0"/>
    <n v="23.968799999999998"/>
  </r>
  <r>
    <n v="5896"/>
    <s v="CA-2011-168305"/>
    <x v="2"/>
    <x v="301"/>
    <d v="2011-11-08T00:00:00"/>
    <x v="1"/>
    <s v="PL-18925"/>
    <s v="Paul Lucas"/>
    <x v="2"/>
    <s v="United States"/>
    <s v="Los Angeles"/>
    <x v="1"/>
    <n v="90049"/>
    <x v="1"/>
    <s v="OFF-LA-10003498"/>
    <x v="1"/>
    <x v="2"/>
    <s v="Avery 475"/>
    <n v="44.400000000000006"/>
    <x v="1"/>
    <n v="0"/>
    <n v="22.200000000000003"/>
  </r>
  <r>
    <n v="5897"/>
    <s v="CA-2011-168305"/>
    <x v="2"/>
    <x v="301"/>
    <d v="2011-11-08T00:00:00"/>
    <x v="1"/>
    <s v="PL-18925"/>
    <s v="Paul Lucas"/>
    <x v="2"/>
    <s v="United States"/>
    <s v="Los Angeles"/>
    <x v="1"/>
    <n v="90049"/>
    <x v="1"/>
    <s v="OFF-PA-10004947"/>
    <x v="1"/>
    <x v="10"/>
    <s v="Staples"/>
    <n v="21.400000000000002"/>
    <x v="2"/>
    <n v="0"/>
    <n v="9.629999999999999"/>
  </r>
  <r>
    <n v="5898"/>
    <s v="CA-2013-167682"/>
    <x v="0"/>
    <x v="1015"/>
    <d v="2013-04-10T00:00:00"/>
    <x v="1"/>
    <s v="ZD-21925"/>
    <s v="Zuschuss Donatelli"/>
    <x v="0"/>
    <s v="United States"/>
    <s v="Richmond"/>
    <x v="14"/>
    <n v="47374"/>
    <x v="2"/>
    <s v="FUR-FU-10003799"/>
    <x v="0"/>
    <x v="5"/>
    <s v="Seth Thomas 13 1/2&quot; Wall Clock"/>
    <n v="71.12"/>
    <x v="4"/>
    <n v="0"/>
    <n v="22.047199999999997"/>
  </r>
  <r>
    <n v="5899"/>
    <s v="CA-2013-167682"/>
    <x v="0"/>
    <x v="1015"/>
    <d v="2013-04-10T00:00:00"/>
    <x v="1"/>
    <s v="ZD-21925"/>
    <s v="Zuschuss Donatelli"/>
    <x v="0"/>
    <s v="United States"/>
    <s v="Richmond"/>
    <x v="14"/>
    <n v="47374"/>
    <x v="2"/>
    <s v="TEC-PH-10000673"/>
    <x v="2"/>
    <x v="7"/>
    <s v="Plantronics Voyager Pro HD - Bluetooth Headset"/>
    <n v="259.95999999999998"/>
    <x v="4"/>
    <n v="0"/>
    <n v="124.7808"/>
  </r>
  <r>
    <n v="5900"/>
    <s v="CA-2014-108000"/>
    <x v="3"/>
    <x v="602"/>
    <d v="2014-01-17T00:00:00"/>
    <x v="1"/>
    <s v="LS-16945"/>
    <s v="Linda Southworth"/>
    <x v="1"/>
    <s v="United States"/>
    <s v="San Francisco"/>
    <x v="1"/>
    <n v="94110"/>
    <x v="1"/>
    <s v="OFF-EN-10002621"/>
    <x v="1"/>
    <x v="12"/>
    <s v="Staples"/>
    <n v="9.7799999999999994"/>
    <x v="7"/>
    <n v="0"/>
    <n v="4.8899999999999997"/>
  </r>
  <r>
    <n v="5901"/>
    <s v="CA-2012-146465"/>
    <x v="1"/>
    <x v="312"/>
    <d v="2012-11-24T00:00:00"/>
    <x v="1"/>
    <s v="PB-18805"/>
    <s v="Patrick Bzostek"/>
    <x v="2"/>
    <s v="United States"/>
    <s v="San Francisco"/>
    <x v="1"/>
    <n v="94122"/>
    <x v="1"/>
    <s v="OFF-BI-10004528"/>
    <x v="1"/>
    <x v="8"/>
    <s v="Cardinal Poly Pocket Divider Pockets for Ring Binders"/>
    <n v="24.192"/>
    <x v="6"/>
    <n v="0.2"/>
    <n v="7.5599999999999987"/>
  </r>
  <r>
    <n v="5902"/>
    <s v="CA-2013-159639"/>
    <x v="0"/>
    <x v="581"/>
    <d v="2013-12-03T00:00:00"/>
    <x v="1"/>
    <s v="PC-18745"/>
    <s v="Pamela Coakley"/>
    <x v="1"/>
    <s v="United States"/>
    <s v="Westfield"/>
    <x v="30"/>
    <n v="7090"/>
    <x v="3"/>
    <s v="FUR-FU-10001889"/>
    <x v="0"/>
    <x v="5"/>
    <s v="Ultra Door Pull Handle"/>
    <n v="31.56"/>
    <x v="1"/>
    <n v="0"/>
    <n v="10.4148"/>
  </r>
  <r>
    <n v="5903"/>
    <s v="US-2014-153948"/>
    <x v="3"/>
    <x v="44"/>
    <d v="2014-11-07T00:00:00"/>
    <x v="3"/>
    <s v="FM-14290"/>
    <s v="Frank Merwin"/>
    <x v="2"/>
    <s v="United States"/>
    <s v="San Francisco"/>
    <x v="1"/>
    <n v="94122"/>
    <x v="1"/>
    <s v="OFF-PA-10000157"/>
    <x v="1"/>
    <x v="10"/>
    <s v="Xerox 191"/>
    <n v="59.94"/>
    <x v="1"/>
    <n v="0"/>
    <n v="28.171799999999998"/>
  </r>
  <r>
    <n v="5904"/>
    <s v="US-2014-153948"/>
    <x v="3"/>
    <x v="44"/>
    <d v="2014-11-07T00:00:00"/>
    <x v="3"/>
    <s v="FM-14290"/>
    <s v="Frank Merwin"/>
    <x v="2"/>
    <s v="United States"/>
    <s v="San Francisco"/>
    <x v="1"/>
    <n v="94122"/>
    <x v="1"/>
    <s v="OFF-PA-10002764"/>
    <x v="1"/>
    <x v="10"/>
    <s v="Staples"/>
    <n v="45.36"/>
    <x v="4"/>
    <n v="0"/>
    <n v="22.226399999999998"/>
  </r>
  <r>
    <n v="5905"/>
    <s v="US-2014-153948"/>
    <x v="3"/>
    <x v="44"/>
    <d v="2014-11-07T00:00:00"/>
    <x v="3"/>
    <s v="FM-14290"/>
    <s v="Frank Merwin"/>
    <x v="2"/>
    <s v="United States"/>
    <s v="San Francisco"/>
    <x v="1"/>
    <n v="94122"/>
    <x v="1"/>
    <s v="OFF-PA-10000143"/>
    <x v="1"/>
    <x v="10"/>
    <s v="Astroparche Fine Business Paper"/>
    <n v="26.400000000000002"/>
    <x v="2"/>
    <n v="0"/>
    <n v="12.672000000000001"/>
  </r>
  <r>
    <n v="5906"/>
    <s v="US-2014-153948"/>
    <x v="3"/>
    <x v="44"/>
    <d v="2014-11-07T00:00:00"/>
    <x v="3"/>
    <s v="FM-14290"/>
    <s v="Frank Merwin"/>
    <x v="2"/>
    <s v="United States"/>
    <s v="San Francisco"/>
    <x v="1"/>
    <n v="94122"/>
    <x v="1"/>
    <s v="OFF-LA-10000414"/>
    <x v="1"/>
    <x v="2"/>
    <s v="Avery 503"/>
    <n v="41.4"/>
    <x v="4"/>
    <n v="0"/>
    <n v="19.872"/>
  </r>
  <r>
    <n v="5907"/>
    <s v="US-2014-153948"/>
    <x v="3"/>
    <x v="44"/>
    <d v="2014-11-07T00:00:00"/>
    <x v="3"/>
    <s v="FM-14290"/>
    <s v="Frank Merwin"/>
    <x v="2"/>
    <s v="United States"/>
    <s v="San Francisco"/>
    <x v="1"/>
    <n v="94122"/>
    <x v="1"/>
    <s v="TEC-AC-10003441"/>
    <x v="2"/>
    <x v="11"/>
    <s v="Kingston Digital DataTraveler 32GB USB 2.0"/>
    <n v="16.95"/>
    <x v="7"/>
    <n v="0"/>
    <n v="1.0169999999999995"/>
  </r>
  <r>
    <n v="5908"/>
    <s v="US-2013-113985"/>
    <x v="0"/>
    <x v="499"/>
    <d v="2013-12-08T00:00:00"/>
    <x v="1"/>
    <s v="KD-16495"/>
    <s v="Keith Dawkins"/>
    <x v="1"/>
    <s v="United States"/>
    <s v="San Jose"/>
    <x v="1"/>
    <n v="95123"/>
    <x v="1"/>
    <s v="OFF-BI-10002353"/>
    <x v="1"/>
    <x v="8"/>
    <s v="GBC VeloBind Cover Sets"/>
    <n v="24.704000000000001"/>
    <x v="0"/>
    <n v="0.2"/>
    <n v="9.2639999999999993"/>
  </r>
  <r>
    <n v="5909"/>
    <s v="US-2013-113985"/>
    <x v="0"/>
    <x v="499"/>
    <d v="2013-12-08T00:00:00"/>
    <x v="1"/>
    <s v="KD-16495"/>
    <s v="Keith Dawkins"/>
    <x v="1"/>
    <s v="United States"/>
    <s v="San Jose"/>
    <x v="1"/>
    <n v="95123"/>
    <x v="1"/>
    <s v="OFF-AP-10001303"/>
    <x v="1"/>
    <x v="9"/>
    <s v="Holmes Cool Mist Humidifier for the Whole House with 8-Gallon Output per Day, Extended Life Filter"/>
    <n v="59.699999999999996"/>
    <x v="1"/>
    <n v="0"/>
    <n v="26.864999999999995"/>
  </r>
  <r>
    <n v="5910"/>
    <s v="US-2013-113985"/>
    <x v="0"/>
    <x v="499"/>
    <d v="2013-12-08T00:00:00"/>
    <x v="1"/>
    <s v="KD-16495"/>
    <s v="Keith Dawkins"/>
    <x v="1"/>
    <s v="United States"/>
    <s v="San Jose"/>
    <x v="1"/>
    <n v="95123"/>
    <x v="1"/>
    <s v="FUR-FU-10003026"/>
    <x v="0"/>
    <x v="5"/>
    <s v="Eldon Regeneration Recycled Desk Accessories, Black"/>
    <n v="14.52"/>
    <x v="1"/>
    <n v="0"/>
    <n v="5.6627999999999998"/>
  </r>
  <r>
    <n v="5911"/>
    <s v="US-2013-113985"/>
    <x v="0"/>
    <x v="499"/>
    <d v="2013-12-08T00:00:00"/>
    <x v="1"/>
    <s v="KD-16495"/>
    <s v="Keith Dawkins"/>
    <x v="1"/>
    <s v="United States"/>
    <s v="San Jose"/>
    <x v="1"/>
    <n v="95123"/>
    <x v="1"/>
    <s v="OFF-BI-10000632"/>
    <x v="1"/>
    <x v="8"/>
    <s v="Satellite Sectional Post Binders"/>
    <n v="104.184"/>
    <x v="1"/>
    <n v="0.2"/>
    <n v="33.8598"/>
  </r>
  <r>
    <n v="5912"/>
    <s v="CA-2013-155383"/>
    <x v="0"/>
    <x v="907"/>
    <d v="2013-12-23T00:00:00"/>
    <x v="1"/>
    <s v="SC-20680"/>
    <s v="Steve Carroll"/>
    <x v="2"/>
    <s v="United States"/>
    <s v="Seattle"/>
    <x v="4"/>
    <n v="98115"/>
    <x v="1"/>
    <s v="OFF-ST-10001328"/>
    <x v="1"/>
    <x v="4"/>
    <s v="Personal Filing Tote with Lid, Black/Gray"/>
    <n v="46.53"/>
    <x v="1"/>
    <n v="0"/>
    <n v="13.028400000000001"/>
  </r>
  <r>
    <n v="5913"/>
    <s v="CA-2011-120432"/>
    <x v="2"/>
    <x v="829"/>
    <d v="2011-08-26T00:00:00"/>
    <x v="0"/>
    <s v="DW-13585"/>
    <s v="Dorothy Wardle"/>
    <x v="1"/>
    <s v="United States"/>
    <s v="Owensboro"/>
    <x v="0"/>
    <n v="42301"/>
    <x v="0"/>
    <s v="OFF-SU-10004661"/>
    <x v="1"/>
    <x v="14"/>
    <s v="Acme Titanium Bonded Scissors"/>
    <n v="25.5"/>
    <x v="1"/>
    <n v="0"/>
    <n v="6.63"/>
  </r>
  <r>
    <n v="5914"/>
    <s v="US-2012-126977"/>
    <x v="1"/>
    <x v="14"/>
    <d v="2012-09-23T00:00:00"/>
    <x v="1"/>
    <s v="PF-19120"/>
    <s v="Peter Fuller"/>
    <x v="0"/>
    <s v="United States"/>
    <s v="New York City"/>
    <x v="15"/>
    <n v="10035"/>
    <x v="3"/>
    <s v="OFF-ST-10000617"/>
    <x v="1"/>
    <x v="4"/>
    <s v="Woodgrain Magazine Files by Perma"/>
    <n v="14.9"/>
    <x v="2"/>
    <n v="0"/>
    <n v="1.0429999999999984"/>
  </r>
  <r>
    <n v="5915"/>
    <s v="US-2012-126977"/>
    <x v="1"/>
    <x v="14"/>
    <d v="2012-09-23T00:00:00"/>
    <x v="1"/>
    <s v="PF-19120"/>
    <s v="Peter Fuller"/>
    <x v="0"/>
    <s v="United States"/>
    <s v="New York City"/>
    <x v="15"/>
    <n v="10035"/>
    <x v="3"/>
    <s v="OFF-LA-10002762"/>
    <x v="1"/>
    <x v="2"/>
    <s v="Avery 485"/>
    <n v="87.71"/>
    <x v="3"/>
    <n v="0"/>
    <n v="41.223699999999994"/>
  </r>
  <r>
    <n v="5916"/>
    <s v="US-2012-126977"/>
    <x v="1"/>
    <x v="14"/>
    <d v="2012-09-23T00:00:00"/>
    <x v="1"/>
    <s v="PF-19120"/>
    <s v="Peter Fuller"/>
    <x v="0"/>
    <s v="United States"/>
    <s v="New York City"/>
    <x v="15"/>
    <n v="10035"/>
    <x v="3"/>
    <s v="FUR-CH-10001973"/>
    <x v="0"/>
    <x v="1"/>
    <s v="Office Star Flex Back Scooter Chair with White Frame"/>
    <n v="199.76400000000001"/>
    <x v="0"/>
    <n v="0.1"/>
    <n v="8.8783999999999956"/>
  </r>
  <r>
    <n v="5917"/>
    <s v="US-2012-126977"/>
    <x v="1"/>
    <x v="14"/>
    <d v="2012-09-23T00:00:00"/>
    <x v="1"/>
    <s v="PF-19120"/>
    <s v="Peter Fuller"/>
    <x v="0"/>
    <s v="United States"/>
    <s v="New York City"/>
    <x v="15"/>
    <n v="10035"/>
    <x v="3"/>
    <s v="OFF-ST-10003058"/>
    <x v="1"/>
    <x v="4"/>
    <s v="Eldon Mobile Mega Data Cart  Mega Stackable  Add-On Trays"/>
    <n v="94.6"/>
    <x v="4"/>
    <n v="0"/>
    <n v="27.433999999999997"/>
  </r>
  <r>
    <n v="5918"/>
    <s v="US-2012-126977"/>
    <x v="1"/>
    <x v="14"/>
    <d v="2012-09-23T00:00:00"/>
    <x v="1"/>
    <s v="PF-19120"/>
    <s v="Peter Fuller"/>
    <x v="0"/>
    <s v="United States"/>
    <s v="New York City"/>
    <x v="15"/>
    <n v="10035"/>
    <x v="3"/>
    <s v="FUR-BO-10004834"/>
    <x v="0"/>
    <x v="0"/>
    <s v="Riverside Palais Royal Lawyers Bookcase, Royale Cherry Finish"/>
    <n v="4228.7040000000006"/>
    <x v="5"/>
    <n v="0.2"/>
    <n v="158.57639999999992"/>
  </r>
  <r>
    <n v="5919"/>
    <s v="US-2012-126977"/>
    <x v="1"/>
    <x v="14"/>
    <d v="2012-09-23T00:00:00"/>
    <x v="1"/>
    <s v="PF-19120"/>
    <s v="Peter Fuller"/>
    <x v="0"/>
    <s v="United States"/>
    <s v="New York City"/>
    <x v="15"/>
    <n v="10035"/>
    <x v="3"/>
    <s v="FUR-BO-10002213"/>
    <x v="0"/>
    <x v="0"/>
    <s v="DMI Eclipse Executive Suite Bookcases"/>
    <n v="2003.9200000000003"/>
    <x v="2"/>
    <n v="0.2"/>
    <n v="-25.049000000000149"/>
  </r>
  <r>
    <n v="5920"/>
    <s v="US-2012-126977"/>
    <x v="1"/>
    <x v="14"/>
    <d v="2012-09-23T00:00:00"/>
    <x v="1"/>
    <s v="PF-19120"/>
    <s v="Peter Fuller"/>
    <x v="0"/>
    <s v="United States"/>
    <s v="New York City"/>
    <x v="15"/>
    <n v="10035"/>
    <x v="3"/>
    <s v="TEC-PH-10002170"/>
    <x v="2"/>
    <x v="7"/>
    <s v="ClearSounds CSC500 Amplified Spirit Phone Corded phone"/>
    <n v="209.96999999999997"/>
    <x v="1"/>
    <n v="0"/>
    <n v="58.791600000000003"/>
  </r>
  <r>
    <n v="5921"/>
    <s v="US-2012-126977"/>
    <x v="1"/>
    <x v="14"/>
    <d v="2012-09-23T00:00:00"/>
    <x v="1"/>
    <s v="PF-19120"/>
    <s v="Peter Fuller"/>
    <x v="0"/>
    <s v="United States"/>
    <s v="New York City"/>
    <x v="15"/>
    <n v="10035"/>
    <x v="3"/>
    <s v="TEC-AC-10003033"/>
    <x v="2"/>
    <x v="11"/>
    <s v="Plantronics CS510 - Over-the-Head monaural Wireless Headset System"/>
    <n v="659.9"/>
    <x v="0"/>
    <n v="0"/>
    <n v="217.76699999999994"/>
  </r>
  <r>
    <n v="5922"/>
    <s v="US-2012-126977"/>
    <x v="1"/>
    <x v="14"/>
    <d v="2012-09-23T00:00:00"/>
    <x v="1"/>
    <s v="PF-19120"/>
    <s v="Peter Fuller"/>
    <x v="0"/>
    <s v="United States"/>
    <s v="New York City"/>
    <x v="15"/>
    <n v="10035"/>
    <x v="3"/>
    <s v="OFF-PA-10004071"/>
    <x v="1"/>
    <x v="10"/>
    <s v="Eaton Premium Continuous-Feed Paper, 25% Cotton, Letter Size, White, 1000 Shts/Box"/>
    <n v="110.96"/>
    <x v="0"/>
    <n v="0"/>
    <n v="53.260799999999996"/>
  </r>
  <r>
    <n v="5923"/>
    <s v="US-2012-126977"/>
    <x v="1"/>
    <x v="14"/>
    <d v="2012-09-23T00:00:00"/>
    <x v="1"/>
    <s v="PF-19120"/>
    <s v="Peter Fuller"/>
    <x v="0"/>
    <s v="United States"/>
    <s v="New York City"/>
    <x v="15"/>
    <n v="10035"/>
    <x v="3"/>
    <s v="TEC-PH-10000169"/>
    <x v="2"/>
    <x v="7"/>
    <s v="ARKON Windshield Dashboard Air Vent Car Mount Holder"/>
    <n v="67.8"/>
    <x v="4"/>
    <n v="0"/>
    <n v="1.3559999999999945"/>
  </r>
  <r>
    <n v="5924"/>
    <s v="CA-2013-130288"/>
    <x v="0"/>
    <x v="491"/>
    <d v="2013-12-01T00:00:00"/>
    <x v="0"/>
    <s v="DK-13225"/>
    <s v="Dean Katz"/>
    <x v="1"/>
    <s v="United States"/>
    <s v="New York City"/>
    <x v="15"/>
    <n v="10011"/>
    <x v="3"/>
    <s v="FUR-TA-10002958"/>
    <x v="0"/>
    <x v="3"/>
    <s v="Bevis Oval Conference Table, Walnut"/>
    <n v="313.17599999999999"/>
    <x v="0"/>
    <n v="0.4"/>
    <n v="-120.05080000000007"/>
  </r>
  <r>
    <n v="5925"/>
    <s v="CA-2014-146458"/>
    <x v="3"/>
    <x v="123"/>
    <d v="2014-11-23T00:00:00"/>
    <x v="0"/>
    <s v="RB-19435"/>
    <s v="Richard Bierner"/>
    <x v="0"/>
    <s v="United States"/>
    <s v="Springfield"/>
    <x v="17"/>
    <n v="22153"/>
    <x v="0"/>
    <s v="OFF-AR-10001177"/>
    <x v="1"/>
    <x v="6"/>
    <s v="Newell 349"/>
    <n v="22.959999999999997"/>
    <x v="3"/>
    <n v="0"/>
    <n v="6.6583999999999968"/>
  </r>
  <r>
    <n v="5926"/>
    <s v="CA-2014-150420"/>
    <x v="3"/>
    <x v="95"/>
    <d v="2014-06-09T00:00:00"/>
    <x v="1"/>
    <s v="GD-14590"/>
    <s v="Giulietta Dortch"/>
    <x v="1"/>
    <s v="United States"/>
    <s v="Bellingham"/>
    <x v="4"/>
    <n v="98226"/>
    <x v="1"/>
    <s v="TEC-AC-10004975"/>
    <x v="2"/>
    <x v="11"/>
    <s v="Plantronics Audio 995 Wireless Stereo Headset"/>
    <n v="1099.5"/>
    <x v="12"/>
    <n v="0"/>
    <n v="362.83500000000004"/>
  </r>
  <r>
    <n v="5927"/>
    <s v="US-2011-118997"/>
    <x v="2"/>
    <x v="918"/>
    <d v="2011-04-12T00:00:00"/>
    <x v="1"/>
    <s v="RA-19885"/>
    <s v="Ruben Ausman"/>
    <x v="1"/>
    <s v="United States"/>
    <s v="Decatur"/>
    <x v="19"/>
    <n v="35601"/>
    <x v="0"/>
    <s v="FUR-TA-10001086"/>
    <x v="0"/>
    <x v="3"/>
    <s v="SAFCO PlanMaster Boards, 60w x 37-1/2d, White Melamine"/>
    <n v="1215.92"/>
    <x v="8"/>
    <n v="0"/>
    <n v="316.13920000000007"/>
  </r>
  <r>
    <n v="5928"/>
    <s v="CA-2011-114314"/>
    <x v="2"/>
    <x v="856"/>
    <d v="2011-10-15T00:00:00"/>
    <x v="1"/>
    <s v="DB-13555"/>
    <s v="Dorothy Badders"/>
    <x v="1"/>
    <s v="United States"/>
    <s v="Fayetteville"/>
    <x v="36"/>
    <n v="72701"/>
    <x v="0"/>
    <s v="OFF-LA-10000240"/>
    <x v="1"/>
    <x v="2"/>
    <s v="Self-Adhesive Address Labels for Typewriters by Universal"/>
    <n v="7.31"/>
    <x v="7"/>
    <n v="0"/>
    <n v="3.4356999999999998"/>
  </r>
  <r>
    <n v="5929"/>
    <s v="CA-2011-114314"/>
    <x v="2"/>
    <x v="856"/>
    <d v="2011-10-15T00:00:00"/>
    <x v="1"/>
    <s v="DB-13555"/>
    <s v="Dorothy Badders"/>
    <x v="1"/>
    <s v="United States"/>
    <s v="Fayetteville"/>
    <x v="36"/>
    <n v="72701"/>
    <x v="0"/>
    <s v="FUR-FU-10002107"/>
    <x v="0"/>
    <x v="5"/>
    <s v="Eldon Pizzaz Desk Accessories"/>
    <n v="8.92"/>
    <x v="4"/>
    <n v="0"/>
    <n v="3.9248000000000003"/>
  </r>
  <r>
    <n v="5930"/>
    <s v="US-2014-169551"/>
    <x v="3"/>
    <x v="437"/>
    <d v="2014-07-10T00:00:00"/>
    <x v="2"/>
    <s v="RL-19615"/>
    <s v="Rob Lucas"/>
    <x v="0"/>
    <s v="United States"/>
    <s v="Philadelphia"/>
    <x v="9"/>
    <n v="19120"/>
    <x v="3"/>
    <s v="FUR-BO-10001519"/>
    <x v="0"/>
    <x v="0"/>
    <s v="O'Sullivan 3-Shelf Heavy-Duty Bookcases"/>
    <n v="87.210000000000008"/>
    <x v="1"/>
    <n v="0.5"/>
    <n v="-45.349200000000003"/>
  </r>
  <r>
    <n v="5931"/>
    <s v="US-2014-169551"/>
    <x v="3"/>
    <x v="437"/>
    <d v="2014-07-10T00:00:00"/>
    <x v="2"/>
    <s v="RL-19615"/>
    <s v="Rob Lucas"/>
    <x v="0"/>
    <s v="United States"/>
    <s v="Philadelphia"/>
    <x v="9"/>
    <n v="19120"/>
    <x v="3"/>
    <s v="OFF-PA-10004100"/>
    <x v="1"/>
    <x v="10"/>
    <s v="Xerox 216"/>
    <n v="15.552000000000003"/>
    <x v="1"/>
    <n v="0.2"/>
    <n v="5.4432"/>
  </r>
  <r>
    <n v="5932"/>
    <s v="US-2014-169551"/>
    <x v="3"/>
    <x v="437"/>
    <d v="2014-07-10T00:00:00"/>
    <x v="2"/>
    <s v="RL-19615"/>
    <s v="Rob Lucas"/>
    <x v="0"/>
    <s v="United States"/>
    <s v="Philadelphia"/>
    <x v="9"/>
    <n v="19120"/>
    <x v="3"/>
    <s v="TEC-PH-10001363"/>
    <x v="2"/>
    <x v="7"/>
    <s v="Apple iPhone 5S"/>
    <n v="683.98799999999994"/>
    <x v="0"/>
    <n v="0.4"/>
    <n v="-113.9980000000001"/>
  </r>
  <r>
    <n v="5933"/>
    <s v="US-2014-169551"/>
    <x v="3"/>
    <x v="437"/>
    <d v="2014-07-10T00:00:00"/>
    <x v="2"/>
    <s v="RL-19615"/>
    <s v="Rob Lucas"/>
    <x v="0"/>
    <s v="United States"/>
    <s v="Philadelphia"/>
    <x v="9"/>
    <n v="19120"/>
    <x v="3"/>
    <s v="OFF-ST-10004835"/>
    <x v="1"/>
    <x v="4"/>
    <s v="Plastic Stacking Crates &amp; Casters"/>
    <n v="13.392000000000001"/>
    <x v="1"/>
    <n v="0.2"/>
    <n v="1.0044"/>
  </r>
  <r>
    <n v="5934"/>
    <s v="US-2014-169551"/>
    <x v="3"/>
    <x v="437"/>
    <d v="2014-07-10T00:00:00"/>
    <x v="2"/>
    <s v="RL-19615"/>
    <s v="Rob Lucas"/>
    <x v="0"/>
    <s v="United States"/>
    <s v="Philadelphia"/>
    <x v="9"/>
    <n v="19120"/>
    <x v="3"/>
    <s v="TEC-AC-10002018"/>
    <x v="2"/>
    <x v="11"/>
    <s v="AmazonBasics 3-Button USB Wired Mouse"/>
    <n v="16.776000000000003"/>
    <x v="1"/>
    <n v="0.2"/>
    <n v="4.8231000000000002"/>
  </r>
  <r>
    <n v="5935"/>
    <s v="US-2014-169551"/>
    <x v="3"/>
    <x v="437"/>
    <d v="2014-07-10T00:00:00"/>
    <x v="2"/>
    <s v="RL-19615"/>
    <s v="Rob Lucas"/>
    <x v="0"/>
    <s v="United States"/>
    <s v="Philadelphia"/>
    <x v="9"/>
    <n v="19120"/>
    <x v="3"/>
    <s v="TEC-AC-10003033"/>
    <x v="2"/>
    <x v="11"/>
    <s v="Plantronics CS510 - Over-the-Head monaural Wireless Headset System"/>
    <n v="527.91999999999996"/>
    <x v="0"/>
    <n v="0.2"/>
    <n v="85.786999999999949"/>
  </r>
  <r>
    <n v="5936"/>
    <s v="CA-2013-103107"/>
    <x v="0"/>
    <x v="975"/>
    <d v="2013-07-05T00:00:00"/>
    <x v="3"/>
    <s v="RB-19465"/>
    <s v="Rick Bensley"/>
    <x v="2"/>
    <s v="United States"/>
    <s v="Seattle"/>
    <x v="4"/>
    <n v="98103"/>
    <x v="1"/>
    <s v="FUR-FU-10000221"/>
    <x v="0"/>
    <x v="5"/>
    <s v="Master Caster Door Stop, Brown"/>
    <n v="25.4"/>
    <x v="2"/>
    <n v="0"/>
    <n v="8.6359999999999992"/>
  </r>
  <r>
    <n v="5937"/>
    <s v="CA-2013-103107"/>
    <x v="0"/>
    <x v="975"/>
    <d v="2013-07-05T00:00:00"/>
    <x v="3"/>
    <s v="RB-19465"/>
    <s v="Rick Bensley"/>
    <x v="2"/>
    <s v="United States"/>
    <s v="Seattle"/>
    <x v="4"/>
    <n v="98103"/>
    <x v="1"/>
    <s v="TEC-PH-10001198"/>
    <x v="2"/>
    <x v="7"/>
    <s v="Avaya 4621SW VoIP phone"/>
    <n v="177.48000000000002"/>
    <x v="1"/>
    <n v="0.2"/>
    <n v="19.966499999999982"/>
  </r>
  <r>
    <n v="5938"/>
    <s v="CA-2013-103107"/>
    <x v="0"/>
    <x v="975"/>
    <d v="2013-07-05T00:00:00"/>
    <x v="3"/>
    <s v="RB-19465"/>
    <s v="Rick Bensley"/>
    <x v="2"/>
    <s v="United States"/>
    <s v="Seattle"/>
    <x v="4"/>
    <n v="98103"/>
    <x v="1"/>
    <s v="TEC-PH-10002564"/>
    <x v="2"/>
    <x v="7"/>
    <s v="OtterBox Defender Series Case - Samsung Galaxy S4"/>
    <n v="71.975999999999999"/>
    <x v="1"/>
    <n v="0.2"/>
    <n v="8.9969999999999892"/>
  </r>
  <r>
    <n v="5939"/>
    <s v="CA-2014-122077"/>
    <x v="3"/>
    <x v="240"/>
    <d v="2014-05-26T00:00:00"/>
    <x v="1"/>
    <s v="JF-15295"/>
    <s v="Jason Fortune-"/>
    <x v="0"/>
    <s v="United States"/>
    <s v="Plano"/>
    <x v="5"/>
    <n v="75023"/>
    <x v="2"/>
    <s v="TEC-PH-10003811"/>
    <x v="2"/>
    <x v="7"/>
    <s v="Jabra Supreme Plus Driver Edition Headset"/>
    <n v="95.992000000000004"/>
    <x v="7"/>
    <n v="0.2"/>
    <n v="9.5991999999999997"/>
  </r>
  <r>
    <n v="5940"/>
    <s v="CA-2014-122077"/>
    <x v="3"/>
    <x v="240"/>
    <d v="2014-05-26T00:00:00"/>
    <x v="1"/>
    <s v="JF-15295"/>
    <s v="Jason Fortune-"/>
    <x v="0"/>
    <s v="United States"/>
    <s v="Plano"/>
    <x v="5"/>
    <n v="75023"/>
    <x v="2"/>
    <s v="OFF-LA-10004178"/>
    <x v="1"/>
    <x v="2"/>
    <s v="Avery 491"/>
    <n v="13.216000000000001"/>
    <x v="4"/>
    <n v="0.2"/>
    <n v="4.2951999999999995"/>
  </r>
  <r>
    <n v="5941"/>
    <s v="CA-2014-112431"/>
    <x v="3"/>
    <x v="386"/>
    <d v="2014-10-15T00:00:00"/>
    <x v="0"/>
    <s v="RW-19690"/>
    <s v="Robert Waldorf"/>
    <x v="0"/>
    <s v="United States"/>
    <s v="Los Angeles"/>
    <x v="1"/>
    <n v="90049"/>
    <x v="1"/>
    <s v="TEC-AC-10001465"/>
    <x v="2"/>
    <x v="11"/>
    <s v="SanDisk Cruzer 64 GB USB Flash Drive"/>
    <n v="435.84000000000003"/>
    <x v="13"/>
    <n v="0"/>
    <n v="130.75199999999995"/>
  </r>
  <r>
    <n v="5942"/>
    <s v="CA-2014-112431"/>
    <x v="3"/>
    <x v="386"/>
    <d v="2014-10-15T00:00:00"/>
    <x v="0"/>
    <s v="RW-19690"/>
    <s v="Robert Waldorf"/>
    <x v="0"/>
    <s v="United States"/>
    <s v="Los Angeles"/>
    <x v="1"/>
    <n v="90049"/>
    <x v="1"/>
    <s v="OFF-AR-10000940"/>
    <x v="1"/>
    <x v="6"/>
    <s v="Newell 343"/>
    <n v="5.88"/>
    <x v="0"/>
    <n v="0"/>
    <n v="1.5876000000000001"/>
  </r>
  <r>
    <n v="5943"/>
    <s v="CA-2013-151092"/>
    <x v="0"/>
    <x v="876"/>
    <d v="2013-08-14T00:00:00"/>
    <x v="1"/>
    <s v="VG-21790"/>
    <s v="Vivek Gonzalez"/>
    <x v="0"/>
    <s v="United States"/>
    <s v="Los Angeles"/>
    <x v="1"/>
    <n v="90032"/>
    <x v="1"/>
    <s v="TEC-PH-10001700"/>
    <x v="2"/>
    <x v="7"/>
    <s v="Panasonic KX-TG6844B Expandable Digital Cordless Telephone"/>
    <n v="211.16800000000001"/>
    <x v="4"/>
    <n v="0.2"/>
    <n v="18.477200000000011"/>
  </r>
  <r>
    <n v="5944"/>
    <s v="CA-2011-104178"/>
    <x v="2"/>
    <x v="55"/>
    <d v="2011-08-29T00:00:00"/>
    <x v="1"/>
    <s v="JM-15265"/>
    <s v="Janet Molinari"/>
    <x v="1"/>
    <s v="United States"/>
    <s v="Los Angeles"/>
    <x v="1"/>
    <n v="90036"/>
    <x v="1"/>
    <s v="FUR-FU-10000771"/>
    <x v="0"/>
    <x v="5"/>
    <s v="Eldon 200 Class Desk Accessories, Smoke"/>
    <n v="6.28"/>
    <x v="7"/>
    <n v="0"/>
    <n v="2.6376000000000004"/>
  </r>
  <r>
    <n v="5945"/>
    <s v="CA-2011-104178"/>
    <x v="2"/>
    <x v="55"/>
    <d v="2011-08-29T00:00:00"/>
    <x v="1"/>
    <s v="JM-15265"/>
    <s v="Janet Molinari"/>
    <x v="1"/>
    <s v="United States"/>
    <s v="Los Angeles"/>
    <x v="1"/>
    <n v="90036"/>
    <x v="1"/>
    <s v="TEC-AC-10002399"/>
    <x v="2"/>
    <x v="11"/>
    <s v="SanDisk Cruzer 32 GB USB Flash Drive"/>
    <n v="95.1"/>
    <x v="2"/>
    <n v="0"/>
    <n v="30.431999999999995"/>
  </r>
  <r>
    <n v="5946"/>
    <s v="CA-2011-104178"/>
    <x v="2"/>
    <x v="55"/>
    <d v="2011-08-29T00:00:00"/>
    <x v="1"/>
    <s v="JM-15265"/>
    <s v="Janet Molinari"/>
    <x v="1"/>
    <s v="United States"/>
    <s v="Los Angeles"/>
    <x v="1"/>
    <n v="90036"/>
    <x v="1"/>
    <s v="OFF-PA-10004983"/>
    <x v="1"/>
    <x v="10"/>
    <s v="Xerox 23"/>
    <n v="25.92"/>
    <x v="4"/>
    <n v="0"/>
    <n v="12.441600000000001"/>
  </r>
  <r>
    <n v="5947"/>
    <s v="CA-2011-104178"/>
    <x v="2"/>
    <x v="55"/>
    <d v="2011-08-29T00:00:00"/>
    <x v="1"/>
    <s v="JM-15265"/>
    <s v="Janet Molinari"/>
    <x v="1"/>
    <s v="United States"/>
    <s v="Los Angeles"/>
    <x v="1"/>
    <n v="90036"/>
    <x v="1"/>
    <s v="OFF-ST-10004258"/>
    <x v="1"/>
    <x v="4"/>
    <s v="Portable Personal File Box"/>
    <n v="48.84"/>
    <x v="4"/>
    <n v="0"/>
    <n v="13.186800000000005"/>
  </r>
  <r>
    <n v="5948"/>
    <s v="CA-2012-115924"/>
    <x v="1"/>
    <x v="471"/>
    <d v="2012-09-18T00:00:00"/>
    <x v="0"/>
    <s v="BE-11455"/>
    <s v="Brad Eason"/>
    <x v="2"/>
    <s v="United States"/>
    <s v="Des Moines"/>
    <x v="23"/>
    <n v="50315"/>
    <x v="2"/>
    <s v="OFF-BI-10004040"/>
    <x v="1"/>
    <x v="8"/>
    <s v="Wilson Jones Impact Binders"/>
    <n v="25.9"/>
    <x v="2"/>
    <n v="0"/>
    <n v="12.690999999999999"/>
  </r>
  <r>
    <n v="5949"/>
    <s v="CA-2014-161046"/>
    <x v="3"/>
    <x v="916"/>
    <d v="2014-03-06T00:00:00"/>
    <x v="3"/>
    <s v="CB-12535"/>
    <s v="Claudia Bergmann"/>
    <x v="1"/>
    <s v="United States"/>
    <s v="Southaven"/>
    <x v="35"/>
    <n v="38671"/>
    <x v="0"/>
    <s v="OFF-EN-10003862"/>
    <x v="1"/>
    <x v="12"/>
    <s v="Laser &amp; Ink Jet Business Envelopes"/>
    <n v="42.68"/>
    <x v="4"/>
    <n v="0"/>
    <n v="19.6328"/>
  </r>
  <r>
    <n v="5950"/>
    <s v="CA-2014-161046"/>
    <x v="3"/>
    <x v="916"/>
    <d v="2014-03-06T00:00:00"/>
    <x v="3"/>
    <s v="CB-12535"/>
    <s v="Claudia Bergmann"/>
    <x v="1"/>
    <s v="United States"/>
    <s v="Southaven"/>
    <x v="35"/>
    <n v="38671"/>
    <x v="0"/>
    <s v="TEC-AC-10004571"/>
    <x v="2"/>
    <x v="11"/>
    <s v="Logitech G700s Rechargeable Gaming Mouse"/>
    <n v="299.96999999999997"/>
    <x v="1"/>
    <n v="0"/>
    <n v="125.98740000000001"/>
  </r>
  <r>
    <n v="5951"/>
    <s v="CA-2014-161046"/>
    <x v="3"/>
    <x v="916"/>
    <d v="2014-03-06T00:00:00"/>
    <x v="3"/>
    <s v="CB-12535"/>
    <s v="Claudia Bergmann"/>
    <x v="1"/>
    <s v="United States"/>
    <s v="Southaven"/>
    <x v="35"/>
    <n v="38671"/>
    <x v="0"/>
    <s v="OFF-AP-10000891"/>
    <x v="1"/>
    <x v="9"/>
    <s v="Kensington 7 Outlet MasterPiece HOMEOFFICE Power Control Center"/>
    <n v="262.24"/>
    <x v="0"/>
    <n v="0"/>
    <n v="78.671999999999997"/>
  </r>
  <r>
    <n v="5952"/>
    <s v="CA-2014-161046"/>
    <x v="3"/>
    <x v="916"/>
    <d v="2014-03-06T00:00:00"/>
    <x v="3"/>
    <s v="CB-12535"/>
    <s v="Claudia Bergmann"/>
    <x v="1"/>
    <s v="United States"/>
    <s v="Southaven"/>
    <x v="35"/>
    <n v="38671"/>
    <x v="0"/>
    <s v="OFF-BI-10002026"/>
    <x v="1"/>
    <x v="8"/>
    <s v="Ibico Recycled Linen-Style Covers"/>
    <n v="234.36"/>
    <x v="5"/>
    <n v="0"/>
    <n v="112.49279999999999"/>
  </r>
  <r>
    <n v="5953"/>
    <s v="US-2014-141698"/>
    <x v="3"/>
    <x v="4"/>
    <d v="2014-04-22T00:00:00"/>
    <x v="1"/>
    <s v="SD-20485"/>
    <s v="Shirley Daniels"/>
    <x v="2"/>
    <s v="United States"/>
    <s v="Houston"/>
    <x v="5"/>
    <n v="77041"/>
    <x v="2"/>
    <s v="OFF-PA-10001826"/>
    <x v="1"/>
    <x v="10"/>
    <s v="Xerox 207"/>
    <n v="20.736000000000004"/>
    <x v="4"/>
    <n v="0.2"/>
    <n v="7.2576000000000001"/>
  </r>
  <r>
    <n v="5954"/>
    <s v="US-2011-105151"/>
    <x v="2"/>
    <x v="809"/>
    <d v="2011-03-31T00:00:00"/>
    <x v="2"/>
    <s v="SG-20890"/>
    <s v="Susan Gilcrest"/>
    <x v="1"/>
    <s v="United States"/>
    <s v="New York City"/>
    <x v="15"/>
    <n v="10009"/>
    <x v="3"/>
    <s v="OFF-AR-10001231"/>
    <x v="1"/>
    <x v="6"/>
    <s v="Sanford EarthWrite Recycled Pencils, Medium Soft, #2"/>
    <n v="10.5"/>
    <x v="2"/>
    <n v="0"/>
    <n v="2.9400000000000004"/>
  </r>
  <r>
    <n v="5955"/>
    <s v="CA-2011-155796"/>
    <x v="2"/>
    <x v="7"/>
    <d v="2011-11-15T00:00:00"/>
    <x v="0"/>
    <s v="TS-21430"/>
    <s v="Tom Stivers"/>
    <x v="1"/>
    <s v="United States"/>
    <s v="Reading"/>
    <x v="9"/>
    <n v="19601"/>
    <x v="3"/>
    <s v="FUR-FU-10000409"/>
    <x v="0"/>
    <x v="5"/>
    <s v="GE 4 Foot Flourescent Tube, 40 Watt"/>
    <n v="23.968000000000004"/>
    <x v="0"/>
    <n v="0.2"/>
    <n v="7.7896000000000001"/>
  </r>
  <r>
    <n v="5956"/>
    <s v="CA-2011-155796"/>
    <x v="2"/>
    <x v="7"/>
    <d v="2011-11-15T00:00:00"/>
    <x v="0"/>
    <s v="TS-21430"/>
    <s v="Tom Stivers"/>
    <x v="1"/>
    <s v="United States"/>
    <s v="Reading"/>
    <x v="9"/>
    <n v="19601"/>
    <x v="3"/>
    <s v="FUR-BO-10002545"/>
    <x v="0"/>
    <x v="0"/>
    <s v="Atlantic Metals Mobile 3-Shelf Bookcases, Custom Colors"/>
    <n v="521.96"/>
    <x v="4"/>
    <n v="0.5"/>
    <n v="-250.54079999999999"/>
  </r>
  <r>
    <n v="5957"/>
    <s v="CA-2013-127138"/>
    <x v="0"/>
    <x v="299"/>
    <d v="2013-03-16T00:00:00"/>
    <x v="0"/>
    <s v="DK-13225"/>
    <s v="Dean Katz"/>
    <x v="1"/>
    <s v="United States"/>
    <s v="San Francisco"/>
    <x v="1"/>
    <n v="94109"/>
    <x v="1"/>
    <s v="OFF-ST-10002756"/>
    <x v="1"/>
    <x v="4"/>
    <s v="Tennsco Stur-D-Stor Boltless Shelving, 5 Shelves, 24&quot; Deep, Sand"/>
    <n v="676.55"/>
    <x v="2"/>
    <n v="0"/>
    <n v="6.7655000000000598"/>
  </r>
  <r>
    <n v="5958"/>
    <s v="CA-2013-127138"/>
    <x v="0"/>
    <x v="299"/>
    <d v="2013-03-16T00:00:00"/>
    <x v="0"/>
    <s v="DK-13225"/>
    <s v="Dean Katz"/>
    <x v="1"/>
    <s v="United States"/>
    <s v="San Francisco"/>
    <x v="1"/>
    <n v="94109"/>
    <x v="1"/>
    <s v="OFF-AP-10003842"/>
    <x v="1"/>
    <x v="9"/>
    <s v="Euro-Pro Shark Turbo Vacuum"/>
    <n v="154.9"/>
    <x v="2"/>
    <n v="0"/>
    <n v="40.274000000000001"/>
  </r>
  <r>
    <n v="5959"/>
    <s v="CA-2013-127138"/>
    <x v="0"/>
    <x v="299"/>
    <d v="2013-03-16T00:00:00"/>
    <x v="0"/>
    <s v="DK-13225"/>
    <s v="Dean Katz"/>
    <x v="1"/>
    <s v="United States"/>
    <s v="San Francisco"/>
    <x v="1"/>
    <n v="94109"/>
    <x v="1"/>
    <s v="OFF-EN-10004459"/>
    <x v="1"/>
    <x v="12"/>
    <s v="Security-Tint Envelopes"/>
    <n v="30.56"/>
    <x v="4"/>
    <n v="0"/>
    <n v="14.974399999999999"/>
  </r>
  <r>
    <n v="5960"/>
    <s v="CA-2013-127138"/>
    <x v="0"/>
    <x v="299"/>
    <d v="2013-03-16T00:00:00"/>
    <x v="0"/>
    <s v="DK-13225"/>
    <s v="Dean Katz"/>
    <x v="1"/>
    <s v="United States"/>
    <s v="San Francisco"/>
    <x v="1"/>
    <n v="94109"/>
    <x v="1"/>
    <s v="FUR-CH-10003746"/>
    <x v="0"/>
    <x v="1"/>
    <s v="Hon 4070 Series Pagoda Round Back Stacking Chairs"/>
    <n v="770.35200000000009"/>
    <x v="1"/>
    <n v="0.2"/>
    <n v="77.035199999999975"/>
  </r>
  <r>
    <n v="5961"/>
    <s v="CA-2014-150602"/>
    <x v="3"/>
    <x v="839"/>
    <d v="2014-02-15T00:00:00"/>
    <x v="0"/>
    <s v="ML-17395"/>
    <s v="Marina Lichtenstein"/>
    <x v="1"/>
    <s v="United States"/>
    <s v="Los Angeles"/>
    <x v="1"/>
    <n v="90045"/>
    <x v="1"/>
    <s v="FUR-FU-10003142"/>
    <x v="0"/>
    <x v="5"/>
    <s v="Master Big Foot Doorstop, Beige"/>
    <n v="21.12"/>
    <x v="4"/>
    <n v="0"/>
    <n v="6.5471999999999984"/>
  </r>
  <r>
    <n v="5962"/>
    <s v="CA-2011-140732"/>
    <x v="2"/>
    <x v="7"/>
    <d v="2011-11-13T00:00:00"/>
    <x v="0"/>
    <s v="MA-17560"/>
    <s v="Matt Abelman"/>
    <x v="2"/>
    <s v="United States"/>
    <s v="Los Angeles"/>
    <x v="1"/>
    <n v="90004"/>
    <x v="1"/>
    <s v="TEC-PH-10001425"/>
    <x v="2"/>
    <x v="7"/>
    <s v="Mophie Juice Pack Helium for iPhone"/>
    <n v="575.928"/>
    <x v="6"/>
    <n v="0.2"/>
    <n v="57.592799999999983"/>
  </r>
  <r>
    <n v="5963"/>
    <s v="CA-2011-140732"/>
    <x v="2"/>
    <x v="7"/>
    <d v="2011-11-13T00:00:00"/>
    <x v="0"/>
    <s v="MA-17560"/>
    <s v="Matt Abelman"/>
    <x v="2"/>
    <s v="United States"/>
    <s v="Los Angeles"/>
    <x v="1"/>
    <n v="90004"/>
    <x v="1"/>
    <s v="OFF-AP-10001626"/>
    <x v="1"/>
    <x v="9"/>
    <s v="Commercial WindTunnel Clean Air Upright Vacuum, Replacement Belts, Filtration Bags"/>
    <n v="7.78"/>
    <x v="0"/>
    <n v="0"/>
    <n v="2.0228000000000002"/>
  </r>
  <r>
    <n v="5964"/>
    <s v="CA-2011-140732"/>
    <x v="2"/>
    <x v="7"/>
    <d v="2011-11-13T00:00:00"/>
    <x v="0"/>
    <s v="MA-17560"/>
    <s v="Matt Abelman"/>
    <x v="2"/>
    <s v="United States"/>
    <s v="Los Angeles"/>
    <x v="1"/>
    <n v="90004"/>
    <x v="1"/>
    <s v="OFF-PA-10003625"/>
    <x v="1"/>
    <x v="10"/>
    <s v="Xerox 1979"/>
    <n v="123.92"/>
    <x v="4"/>
    <n v="0"/>
    <n v="55.763999999999996"/>
  </r>
  <r>
    <n v="5965"/>
    <s v="CA-2014-119011"/>
    <x v="3"/>
    <x v="648"/>
    <d v="2014-08-26T00:00:00"/>
    <x v="1"/>
    <s v="LR-17035"/>
    <s v="Lisa Ryan"/>
    <x v="1"/>
    <s v="United States"/>
    <s v="San Francisco"/>
    <x v="1"/>
    <n v="94109"/>
    <x v="1"/>
    <s v="OFF-SU-10004768"/>
    <x v="1"/>
    <x v="14"/>
    <s v="Acme Kleencut Forged Steel Scissors"/>
    <n v="17.22"/>
    <x v="1"/>
    <n v="0"/>
    <n v="5.1659999999999986"/>
  </r>
  <r>
    <n v="5966"/>
    <s v="CA-2014-119011"/>
    <x v="3"/>
    <x v="648"/>
    <d v="2014-08-26T00:00:00"/>
    <x v="1"/>
    <s v="LR-17035"/>
    <s v="Lisa Ryan"/>
    <x v="1"/>
    <s v="United States"/>
    <s v="San Francisco"/>
    <x v="1"/>
    <n v="94109"/>
    <x v="1"/>
    <s v="OFF-ST-10000777"/>
    <x v="1"/>
    <x v="4"/>
    <s v="Companion Letter/Legal File, Black"/>
    <n v="226.56"/>
    <x v="5"/>
    <n v="0"/>
    <n v="63.436800000000005"/>
  </r>
  <r>
    <n v="5967"/>
    <s v="CA-2014-119011"/>
    <x v="3"/>
    <x v="648"/>
    <d v="2014-08-26T00:00:00"/>
    <x v="1"/>
    <s v="LR-17035"/>
    <s v="Lisa Ryan"/>
    <x v="1"/>
    <s v="United States"/>
    <s v="San Francisco"/>
    <x v="1"/>
    <n v="94109"/>
    <x v="1"/>
    <s v="TEC-PH-10003171"/>
    <x v="2"/>
    <x v="7"/>
    <s v="Plantronics Encore H101 Dual Earpieces Headset"/>
    <n v="107.88"/>
    <x v="1"/>
    <n v="0.2"/>
    <n v="10.787999999999997"/>
  </r>
  <r>
    <n v="5968"/>
    <s v="CA-2013-166912"/>
    <x v="0"/>
    <x v="804"/>
    <d v="2013-01-17T00:00:00"/>
    <x v="2"/>
    <s v="BE-11335"/>
    <s v="Bill Eplett"/>
    <x v="2"/>
    <s v="United States"/>
    <s v="New York City"/>
    <x v="15"/>
    <n v="10009"/>
    <x v="3"/>
    <s v="OFF-PA-10001033"/>
    <x v="1"/>
    <x v="10"/>
    <s v="Xerox 1893"/>
    <n v="81.98"/>
    <x v="0"/>
    <n v="0"/>
    <n v="40.170200000000001"/>
  </r>
  <r>
    <n v="5969"/>
    <s v="CA-2011-141726"/>
    <x v="2"/>
    <x v="836"/>
    <d v="2011-07-22T00:00:00"/>
    <x v="2"/>
    <s v="CC-12145"/>
    <s v="Charles Crestani"/>
    <x v="0"/>
    <s v="United States"/>
    <s v="San Diego"/>
    <x v="1"/>
    <n v="92105"/>
    <x v="1"/>
    <s v="OFF-PA-10000418"/>
    <x v="1"/>
    <x v="10"/>
    <s v="Xerox 189"/>
    <n v="104.85"/>
    <x v="7"/>
    <n v="0"/>
    <n v="50.327999999999996"/>
  </r>
  <r>
    <n v="5970"/>
    <s v="CA-2011-141726"/>
    <x v="2"/>
    <x v="836"/>
    <d v="2011-07-22T00:00:00"/>
    <x v="2"/>
    <s v="CC-12145"/>
    <s v="Charles Crestani"/>
    <x v="0"/>
    <s v="United States"/>
    <s v="San Diego"/>
    <x v="1"/>
    <n v="92105"/>
    <x v="1"/>
    <s v="OFF-BI-10001982"/>
    <x v="1"/>
    <x v="8"/>
    <s v="Wilson Jones Custom Binder Spines &amp; Labels"/>
    <n v="8.7040000000000006"/>
    <x v="0"/>
    <n v="0.2"/>
    <n v="3.1551999999999998"/>
  </r>
  <r>
    <n v="5971"/>
    <s v="CA-2011-141726"/>
    <x v="2"/>
    <x v="836"/>
    <d v="2011-07-22T00:00:00"/>
    <x v="2"/>
    <s v="CC-12145"/>
    <s v="Charles Crestani"/>
    <x v="0"/>
    <s v="United States"/>
    <s v="San Diego"/>
    <x v="1"/>
    <n v="92105"/>
    <x v="1"/>
    <s v="OFF-PA-10002230"/>
    <x v="1"/>
    <x v="10"/>
    <s v="Xerox 1897"/>
    <n v="19.920000000000002"/>
    <x v="4"/>
    <n v="0"/>
    <n v="9.7608000000000015"/>
  </r>
  <r>
    <n v="5972"/>
    <s v="CA-2011-141726"/>
    <x v="2"/>
    <x v="836"/>
    <d v="2011-07-22T00:00:00"/>
    <x v="2"/>
    <s v="CC-12145"/>
    <s v="Charles Crestani"/>
    <x v="0"/>
    <s v="United States"/>
    <s v="San Diego"/>
    <x v="1"/>
    <n v="92105"/>
    <x v="1"/>
    <s v="FUR-FU-10003577"/>
    <x v="0"/>
    <x v="5"/>
    <s v="Nu-Dell Leatherette Frames"/>
    <n v="43.019999999999996"/>
    <x v="1"/>
    <n v="0"/>
    <n v="15.4872"/>
  </r>
  <r>
    <n v="5973"/>
    <s v="CA-2014-115105"/>
    <x v="3"/>
    <x v="695"/>
    <d v="2014-02-12T00:00:00"/>
    <x v="1"/>
    <s v="BD-11770"/>
    <s v="Bryan Davis"/>
    <x v="0"/>
    <s v="United States"/>
    <s v="New York City"/>
    <x v="15"/>
    <n v="10024"/>
    <x v="3"/>
    <s v="FUR-BO-10001811"/>
    <x v="0"/>
    <x v="0"/>
    <s v="Atlantic Metals Mobile 5-Shelf Bookcases, Custom Colors"/>
    <n v="240.78400000000002"/>
    <x v="7"/>
    <n v="0.2"/>
    <n v="30.097999999999978"/>
  </r>
  <r>
    <n v="5974"/>
    <s v="CA-2012-143980"/>
    <x v="1"/>
    <x v="707"/>
    <d v="2012-12-29T00:00:00"/>
    <x v="1"/>
    <s v="JK-15640"/>
    <s v="Jim Kriz"/>
    <x v="2"/>
    <s v="United States"/>
    <s v="New York City"/>
    <x v="15"/>
    <n v="10011"/>
    <x v="3"/>
    <s v="OFF-AP-10003779"/>
    <x v="1"/>
    <x v="9"/>
    <s v="Kensington 7 Outlet MasterPiece Power Center with Fax/Phone Line Protection"/>
    <n v="414.96"/>
    <x v="0"/>
    <n v="0"/>
    <n v="124.48799999999994"/>
  </r>
  <r>
    <n v="5975"/>
    <s v="CA-2013-135636"/>
    <x v="0"/>
    <x v="750"/>
    <d v="2013-10-14T00:00:00"/>
    <x v="1"/>
    <s v="DB-13615"/>
    <s v="Doug Bickford"/>
    <x v="0"/>
    <s v="United States"/>
    <s v="Charlotte"/>
    <x v="3"/>
    <n v="28205"/>
    <x v="0"/>
    <s v="OFF-ST-10000676"/>
    <x v="1"/>
    <x v="4"/>
    <s v="Fellowes Econo/Stor Drawers"/>
    <n v="387.72"/>
    <x v="2"/>
    <n v="0.2"/>
    <n v="-67.851000000000028"/>
  </r>
  <r>
    <n v="5976"/>
    <s v="CA-2014-102155"/>
    <x v="3"/>
    <x v="1002"/>
    <d v="2014-07-18T00:00:00"/>
    <x v="1"/>
    <s v="RR-19525"/>
    <s v="Rick Reed"/>
    <x v="1"/>
    <s v="United States"/>
    <s v="Overland Park"/>
    <x v="41"/>
    <n v="66212"/>
    <x v="2"/>
    <s v="OFF-ST-10001496"/>
    <x v="1"/>
    <x v="4"/>
    <s v="Standard Rollaway File with Lock"/>
    <n v="360.38"/>
    <x v="0"/>
    <n v="0"/>
    <n v="93.698800000000006"/>
  </r>
  <r>
    <n v="5977"/>
    <s v="CA-2014-102155"/>
    <x v="3"/>
    <x v="1002"/>
    <d v="2014-07-18T00:00:00"/>
    <x v="1"/>
    <s v="RR-19525"/>
    <s v="Rick Reed"/>
    <x v="1"/>
    <s v="United States"/>
    <s v="Overland Park"/>
    <x v="41"/>
    <n v="66212"/>
    <x v="2"/>
    <s v="OFF-PA-10003673"/>
    <x v="1"/>
    <x v="10"/>
    <s v="Strathmore Photo Mount Cards"/>
    <n v="13.56"/>
    <x v="0"/>
    <n v="0"/>
    <n v="6.2375999999999996"/>
  </r>
  <r>
    <n v="5978"/>
    <s v="CA-2014-116953"/>
    <x v="3"/>
    <x v="558"/>
    <d v="2014-04-26T00:00:00"/>
    <x v="2"/>
    <s v="SV-20935"/>
    <s v="Susan Vittorini"/>
    <x v="0"/>
    <s v="United States"/>
    <s v="Mesa"/>
    <x v="16"/>
    <n v="85204"/>
    <x v="1"/>
    <s v="TEC-PH-10004614"/>
    <x v="2"/>
    <x v="7"/>
    <s v="AT&amp;T 841000 Phone"/>
    <n v="552"/>
    <x v="12"/>
    <n v="0.2"/>
    <n v="34.5"/>
  </r>
  <r>
    <n v="5979"/>
    <s v="CA-2011-117765"/>
    <x v="2"/>
    <x v="557"/>
    <d v="2011-09-13T00:00:00"/>
    <x v="1"/>
    <s v="RB-19465"/>
    <s v="Rick Bensley"/>
    <x v="2"/>
    <s v="United States"/>
    <s v="Tulsa"/>
    <x v="26"/>
    <n v="74133"/>
    <x v="2"/>
    <s v="FUR-TA-10001039"/>
    <x v="0"/>
    <x v="3"/>
    <s v="KI Adjustable-Height Table"/>
    <n v="429.90000000000003"/>
    <x v="2"/>
    <n v="0"/>
    <n v="111.77400000000003"/>
  </r>
  <r>
    <n v="5980"/>
    <s v="CA-2011-117765"/>
    <x v="2"/>
    <x v="557"/>
    <d v="2011-09-13T00:00:00"/>
    <x v="1"/>
    <s v="RB-19465"/>
    <s v="Rick Bensley"/>
    <x v="2"/>
    <s v="United States"/>
    <s v="Tulsa"/>
    <x v="26"/>
    <n v="74133"/>
    <x v="2"/>
    <s v="OFF-BI-10000474"/>
    <x v="1"/>
    <x v="8"/>
    <s v="Avery Recycled Flexi-View Covers for Binding Systems"/>
    <n v="32.06"/>
    <x v="0"/>
    <n v="0"/>
    <n v="15.3888"/>
  </r>
  <r>
    <n v="5981"/>
    <s v="CA-2011-117765"/>
    <x v="2"/>
    <x v="557"/>
    <d v="2011-09-13T00:00:00"/>
    <x v="1"/>
    <s v="RB-19465"/>
    <s v="Rick Bensley"/>
    <x v="2"/>
    <s v="United States"/>
    <s v="Tulsa"/>
    <x v="26"/>
    <n v="74133"/>
    <x v="2"/>
    <s v="FUR-CH-10004698"/>
    <x v="0"/>
    <x v="1"/>
    <s v="Padded Folding Chairs, Black, 4/Carton"/>
    <n v="161.96"/>
    <x v="0"/>
    <n v="0"/>
    <n v="45.348800000000011"/>
  </r>
  <r>
    <n v="5982"/>
    <s v="CA-2011-117765"/>
    <x v="2"/>
    <x v="557"/>
    <d v="2011-09-13T00:00:00"/>
    <x v="1"/>
    <s v="RB-19465"/>
    <s v="Rick Bensley"/>
    <x v="2"/>
    <s v="United States"/>
    <s v="Tulsa"/>
    <x v="26"/>
    <n v="74133"/>
    <x v="2"/>
    <s v="OFF-ST-10003327"/>
    <x v="1"/>
    <x v="4"/>
    <s v="Akro-Mils 12-Gallon Tote"/>
    <n v="19.86"/>
    <x v="0"/>
    <n v="0"/>
    <n v="5.7593999999999976"/>
  </r>
  <r>
    <n v="5983"/>
    <s v="CA-2013-114895"/>
    <x v="0"/>
    <x v="831"/>
    <d v="2013-11-29T00:00:00"/>
    <x v="1"/>
    <s v="MV-18190"/>
    <s v="Mike Vittorini"/>
    <x v="0"/>
    <s v="United States"/>
    <s v="New York City"/>
    <x v="15"/>
    <n v="10035"/>
    <x v="3"/>
    <s v="OFF-PA-10000232"/>
    <x v="1"/>
    <x v="10"/>
    <s v="Xerox 1975"/>
    <n v="12.96"/>
    <x v="0"/>
    <n v="0"/>
    <n v="6.3504000000000005"/>
  </r>
  <r>
    <n v="5984"/>
    <s v="CA-2014-112984"/>
    <x v="3"/>
    <x v="118"/>
    <d v="2014-09-19T00:00:00"/>
    <x v="0"/>
    <s v="EH-14185"/>
    <s v="Evan Henry"/>
    <x v="0"/>
    <s v="United States"/>
    <s v="Philadelphia"/>
    <x v="9"/>
    <n v="19143"/>
    <x v="3"/>
    <s v="OFF-PA-10003657"/>
    <x v="1"/>
    <x v="10"/>
    <s v="Xerox 1927"/>
    <n v="20.544000000000004"/>
    <x v="5"/>
    <n v="0.2"/>
    <n v="6.4199999999999964"/>
  </r>
  <r>
    <n v="5985"/>
    <s v="CA-2013-163776"/>
    <x v="0"/>
    <x v="1080"/>
    <d v="2013-07-26T00:00:00"/>
    <x v="1"/>
    <s v="JS-16030"/>
    <s v="Joy Smith"/>
    <x v="0"/>
    <s v="United States"/>
    <s v="Hattiesburg"/>
    <x v="35"/>
    <n v="39401"/>
    <x v="0"/>
    <s v="FUR-FU-10001185"/>
    <x v="0"/>
    <x v="5"/>
    <s v="Advantus Employee of the Month Certificate Frame, 11 x 13-1/2"/>
    <n v="185.57999999999998"/>
    <x v="5"/>
    <n v="0"/>
    <n v="76.087800000000001"/>
  </r>
  <r>
    <n v="5986"/>
    <s v="CA-2013-163776"/>
    <x v="0"/>
    <x v="1080"/>
    <d v="2013-07-26T00:00:00"/>
    <x v="1"/>
    <s v="JS-16030"/>
    <s v="Joy Smith"/>
    <x v="0"/>
    <s v="United States"/>
    <s v="Hattiesburg"/>
    <x v="35"/>
    <n v="39401"/>
    <x v="0"/>
    <s v="OFF-BI-10003007"/>
    <x v="1"/>
    <x v="8"/>
    <s v="Premium Transparent Presentation Covers, No Pattern/Clear, 8 1/2&quot; x 11&quot;"/>
    <n v="77.56"/>
    <x v="0"/>
    <n v="0"/>
    <n v="35.677599999999998"/>
  </r>
  <r>
    <n v="5987"/>
    <s v="CA-2013-163776"/>
    <x v="0"/>
    <x v="1080"/>
    <d v="2013-07-26T00:00:00"/>
    <x v="1"/>
    <s v="JS-16030"/>
    <s v="Joy Smith"/>
    <x v="0"/>
    <s v="United States"/>
    <s v="Hattiesburg"/>
    <x v="35"/>
    <n v="39401"/>
    <x v="0"/>
    <s v="OFF-ST-10002485"/>
    <x v="1"/>
    <x v="4"/>
    <s v="Rogers Deluxe File Chest"/>
    <n v="87.92"/>
    <x v="4"/>
    <n v="0"/>
    <n v="0.87919999999999732"/>
  </r>
  <r>
    <n v="5988"/>
    <s v="CA-2013-163776"/>
    <x v="0"/>
    <x v="1080"/>
    <d v="2013-07-26T00:00:00"/>
    <x v="1"/>
    <s v="JS-16030"/>
    <s v="Joy Smith"/>
    <x v="0"/>
    <s v="United States"/>
    <s v="Hattiesburg"/>
    <x v="35"/>
    <n v="39401"/>
    <x v="0"/>
    <s v="OFF-PA-10001033"/>
    <x v="1"/>
    <x v="10"/>
    <s v="Xerox 1893"/>
    <n v="245.94"/>
    <x v="5"/>
    <n v="0"/>
    <n v="120.51060000000001"/>
  </r>
  <r>
    <n v="5989"/>
    <s v="CA-2013-163776"/>
    <x v="0"/>
    <x v="1080"/>
    <d v="2013-07-26T00:00:00"/>
    <x v="1"/>
    <s v="JS-16030"/>
    <s v="Joy Smith"/>
    <x v="0"/>
    <s v="United States"/>
    <s v="Hattiesburg"/>
    <x v="35"/>
    <n v="39401"/>
    <x v="0"/>
    <s v="OFF-BI-10000404"/>
    <x v="1"/>
    <x v="8"/>
    <s v="Avery Printable Repositionable Plastic Tabs"/>
    <n v="8.6"/>
    <x v="7"/>
    <n v="0"/>
    <n v="4.0419999999999998"/>
  </r>
  <r>
    <n v="5990"/>
    <s v="CA-2013-163776"/>
    <x v="0"/>
    <x v="1080"/>
    <d v="2013-07-26T00:00:00"/>
    <x v="1"/>
    <s v="JS-16030"/>
    <s v="Joy Smith"/>
    <x v="0"/>
    <s v="United States"/>
    <s v="Hattiesburg"/>
    <x v="35"/>
    <n v="39401"/>
    <x v="0"/>
    <s v="FUR-BO-10003546"/>
    <x v="0"/>
    <x v="0"/>
    <s v="Hon 4-Shelf Metal Bookcases"/>
    <n v="504.90000000000003"/>
    <x v="2"/>
    <n v="0"/>
    <n v="126.22500000000002"/>
  </r>
  <r>
    <n v="5991"/>
    <s v="US-2014-163300"/>
    <x v="3"/>
    <x v="175"/>
    <d v="2014-09-22T00:00:00"/>
    <x v="1"/>
    <s v="ES-14020"/>
    <s v="Erica Smith"/>
    <x v="0"/>
    <s v="United States"/>
    <s v="Los Angeles"/>
    <x v="1"/>
    <n v="90049"/>
    <x v="1"/>
    <s v="OFF-BI-10004390"/>
    <x v="1"/>
    <x v="8"/>
    <s v="GBC DocuBind 200 Manual Binding Machine"/>
    <n v="2357.4880000000003"/>
    <x v="3"/>
    <n v="0.2"/>
    <n v="884.05799999999999"/>
  </r>
  <r>
    <n v="5992"/>
    <s v="US-2014-163300"/>
    <x v="3"/>
    <x v="175"/>
    <d v="2014-09-22T00:00:00"/>
    <x v="1"/>
    <s v="ES-14020"/>
    <s v="Erica Smith"/>
    <x v="0"/>
    <s v="United States"/>
    <s v="Los Angeles"/>
    <x v="1"/>
    <n v="90049"/>
    <x v="1"/>
    <s v="TEC-PH-10001700"/>
    <x v="2"/>
    <x v="7"/>
    <s v="Panasonic KX-TG6844B Expandable Digital Cordless Telephone"/>
    <n v="369.54399999999998"/>
    <x v="3"/>
    <n v="0.2"/>
    <n v="32.335100000000025"/>
  </r>
  <r>
    <n v="5993"/>
    <s v="US-2014-163300"/>
    <x v="3"/>
    <x v="175"/>
    <d v="2014-09-22T00:00:00"/>
    <x v="1"/>
    <s v="ES-14020"/>
    <s v="Erica Smith"/>
    <x v="0"/>
    <s v="United States"/>
    <s v="Los Angeles"/>
    <x v="1"/>
    <n v="90049"/>
    <x v="1"/>
    <s v="FUR-CH-10003396"/>
    <x v="0"/>
    <x v="1"/>
    <s v="Global Deluxe Steno Chair"/>
    <n v="184.75200000000001"/>
    <x v="1"/>
    <n v="0.2"/>
    <n v="-20.784600000000012"/>
  </r>
  <r>
    <n v="5994"/>
    <s v="CA-2013-162187"/>
    <x v="0"/>
    <x v="25"/>
    <d v="2013-12-12T00:00:00"/>
    <x v="3"/>
    <s v="NS-18640"/>
    <s v="Noel Staavos"/>
    <x v="1"/>
    <s v="United States"/>
    <s v="Columbus"/>
    <x v="24"/>
    <n v="43229"/>
    <x v="3"/>
    <s v="OFF-ST-10001558"/>
    <x v="1"/>
    <x v="4"/>
    <s v="Acco Perma 4000 Stacking Storage Drawers"/>
    <n v="64.959999999999994"/>
    <x v="2"/>
    <n v="0.2"/>
    <n v="-4.0599999999999987"/>
  </r>
  <r>
    <n v="5995"/>
    <s v="CA-2013-162187"/>
    <x v="0"/>
    <x v="25"/>
    <d v="2013-12-12T00:00:00"/>
    <x v="3"/>
    <s v="NS-18640"/>
    <s v="Noel Staavos"/>
    <x v="1"/>
    <s v="United States"/>
    <s v="Columbus"/>
    <x v="24"/>
    <n v="43229"/>
    <x v="3"/>
    <s v="OFF-SU-10004782"/>
    <x v="1"/>
    <x v="14"/>
    <s v="Elite 5&quot; Scissors"/>
    <n v="13.52"/>
    <x v="0"/>
    <n v="0.2"/>
    <n v="1.6899999999999986"/>
  </r>
  <r>
    <n v="5996"/>
    <s v="CA-2013-162187"/>
    <x v="0"/>
    <x v="25"/>
    <d v="2013-12-12T00:00:00"/>
    <x v="3"/>
    <s v="NS-18640"/>
    <s v="Noel Staavos"/>
    <x v="1"/>
    <s v="United States"/>
    <s v="Columbus"/>
    <x v="24"/>
    <n v="43229"/>
    <x v="3"/>
    <s v="FUR-CH-10003298"/>
    <x v="0"/>
    <x v="1"/>
    <s v="Office Star - Contemporary Task Swivel chair with Loop Arms, Charcoal"/>
    <n v="458.42999999999995"/>
    <x v="2"/>
    <n v="0.3"/>
    <n v="-137.52900000000002"/>
  </r>
  <r>
    <n v="5997"/>
    <s v="CA-2013-162187"/>
    <x v="0"/>
    <x v="25"/>
    <d v="2013-12-12T00:00:00"/>
    <x v="3"/>
    <s v="NS-18640"/>
    <s v="Noel Staavos"/>
    <x v="1"/>
    <s v="United States"/>
    <s v="Columbus"/>
    <x v="24"/>
    <n v="43229"/>
    <x v="3"/>
    <s v="OFF-AP-10000576"/>
    <x v="1"/>
    <x v="9"/>
    <s v="Belkin 325VA UPS Surge Protector, 6'"/>
    <n v="387.13600000000002"/>
    <x v="4"/>
    <n v="0.2"/>
    <n v="24.196000000000012"/>
  </r>
  <r>
    <n v="5998"/>
    <s v="CA-2013-162187"/>
    <x v="0"/>
    <x v="25"/>
    <d v="2013-12-12T00:00:00"/>
    <x v="3"/>
    <s v="NS-18640"/>
    <s v="Noel Staavos"/>
    <x v="1"/>
    <s v="United States"/>
    <s v="Columbus"/>
    <x v="24"/>
    <n v="43229"/>
    <x v="3"/>
    <s v="FUR-TA-10003008"/>
    <x v="0"/>
    <x v="3"/>
    <s v="Lesro Round Back Collection Coffee Table, End Table"/>
    <n v="328.59000000000003"/>
    <x v="1"/>
    <n v="0.4"/>
    <n v="-147.8655"/>
  </r>
  <r>
    <n v="5999"/>
    <s v="US-2011-112991"/>
    <x v="2"/>
    <x v="325"/>
    <d v="2011-12-14T00:00:00"/>
    <x v="1"/>
    <s v="SH-19975"/>
    <s v="Sally Hughsby"/>
    <x v="1"/>
    <s v="United States"/>
    <s v="Caldwell"/>
    <x v="45"/>
    <n v="83605"/>
    <x v="1"/>
    <s v="FUR-CH-10001708"/>
    <x v="0"/>
    <x v="1"/>
    <s v="Office Star - Contemporary Swivel Chair with Padded Adjustable Arms and Flex Back"/>
    <n v="338.35199999999998"/>
    <x v="1"/>
    <n v="0.2"/>
    <n v="4.2293999999999699"/>
  </r>
  <r>
    <n v="6000"/>
    <s v="US-2011-112991"/>
    <x v="2"/>
    <x v="325"/>
    <d v="2011-12-14T00:00:00"/>
    <x v="1"/>
    <s v="SH-19975"/>
    <s v="Sally Hughsby"/>
    <x v="1"/>
    <s v="United States"/>
    <s v="Caldwell"/>
    <x v="45"/>
    <n v="83605"/>
    <x v="1"/>
    <s v="OFF-PA-10000019"/>
    <x v="1"/>
    <x v="10"/>
    <s v="Xerox 1931"/>
    <n v="25.92"/>
    <x v="4"/>
    <n v="0"/>
    <n v="12.441600000000001"/>
  </r>
  <r>
    <n v="6001"/>
    <s v="US-2011-112991"/>
    <x v="2"/>
    <x v="325"/>
    <d v="2011-12-14T00:00:00"/>
    <x v="1"/>
    <s v="SH-19975"/>
    <s v="Sally Hughsby"/>
    <x v="1"/>
    <s v="United States"/>
    <s v="Caldwell"/>
    <x v="45"/>
    <n v="83605"/>
    <x v="1"/>
    <s v="OFF-PA-10002222"/>
    <x v="1"/>
    <x v="10"/>
    <s v="Xerox Color Copier Paper, 11&quot; x 17&quot;, Ream"/>
    <n v="91.36"/>
    <x v="4"/>
    <n v="0"/>
    <n v="42.025599999999997"/>
  </r>
  <r>
    <n v="6002"/>
    <s v="CA-2011-124079"/>
    <x v="2"/>
    <x v="736"/>
    <d v="2011-12-17T00:00:00"/>
    <x v="1"/>
    <s v="RF-19345"/>
    <s v="Randy Ferguson"/>
    <x v="1"/>
    <s v="United States"/>
    <s v="Phoenix"/>
    <x v="16"/>
    <n v="85023"/>
    <x v="1"/>
    <s v="FUR-FU-10002553"/>
    <x v="0"/>
    <x v="5"/>
    <s v="Electrix Incandescent Magnifying Lamp, Black"/>
    <n v="87.960000000000008"/>
    <x v="1"/>
    <n v="0.2"/>
    <n v="7.6965000000000039"/>
  </r>
  <r>
    <n v="6003"/>
    <s v="CA-2011-124079"/>
    <x v="2"/>
    <x v="736"/>
    <d v="2011-12-17T00:00:00"/>
    <x v="1"/>
    <s v="RF-19345"/>
    <s v="Randy Ferguson"/>
    <x v="1"/>
    <s v="United States"/>
    <s v="Phoenix"/>
    <x v="16"/>
    <n v="85023"/>
    <x v="1"/>
    <s v="OFF-BI-10002103"/>
    <x v="1"/>
    <x v="8"/>
    <s v="Cardinal Slant-D Ring Binder, Heavy Gauge Vinyl"/>
    <n v="5.2140000000000004"/>
    <x v="0"/>
    <n v="0.7"/>
    <n v="-4.1711999999999989"/>
  </r>
  <r>
    <n v="6004"/>
    <s v="US-2014-146878"/>
    <x v="3"/>
    <x v="296"/>
    <d v="2014-09-28T00:00:00"/>
    <x v="1"/>
    <s v="DL-12865"/>
    <s v="Dan Lawera"/>
    <x v="0"/>
    <s v="United States"/>
    <s v="Miami"/>
    <x v="2"/>
    <n v="33142"/>
    <x v="0"/>
    <s v="OFF-BI-10002794"/>
    <x v="1"/>
    <x v="8"/>
    <s v="Avery Trapezoid Ring Binder, 3&quot; Capacity, Black, 1040 sheets"/>
    <n v="12.294"/>
    <x v="7"/>
    <n v="0.7"/>
    <n v="-8.6057999999999986"/>
  </r>
  <r>
    <n v="6005"/>
    <s v="CA-2014-107244"/>
    <x v="3"/>
    <x v="210"/>
    <d v="2014-09-12T00:00:00"/>
    <x v="1"/>
    <s v="AG-10390"/>
    <s v="Allen Goldenen"/>
    <x v="0"/>
    <s v="United States"/>
    <s v="Los Angeles"/>
    <x v="1"/>
    <n v="90004"/>
    <x v="1"/>
    <s v="FUR-FU-10002597"/>
    <x v="0"/>
    <x v="5"/>
    <s v="C-Line Magnetic Cubicle Keepers, Clear Polypropylene"/>
    <n v="19.760000000000002"/>
    <x v="4"/>
    <n v="0"/>
    <n v="8.2992000000000008"/>
  </r>
  <r>
    <n v="6006"/>
    <s v="CA-2012-100657"/>
    <x v="1"/>
    <x v="121"/>
    <d v="2012-11-07T00:00:00"/>
    <x v="1"/>
    <s v="SW-20245"/>
    <s v="Scot Wooten"/>
    <x v="0"/>
    <s v="United States"/>
    <s v="Troy"/>
    <x v="15"/>
    <n v="12180"/>
    <x v="3"/>
    <s v="FUR-CH-10003535"/>
    <x v="0"/>
    <x v="1"/>
    <s v="Global Armless Task Chair, Royal Blue"/>
    <n v="109.764"/>
    <x v="0"/>
    <n v="0.1"/>
    <n v="8.5371999999999968"/>
  </r>
  <r>
    <n v="6007"/>
    <s v="CA-2014-129581"/>
    <x v="3"/>
    <x v="157"/>
    <d v="2014-12-19T00:00:00"/>
    <x v="1"/>
    <s v="KN-16390"/>
    <s v="Katherine Nockton"/>
    <x v="1"/>
    <s v="United States"/>
    <s v="New Bedford"/>
    <x v="31"/>
    <n v="2740"/>
    <x v="3"/>
    <s v="TEC-PH-10001527"/>
    <x v="2"/>
    <x v="7"/>
    <s v="Plantronics MX500i Earset"/>
    <n v="128.85000000000002"/>
    <x v="1"/>
    <n v="0"/>
    <n v="3.8654999999999973"/>
  </r>
  <r>
    <n v="6008"/>
    <s v="CA-2014-129028"/>
    <x v="3"/>
    <x v="719"/>
    <d v="2014-04-04T00:00:00"/>
    <x v="2"/>
    <s v="GB-14530"/>
    <s v="George Bell"/>
    <x v="1"/>
    <s v="United States"/>
    <s v="Florence"/>
    <x v="20"/>
    <n v="29501"/>
    <x v="0"/>
    <s v="FUR-FU-10004006"/>
    <x v="0"/>
    <x v="5"/>
    <s v="Deflect-o DuraMat Lighweight, Studded, Beveled Mat for Low Pile Carpeting"/>
    <n v="127.94999999999999"/>
    <x v="1"/>
    <n v="0"/>
    <n v="21.751499999999986"/>
  </r>
  <r>
    <n v="6009"/>
    <s v="CA-2012-135580"/>
    <x v="1"/>
    <x v="1081"/>
    <d v="2013-01-03T00:00:00"/>
    <x v="1"/>
    <s v="CL-12565"/>
    <s v="Clay Ludtke"/>
    <x v="0"/>
    <s v="United States"/>
    <s v="Los Angeles"/>
    <x v="1"/>
    <n v="90049"/>
    <x v="1"/>
    <s v="OFF-PA-10000595"/>
    <x v="1"/>
    <x v="10"/>
    <s v="Xerox 1929"/>
    <n v="68.52"/>
    <x v="1"/>
    <n v="0"/>
    <n v="31.519199999999998"/>
  </r>
  <r>
    <n v="6010"/>
    <s v="CA-2012-135580"/>
    <x v="1"/>
    <x v="1081"/>
    <d v="2013-01-03T00:00:00"/>
    <x v="1"/>
    <s v="CL-12565"/>
    <s v="Clay Ludtke"/>
    <x v="0"/>
    <s v="United States"/>
    <s v="Los Angeles"/>
    <x v="1"/>
    <n v="90049"/>
    <x v="1"/>
    <s v="OFF-ST-10000798"/>
    <x v="1"/>
    <x v="4"/>
    <s v="2300 Heavy-Duty Transfer File Systems by Perma"/>
    <n v="74.94"/>
    <x v="1"/>
    <n v="0"/>
    <n v="14.238599999999995"/>
  </r>
  <r>
    <n v="6011"/>
    <s v="CA-2012-135580"/>
    <x v="1"/>
    <x v="1081"/>
    <d v="2013-01-03T00:00:00"/>
    <x v="1"/>
    <s v="CL-12565"/>
    <s v="Clay Ludtke"/>
    <x v="0"/>
    <s v="United States"/>
    <s v="Los Angeles"/>
    <x v="1"/>
    <n v="90049"/>
    <x v="1"/>
    <s v="TEC-MA-10004002"/>
    <x v="2"/>
    <x v="15"/>
    <s v="Zebra GX420t Direct Thermal/Thermal Transfer Printer"/>
    <n v="2548.5600000000004"/>
    <x v="5"/>
    <n v="0.2"/>
    <n v="286.71299999999962"/>
  </r>
  <r>
    <n v="6012"/>
    <s v="CA-2012-135580"/>
    <x v="1"/>
    <x v="1081"/>
    <d v="2013-01-03T00:00:00"/>
    <x v="1"/>
    <s v="CL-12565"/>
    <s v="Clay Ludtke"/>
    <x v="0"/>
    <s v="United States"/>
    <s v="Los Angeles"/>
    <x v="1"/>
    <n v="90049"/>
    <x v="1"/>
    <s v="OFF-EN-10003296"/>
    <x v="1"/>
    <x v="12"/>
    <s v="Tyvek Side-Opening Peel &amp; Seel Expanding Envelopes"/>
    <n v="271.44"/>
    <x v="1"/>
    <n v="0"/>
    <n v="122.148"/>
  </r>
  <r>
    <n v="6013"/>
    <s v="CA-2012-135580"/>
    <x v="1"/>
    <x v="1081"/>
    <d v="2013-01-03T00:00:00"/>
    <x v="1"/>
    <s v="CL-12565"/>
    <s v="Clay Ludtke"/>
    <x v="0"/>
    <s v="United States"/>
    <s v="Los Angeles"/>
    <x v="1"/>
    <n v="90049"/>
    <x v="1"/>
    <s v="TEC-PH-10004345"/>
    <x v="2"/>
    <x v="7"/>
    <s v="Cisco SPA 502G IP Phone"/>
    <n v="287.88"/>
    <x v="1"/>
    <n v="0.2"/>
    <n v="35.984999999999999"/>
  </r>
  <r>
    <n v="6014"/>
    <s v="CA-2013-159016"/>
    <x v="0"/>
    <x v="612"/>
    <d v="2013-03-12T00:00:00"/>
    <x v="2"/>
    <s v="KF-16285"/>
    <s v="Karen Ferguson"/>
    <x v="2"/>
    <s v="United States"/>
    <s v="Los Angeles"/>
    <x v="1"/>
    <n v="90008"/>
    <x v="1"/>
    <s v="OFF-PA-10004405"/>
    <x v="1"/>
    <x v="10"/>
    <s v="Rediform Voice Mail Log Books"/>
    <n v="14.9"/>
    <x v="2"/>
    <n v="0"/>
    <n v="7.1519999999999992"/>
  </r>
  <r>
    <n v="6015"/>
    <s v="CA-2013-159016"/>
    <x v="0"/>
    <x v="612"/>
    <d v="2013-03-12T00:00:00"/>
    <x v="2"/>
    <s v="KF-16285"/>
    <s v="Karen Ferguson"/>
    <x v="2"/>
    <s v="United States"/>
    <s v="Los Angeles"/>
    <x v="1"/>
    <n v="90008"/>
    <x v="1"/>
    <s v="TEC-PH-10002885"/>
    <x v="2"/>
    <x v="7"/>
    <s v="Apple iPhone 5"/>
    <n v="4158.9120000000003"/>
    <x v="8"/>
    <n v="0.2"/>
    <n v="363.90480000000025"/>
  </r>
  <r>
    <n v="6016"/>
    <s v="CA-2011-102652"/>
    <x v="2"/>
    <x v="322"/>
    <d v="2011-04-12T00:00:00"/>
    <x v="1"/>
    <s v="AY-10555"/>
    <s v="Andy Yotov"/>
    <x v="1"/>
    <s v="United States"/>
    <s v="Los Angeles"/>
    <x v="1"/>
    <n v="90049"/>
    <x v="1"/>
    <s v="FUR-FU-10000747"/>
    <x v="0"/>
    <x v="5"/>
    <s v="Tenex B1-RE Series Chair Mats for Low Pile Carpets"/>
    <n v="91.96"/>
    <x v="0"/>
    <n v="0"/>
    <n v="15.633199999999988"/>
  </r>
  <r>
    <n v="6017"/>
    <s v="CA-2011-102652"/>
    <x v="2"/>
    <x v="322"/>
    <d v="2011-04-12T00:00:00"/>
    <x v="1"/>
    <s v="AY-10555"/>
    <s v="Andy Yotov"/>
    <x v="1"/>
    <s v="United States"/>
    <s v="Los Angeles"/>
    <x v="1"/>
    <n v="90049"/>
    <x v="1"/>
    <s v="FUR-FU-10001918"/>
    <x v="0"/>
    <x v="5"/>
    <s v="C-Line Cubicle Keepers Polyproplyene Holder With Velcro Backings"/>
    <n v="33.11"/>
    <x v="3"/>
    <n v="0"/>
    <n v="12.912900000000004"/>
  </r>
  <r>
    <n v="6018"/>
    <s v="CA-2011-102652"/>
    <x v="2"/>
    <x v="322"/>
    <d v="2011-04-12T00:00:00"/>
    <x v="1"/>
    <s v="AY-10555"/>
    <s v="Andy Yotov"/>
    <x v="1"/>
    <s v="United States"/>
    <s v="Los Angeles"/>
    <x v="1"/>
    <n v="90049"/>
    <x v="1"/>
    <s v="OFF-PA-10003309"/>
    <x v="1"/>
    <x v="10"/>
    <s v="Xerox 211"/>
    <n v="19.440000000000001"/>
    <x v="1"/>
    <n v="0"/>
    <n v="9.3312000000000008"/>
  </r>
  <r>
    <n v="6019"/>
    <s v="CA-2011-102652"/>
    <x v="2"/>
    <x v="322"/>
    <d v="2011-04-12T00:00:00"/>
    <x v="1"/>
    <s v="AY-10555"/>
    <s v="Andy Yotov"/>
    <x v="1"/>
    <s v="United States"/>
    <s v="Los Angeles"/>
    <x v="1"/>
    <n v="90049"/>
    <x v="1"/>
    <s v="OFF-PA-10001977"/>
    <x v="1"/>
    <x v="10"/>
    <s v="Xerox 194"/>
    <n v="55.48"/>
    <x v="7"/>
    <n v="0"/>
    <n v="26.630399999999998"/>
  </r>
  <r>
    <n v="6020"/>
    <s v="CA-2011-152422"/>
    <x v="2"/>
    <x v="1082"/>
    <d v="2011-10-10T00:00:00"/>
    <x v="0"/>
    <s v="BD-11635"/>
    <s v="Brian Derr"/>
    <x v="0"/>
    <s v="United States"/>
    <s v="Columbus"/>
    <x v="24"/>
    <n v="43229"/>
    <x v="3"/>
    <s v="OFF-AP-10002892"/>
    <x v="1"/>
    <x v="9"/>
    <s v="Belkin F5C206VTEL 6 Outlet Surge"/>
    <n v="91.92"/>
    <x v="2"/>
    <n v="0.2"/>
    <n v="11.489999999999991"/>
  </r>
  <r>
    <n v="6021"/>
    <s v="US-2013-156692"/>
    <x v="0"/>
    <x v="572"/>
    <d v="2013-08-14T00:00:00"/>
    <x v="3"/>
    <s v="HG-15025"/>
    <s v="Hunter Glantz"/>
    <x v="0"/>
    <s v="United States"/>
    <s v="Kenner"/>
    <x v="28"/>
    <n v="70065"/>
    <x v="0"/>
    <s v="OFF-AP-10002222"/>
    <x v="1"/>
    <x v="9"/>
    <s v="Staples"/>
    <n v="17.34"/>
    <x v="0"/>
    <n v="0"/>
    <n v="4.6818000000000008"/>
  </r>
  <r>
    <n v="6022"/>
    <s v="US-2013-156692"/>
    <x v="0"/>
    <x v="572"/>
    <d v="2013-08-14T00:00:00"/>
    <x v="3"/>
    <s v="HG-15025"/>
    <s v="Hunter Glantz"/>
    <x v="0"/>
    <s v="United States"/>
    <s v="Kenner"/>
    <x v="28"/>
    <n v="70065"/>
    <x v="0"/>
    <s v="TEC-AC-10000158"/>
    <x v="2"/>
    <x v="11"/>
    <s v="Sony 64GB Class 10 Micro SDHC R40 Memory Card"/>
    <n v="71.98"/>
    <x v="0"/>
    <n v="0"/>
    <n v="15.1158"/>
  </r>
  <r>
    <n v="6023"/>
    <s v="CA-2011-130869"/>
    <x v="2"/>
    <x v="664"/>
    <d v="2011-11-21T00:00:00"/>
    <x v="1"/>
    <s v="CB-12025"/>
    <s v="Cassandra Brandow"/>
    <x v="0"/>
    <s v="United States"/>
    <s v="Cedar Hill"/>
    <x v="5"/>
    <n v="75104"/>
    <x v="2"/>
    <s v="OFF-EN-10002600"/>
    <x v="1"/>
    <x v="12"/>
    <s v="Redi-Strip #10 Envelopes, 4 1/8 x 9 1/2"/>
    <n v="7.080000000000001"/>
    <x v="1"/>
    <n v="0.2"/>
    <n v="2.4779999999999989"/>
  </r>
  <r>
    <n v="6024"/>
    <s v="US-2014-128832"/>
    <x v="3"/>
    <x v="558"/>
    <d v="2014-04-28T00:00:00"/>
    <x v="2"/>
    <s v="LS-16945"/>
    <s v="Linda Southworth"/>
    <x v="1"/>
    <s v="United States"/>
    <s v="Providence"/>
    <x v="34"/>
    <n v="2908"/>
    <x v="3"/>
    <s v="TEC-AC-10004855"/>
    <x v="2"/>
    <x v="11"/>
    <s v="V7 USB Numeric Keypad"/>
    <n v="69.98"/>
    <x v="0"/>
    <n v="0"/>
    <n v="4.8986000000000018"/>
  </r>
  <r>
    <n v="6025"/>
    <s v="CA-2014-139717"/>
    <x v="3"/>
    <x v="1043"/>
    <d v="2014-08-27T00:00:00"/>
    <x v="0"/>
    <s v="DM-13015"/>
    <s v="Darrin Martin"/>
    <x v="0"/>
    <s v="United States"/>
    <s v="Lancaster"/>
    <x v="24"/>
    <n v="43130"/>
    <x v="3"/>
    <s v="OFF-AP-10000938"/>
    <x v="1"/>
    <x v="9"/>
    <s v="Avanti 1.7 Cu. Ft. Refrigerator"/>
    <n v="646.27200000000005"/>
    <x v="8"/>
    <n v="0.2"/>
    <n v="64.627199999999988"/>
  </r>
  <r>
    <n v="6026"/>
    <s v="CA-2014-139717"/>
    <x v="3"/>
    <x v="1043"/>
    <d v="2014-08-27T00:00:00"/>
    <x v="0"/>
    <s v="DM-13015"/>
    <s v="Darrin Martin"/>
    <x v="0"/>
    <s v="United States"/>
    <s v="Lancaster"/>
    <x v="24"/>
    <n v="43130"/>
    <x v="3"/>
    <s v="OFF-PA-10002195"/>
    <x v="1"/>
    <x v="10"/>
    <s v="Xerox 1966"/>
    <n v="10.368000000000002"/>
    <x v="0"/>
    <n v="0.2"/>
    <n v="3.7584"/>
  </r>
  <r>
    <n v="6027"/>
    <s v="CA-2014-136007"/>
    <x v="3"/>
    <x v="660"/>
    <d v="2014-03-03T00:00:00"/>
    <x v="1"/>
    <s v="AC-10615"/>
    <s v="Ann Chong"/>
    <x v="1"/>
    <s v="United States"/>
    <s v="Seattle"/>
    <x v="4"/>
    <n v="98115"/>
    <x v="1"/>
    <s v="OFF-FA-10002701"/>
    <x v="1"/>
    <x v="13"/>
    <s v="Alliance Rubber Bands"/>
    <n v="8.4"/>
    <x v="2"/>
    <n v="0"/>
    <n v="0.33599999999999963"/>
  </r>
  <r>
    <n v="6028"/>
    <s v="CA-2014-136007"/>
    <x v="3"/>
    <x v="660"/>
    <d v="2014-03-03T00:00:00"/>
    <x v="1"/>
    <s v="AC-10615"/>
    <s v="Ann Chong"/>
    <x v="1"/>
    <s v="United States"/>
    <s v="Seattle"/>
    <x v="4"/>
    <n v="98115"/>
    <x v="1"/>
    <s v="TEC-PH-10003589"/>
    <x v="2"/>
    <x v="7"/>
    <s v="invisibleSHIELD by ZAGG Smudge-Free Screen Protector"/>
    <n v="71.959999999999994"/>
    <x v="2"/>
    <n v="0.2"/>
    <n v="25.185999999999996"/>
  </r>
  <r>
    <n v="6029"/>
    <s v="CA-2013-157364"/>
    <x v="0"/>
    <x v="258"/>
    <d v="2013-11-22T00:00:00"/>
    <x v="2"/>
    <s v="LT-17110"/>
    <s v="Liz Thompson"/>
    <x v="0"/>
    <s v="United States"/>
    <s v="Jacksonville"/>
    <x v="3"/>
    <n v="28540"/>
    <x v="0"/>
    <s v="OFF-AR-10003752"/>
    <x v="1"/>
    <x v="6"/>
    <s v="Deluxe Chalkboard Eraser Cleaner"/>
    <n v="18.48"/>
    <x v="0"/>
    <n v="0.2"/>
    <n v="6.0059999999999993"/>
  </r>
  <r>
    <n v="6030"/>
    <s v="US-2013-112970"/>
    <x v="0"/>
    <x v="696"/>
    <d v="2013-11-16T00:00:00"/>
    <x v="2"/>
    <s v="TB-21250"/>
    <s v="Tim Brockman"/>
    <x v="0"/>
    <s v="United States"/>
    <s v="Los Angeles"/>
    <x v="1"/>
    <n v="90049"/>
    <x v="1"/>
    <s v="OFF-AR-10003829"/>
    <x v="1"/>
    <x v="6"/>
    <s v="Newell 35"/>
    <n v="9.84"/>
    <x v="1"/>
    <n v="0"/>
    <n v="2.8535999999999988"/>
  </r>
  <r>
    <n v="6031"/>
    <s v="US-2014-152492"/>
    <x v="3"/>
    <x v="91"/>
    <d v="2014-07-07T00:00:00"/>
    <x v="3"/>
    <s v="AH-10585"/>
    <s v="Angele Hood"/>
    <x v="0"/>
    <s v="United States"/>
    <s v="Miami"/>
    <x v="2"/>
    <n v="33142"/>
    <x v="0"/>
    <s v="FUR-CH-10000155"/>
    <x v="0"/>
    <x v="1"/>
    <s v="Global Comet Stacking Armless Chair"/>
    <n v="239.24"/>
    <x v="7"/>
    <n v="0.2"/>
    <n v="23.924000000000007"/>
  </r>
  <r>
    <n v="6032"/>
    <s v="CA-2013-101168"/>
    <x v="0"/>
    <x v="591"/>
    <d v="2014-01-02T00:00:00"/>
    <x v="1"/>
    <s v="SS-20140"/>
    <s v="Saphhira Shifley"/>
    <x v="1"/>
    <s v="United States"/>
    <s v="Nashua"/>
    <x v="38"/>
    <n v="3060"/>
    <x v="3"/>
    <s v="FUR-FU-10003142"/>
    <x v="0"/>
    <x v="5"/>
    <s v="Master Big Foot Doorstop, Beige"/>
    <n v="21.12"/>
    <x v="4"/>
    <n v="0"/>
    <n v="6.5471999999999984"/>
  </r>
  <r>
    <n v="6033"/>
    <s v="CA-2014-104010"/>
    <x v="3"/>
    <x v="756"/>
    <d v="2014-04-26T00:00:00"/>
    <x v="2"/>
    <s v="TD-20995"/>
    <s v="Tamara Dahlen"/>
    <x v="0"/>
    <s v="United States"/>
    <s v="New York City"/>
    <x v="15"/>
    <n v="10011"/>
    <x v="3"/>
    <s v="OFF-SU-10001218"/>
    <x v="1"/>
    <x v="14"/>
    <s v="Fiskars Softgrip Scissors"/>
    <n v="54.900000000000006"/>
    <x v="2"/>
    <n v="0"/>
    <n v="15.372000000000003"/>
  </r>
  <r>
    <n v="6034"/>
    <s v="CA-2012-130253"/>
    <x v="1"/>
    <x v="639"/>
    <d v="2012-12-18T00:00:00"/>
    <x v="1"/>
    <s v="PP-18955"/>
    <s v="Paul Prost"/>
    <x v="2"/>
    <s v="United States"/>
    <s v="Los Angeles"/>
    <x v="1"/>
    <n v="90036"/>
    <x v="1"/>
    <s v="FUR-FU-10002963"/>
    <x v="0"/>
    <x v="5"/>
    <s v="Master Caster Door Stop, Gray"/>
    <n v="15.24"/>
    <x v="1"/>
    <n v="0"/>
    <n v="5.1815999999999995"/>
  </r>
  <r>
    <n v="6035"/>
    <s v="US-2012-155369"/>
    <x v="1"/>
    <x v="1083"/>
    <d v="2012-04-25T00:00:00"/>
    <x v="1"/>
    <s v="PG-18820"/>
    <s v="Patrick Gardner"/>
    <x v="0"/>
    <s v="United States"/>
    <s v="Carrollton"/>
    <x v="5"/>
    <n v="75007"/>
    <x v="2"/>
    <s v="OFF-AP-10002578"/>
    <x v="1"/>
    <x v="9"/>
    <s v="Fellowes Premier Superior Surge Suppressor, 10-Outlet, With Phone and Remote"/>
    <n v="19.567999999999998"/>
    <x v="0"/>
    <n v="0.8"/>
    <n v="-52.833600000000004"/>
  </r>
  <r>
    <n v="6036"/>
    <s v="US-2012-155369"/>
    <x v="1"/>
    <x v="1083"/>
    <d v="2012-04-25T00:00:00"/>
    <x v="1"/>
    <s v="PG-18820"/>
    <s v="Patrick Gardner"/>
    <x v="0"/>
    <s v="United States"/>
    <s v="Carrollton"/>
    <x v="5"/>
    <n v="75007"/>
    <x v="2"/>
    <s v="OFF-BI-10003925"/>
    <x v="1"/>
    <x v="8"/>
    <s v="Fellowes PB300 Plastic Comb Binding Machine"/>
    <n v="310.39199999999994"/>
    <x v="4"/>
    <n v="0.8"/>
    <n v="-512.14680000000021"/>
  </r>
  <r>
    <n v="6037"/>
    <s v="CA-2013-131205"/>
    <x v="0"/>
    <x v="913"/>
    <d v="2013-09-09T00:00:00"/>
    <x v="1"/>
    <s v="AA-10645"/>
    <s v="Anna Andreadi"/>
    <x v="0"/>
    <s v="United States"/>
    <s v="Georgetown"/>
    <x v="0"/>
    <n v="40324"/>
    <x v="0"/>
    <s v="FUR-FU-10003347"/>
    <x v="0"/>
    <x v="5"/>
    <s v="Coloredge Poster Frame"/>
    <n v="42.599999999999994"/>
    <x v="1"/>
    <n v="0"/>
    <n v="16.614000000000001"/>
  </r>
  <r>
    <n v="6038"/>
    <s v="CA-2013-131205"/>
    <x v="0"/>
    <x v="913"/>
    <d v="2013-09-09T00:00:00"/>
    <x v="1"/>
    <s v="AA-10645"/>
    <s v="Anna Andreadi"/>
    <x v="0"/>
    <s v="United States"/>
    <s v="Georgetown"/>
    <x v="0"/>
    <n v="40324"/>
    <x v="0"/>
    <s v="OFF-BI-10000315"/>
    <x v="1"/>
    <x v="8"/>
    <s v="Poly Designer Cover &amp; Back"/>
    <n v="113.94"/>
    <x v="5"/>
    <n v="0"/>
    <n v="54.691199999999995"/>
  </r>
  <r>
    <n v="6039"/>
    <s v="CA-2013-131205"/>
    <x v="0"/>
    <x v="913"/>
    <d v="2013-09-09T00:00:00"/>
    <x v="1"/>
    <s v="AA-10645"/>
    <s v="Anna Andreadi"/>
    <x v="0"/>
    <s v="United States"/>
    <s v="Georgetown"/>
    <x v="0"/>
    <n v="40324"/>
    <x v="0"/>
    <s v="OFF-ST-10002583"/>
    <x v="1"/>
    <x v="4"/>
    <s v="Fellowes Neat Ideas Storage Cubes"/>
    <n v="129.91999999999999"/>
    <x v="4"/>
    <n v="0"/>
    <n v="5.1967999999999961"/>
  </r>
  <r>
    <n v="6040"/>
    <s v="CA-2013-131205"/>
    <x v="0"/>
    <x v="913"/>
    <d v="2013-09-09T00:00:00"/>
    <x v="1"/>
    <s v="AA-10645"/>
    <s v="Anna Andreadi"/>
    <x v="0"/>
    <s v="United States"/>
    <s v="Georgetown"/>
    <x v="0"/>
    <n v="40324"/>
    <x v="0"/>
    <s v="OFF-AR-10003469"/>
    <x v="1"/>
    <x v="6"/>
    <s v="Nontoxic Chalk"/>
    <n v="5.28"/>
    <x v="1"/>
    <n v="0"/>
    <n v="2.5343999999999998"/>
  </r>
  <r>
    <n v="6041"/>
    <s v="CA-2014-122364"/>
    <x v="3"/>
    <x v="241"/>
    <d v="2014-09-30T00:00:00"/>
    <x v="1"/>
    <s v="FA-14230"/>
    <s v="Frank Atkinson"/>
    <x v="1"/>
    <s v="United States"/>
    <s v="Los Angeles"/>
    <x v="1"/>
    <n v="90008"/>
    <x v="1"/>
    <s v="TEC-PH-10001817"/>
    <x v="2"/>
    <x v="7"/>
    <s v="Wilson Electronics DB Pro Signal Booster"/>
    <n v="859.2"/>
    <x v="1"/>
    <n v="0.2"/>
    <n v="75.180000000000064"/>
  </r>
  <r>
    <n v="6042"/>
    <s v="CA-2014-122364"/>
    <x v="3"/>
    <x v="241"/>
    <d v="2014-09-30T00:00:00"/>
    <x v="1"/>
    <s v="FA-14230"/>
    <s v="Frank Atkinson"/>
    <x v="1"/>
    <s v="United States"/>
    <s v="Los Angeles"/>
    <x v="1"/>
    <n v="90008"/>
    <x v="1"/>
    <s v="TEC-MA-10001031"/>
    <x v="2"/>
    <x v="15"/>
    <s v="Socket Bluetooth Cordless Hand Scanner (CHS)"/>
    <n v="506.28"/>
    <x v="1"/>
    <n v="0.2"/>
    <n v="177.19799999999998"/>
  </r>
  <r>
    <n v="6043"/>
    <s v="CA-2013-117912"/>
    <x v="0"/>
    <x v="1084"/>
    <d v="2013-02-08T00:00:00"/>
    <x v="1"/>
    <s v="TB-21520"/>
    <s v="Tracy Blumstein"/>
    <x v="0"/>
    <s v="United States"/>
    <s v="Sierra Vista"/>
    <x v="16"/>
    <n v="85635"/>
    <x v="1"/>
    <s v="FUR-FU-10002088"/>
    <x v="0"/>
    <x v="5"/>
    <s v="Nu-Dell Float Frame 11 x 14 1/2"/>
    <n v="14.368000000000002"/>
    <x v="0"/>
    <n v="0.2"/>
    <n v="3.9512"/>
  </r>
  <r>
    <n v="6044"/>
    <s v="CA-2014-145702"/>
    <x v="3"/>
    <x v="240"/>
    <d v="2014-05-25T00:00:00"/>
    <x v="0"/>
    <s v="AH-10075"/>
    <s v="Adam Hart"/>
    <x v="1"/>
    <s v="United States"/>
    <s v="Knoxville"/>
    <x v="18"/>
    <n v="37918"/>
    <x v="0"/>
    <s v="FUR-CH-10001482"/>
    <x v="0"/>
    <x v="1"/>
    <s v="Office Star - Mesh Screen back chair with Vinyl seat"/>
    <n v="314.35199999999998"/>
    <x v="1"/>
    <n v="0.2"/>
    <n v="-35.36460000000001"/>
  </r>
  <r>
    <n v="6045"/>
    <s v="CA-2014-145702"/>
    <x v="3"/>
    <x v="240"/>
    <d v="2014-05-25T00:00:00"/>
    <x v="0"/>
    <s v="AH-10075"/>
    <s v="Adam Hart"/>
    <x v="1"/>
    <s v="United States"/>
    <s v="Knoxville"/>
    <x v="18"/>
    <n v="37918"/>
    <x v="0"/>
    <s v="OFF-PA-10001526"/>
    <x v="1"/>
    <x v="10"/>
    <s v="Xerox 1949"/>
    <n v="27.888000000000002"/>
    <x v="3"/>
    <n v="0.2"/>
    <n v="10.109400000000001"/>
  </r>
  <r>
    <n v="6046"/>
    <s v="CA-2012-113215"/>
    <x v="1"/>
    <x v="37"/>
    <d v="2012-09-08T00:00:00"/>
    <x v="1"/>
    <s v="CP-12085"/>
    <s v="Cathy Prescott"/>
    <x v="1"/>
    <s v="United States"/>
    <s v="Tucson"/>
    <x v="16"/>
    <n v="85705"/>
    <x v="1"/>
    <s v="FUR-FU-10002937"/>
    <x v="0"/>
    <x v="5"/>
    <s v="GE 48&quot; Fluorescent Tube, Cool White Energy Saver, 34 Watts, 30/Box"/>
    <n v="238.15200000000004"/>
    <x v="1"/>
    <n v="0.2"/>
    <n v="89.306999999999988"/>
  </r>
  <r>
    <n v="6047"/>
    <s v="CA-2013-154662"/>
    <x v="0"/>
    <x v="632"/>
    <d v="2013-06-17T00:00:00"/>
    <x v="1"/>
    <s v="BF-11215"/>
    <s v="Benjamin Farhat"/>
    <x v="2"/>
    <s v="United States"/>
    <s v="Minneapolis"/>
    <x v="11"/>
    <n v="55407"/>
    <x v="2"/>
    <s v="FUR-TA-10001771"/>
    <x v="0"/>
    <x v="3"/>
    <s v="Bush Cubix Conference Tables, Fully Assembled"/>
    <n v="692.93999999999994"/>
    <x v="1"/>
    <n v="0"/>
    <n v="173.23500000000001"/>
  </r>
  <r>
    <n v="6048"/>
    <s v="CA-2012-105571"/>
    <x v="1"/>
    <x v="209"/>
    <d v="2012-11-11T00:00:00"/>
    <x v="1"/>
    <s v="CP-12340"/>
    <s v="Christine Phan"/>
    <x v="1"/>
    <s v="United States"/>
    <s v="Miami"/>
    <x v="2"/>
    <n v="33142"/>
    <x v="0"/>
    <s v="OFF-BI-10003305"/>
    <x v="1"/>
    <x v="8"/>
    <s v="Avery Hanging File Binders"/>
    <n v="16.146000000000004"/>
    <x v="6"/>
    <n v="0.7"/>
    <n v="-12.916800000000002"/>
  </r>
  <r>
    <n v="6049"/>
    <s v="CA-2012-105571"/>
    <x v="1"/>
    <x v="209"/>
    <d v="2012-11-11T00:00:00"/>
    <x v="1"/>
    <s v="CP-12340"/>
    <s v="Christine Phan"/>
    <x v="1"/>
    <s v="United States"/>
    <s v="Miami"/>
    <x v="2"/>
    <n v="33142"/>
    <x v="0"/>
    <s v="OFF-BI-10001359"/>
    <x v="1"/>
    <x v="8"/>
    <s v="GBC DocuBind TL300 Electric Binding System"/>
    <n v="1345.4850000000001"/>
    <x v="2"/>
    <n v="0.7"/>
    <n v="-1031.5385000000001"/>
  </r>
  <r>
    <n v="6050"/>
    <s v="CA-2013-152765"/>
    <x v="0"/>
    <x v="1085"/>
    <d v="2013-06-19T00:00:00"/>
    <x v="2"/>
    <s v="LS-17245"/>
    <s v="Lynn Smith"/>
    <x v="0"/>
    <s v="United States"/>
    <s v="Houston"/>
    <x v="5"/>
    <n v="77036"/>
    <x v="2"/>
    <s v="OFF-PA-10000483"/>
    <x v="1"/>
    <x v="10"/>
    <s v="Xerox 19"/>
    <n v="173.48800000000003"/>
    <x v="3"/>
    <n v="0.2"/>
    <n v="54.214999999999982"/>
  </r>
  <r>
    <n v="6051"/>
    <s v="CA-2012-153878"/>
    <x v="1"/>
    <x v="334"/>
    <d v="2012-04-30T00:00:00"/>
    <x v="1"/>
    <s v="TS-21655"/>
    <s v="Trudy Schmidt"/>
    <x v="0"/>
    <s v="United States"/>
    <s v="Milwaukee"/>
    <x v="6"/>
    <n v="53209"/>
    <x v="2"/>
    <s v="OFF-AR-10000658"/>
    <x v="1"/>
    <x v="6"/>
    <s v="Newell 324"/>
    <n v="57.75"/>
    <x v="2"/>
    <n v="0"/>
    <n v="16.170000000000002"/>
  </r>
  <r>
    <n v="6052"/>
    <s v="CA-2012-153878"/>
    <x v="1"/>
    <x v="334"/>
    <d v="2012-04-30T00:00:00"/>
    <x v="1"/>
    <s v="TS-21655"/>
    <s v="Trudy Schmidt"/>
    <x v="0"/>
    <s v="United States"/>
    <s v="Milwaukee"/>
    <x v="6"/>
    <n v="53209"/>
    <x v="2"/>
    <s v="OFF-AP-10001205"/>
    <x v="1"/>
    <x v="9"/>
    <s v="Belkin 5 Outlet SurgeMaster Power Centers"/>
    <n v="272.39999999999998"/>
    <x v="2"/>
    <n v="0"/>
    <n v="76.27200000000002"/>
  </r>
  <r>
    <n v="6053"/>
    <s v="CA-2013-124016"/>
    <x v="0"/>
    <x v="713"/>
    <d v="2013-09-27T00:00:00"/>
    <x v="0"/>
    <s v="JS-15940"/>
    <s v="Joni Sundaresam"/>
    <x v="2"/>
    <s v="United States"/>
    <s v="Lancaster"/>
    <x v="24"/>
    <n v="43130"/>
    <x v="3"/>
    <s v="OFF-PA-10002586"/>
    <x v="1"/>
    <x v="10"/>
    <s v="Xerox 1970"/>
    <n v="11.952000000000002"/>
    <x v="1"/>
    <n v="0.2"/>
    <n v="4.0338000000000003"/>
  </r>
  <r>
    <n v="6054"/>
    <s v="CA-2013-124016"/>
    <x v="0"/>
    <x v="713"/>
    <d v="2013-09-27T00:00:00"/>
    <x v="0"/>
    <s v="JS-15940"/>
    <s v="Joni Sundaresam"/>
    <x v="2"/>
    <s v="United States"/>
    <s v="Lancaster"/>
    <x v="24"/>
    <n v="43130"/>
    <x v="3"/>
    <s v="FUR-FU-10004963"/>
    <x v="0"/>
    <x v="5"/>
    <s v="Eldon 400 Class Desk Accessories, Black Carbon"/>
    <n v="28"/>
    <x v="4"/>
    <n v="0.2"/>
    <n v="7.7000000000000028"/>
  </r>
  <r>
    <n v="6055"/>
    <s v="CA-2013-124016"/>
    <x v="0"/>
    <x v="713"/>
    <d v="2013-09-27T00:00:00"/>
    <x v="0"/>
    <s v="JS-15940"/>
    <s v="Joni Sundaresam"/>
    <x v="2"/>
    <s v="United States"/>
    <s v="Lancaster"/>
    <x v="24"/>
    <n v="43130"/>
    <x v="3"/>
    <s v="OFF-BI-10002071"/>
    <x v="1"/>
    <x v="8"/>
    <s v="Fellowes Black Plastic Comb Bindings"/>
    <n v="12.201000000000001"/>
    <x v="3"/>
    <n v="0.7"/>
    <n v="-9.7607999999999961"/>
  </r>
  <r>
    <n v="6056"/>
    <s v="CA-2013-113551"/>
    <x v="0"/>
    <x v="298"/>
    <d v="2013-08-21T00:00:00"/>
    <x v="2"/>
    <s v="NF-18385"/>
    <s v="Natalie Fritzler"/>
    <x v="0"/>
    <s v="United States"/>
    <s v="Edinburg"/>
    <x v="5"/>
    <n v="78539"/>
    <x v="2"/>
    <s v="OFF-BI-10001617"/>
    <x v="1"/>
    <x v="8"/>
    <s v="GBC Wire Binding Combs"/>
    <n v="2.0679999999999996"/>
    <x v="7"/>
    <n v="0.8"/>
    <n v="-3.4122000000000003"/>
  </r>
  <r>
    <n v="6057"/>
    <s v="CA-2013-113551"/>
    <x v="0"/>
    <x v="298"/>
    <d v="2013-08-21T00:00:00"/>
    <x v="2"/>
    <s v="NF-18385"/>
    <s v="Natalie Fritzler"/>
    <x v="0"/>
    <s v="United States"/>
    <s v="Edinburg"/>
    <x v="5"/>
    <n v="78539"/>
    <x v="2"/>
    <s v="OFF-PA-10004665"/>
    <x v="1"/>
    <x v="10"/>
    <s v="Advantus Motivational Note Cards"/>
    <n v="83.84"/>
    <x v="8"/>
    <n v="0.2"/>
    <n v="30.391999999999996"/>
  </r>
  <r>
    <n v="6058"/>
    <s v="CA-2011-107524"/>
    <x v="2"/>
    <x v="1086"/>
    <d v="2011-03-08T00:00:00"/>
    <x v="1"/>
    <s v="KN-16705"/>
    <s v="Kristina Nunn"/>
    <x v="2"/>
    <s v="United States"/>
    <s v="New York City"/>
    <x v="15"/>
    <n v="10009"/>
    <x v="3"/>
    <s v="OFF-EN-10001990"/>
    <x v="1"/>
    <x v="12"/>
    <s v="Staples"/>
    <n v="11.36"/>
    <x v="0"/>
    <n v="0"/>
    <n v="5.3391999999999991"/>
  </r>
  <r>
    <n v="6059"/>
    <s v="CA-2011-107524"/>
    <x v="2"/>
    <x v="1086"/>
    <d v="2011-03-08T00:00:00"/>
    <x v="1"/>
    <s v="KN-16705"/>
    <s v="Kristina Nunn"/>
    <x v="2"/>
    <s v="United States"/>
    <s v="New York City"/>
    <x v="15"/>
    <n v="10009"/>
    <x v="3"/>
    <s v="OFF-PA-10000587"/>
    <x v="1"/>
    <x v="10"/>
    <s v="Array Parchment Paper, Assorted Colors"/>
    <n v="36.4"/>
    <x v="2"/>
    <n v="0"/>
    <n v="17.472000000000001"/>
  </r>
  <r>
    <n v="6060"/>
    <s v="CA-2011-138072"/>
    <x v="2"/>
    <x v="125"/>
    <d v="2012-01-03T00:00:00"/>
    <x v="1"/>
    <s v="GA-14725"/>
    <s v="Guy Armstrong"/>
    <x v="0"/>
    <s v="United States"/>
    <s v="Philadelphia"/>
    <x v="9"/>
    <n v="19120"/>
    <x v="3"/>
    <s v="TEC-AC-10004859"/>
    <x v="2"/>
    <x v="11"/>
    <s v="Maxell Pro 80 Minute CD-R, 10/Pack"/>
    <n v="27.968000000000004"/>
    <x v="0"/>
    <n v="0.2"/>
    <n v="6.9920000000000009"/>
  </r>
  <r>
    <n v="6061"/>
    <s v="CA-2012-134201"/>
    <x v="1"/>
    <x v="889"/>
    <d v="2012-04-16T00:00:00"/>
    <x v="1"/>
    <s v="EH-14125"/>
    <s v="Eugene Hildebrand"/>
    <x v="2"/>
    <s v="United States"/>
    <s v="Rochester"/>
    <x v="15"/>
    <n v="14609"/>
    <x v="3"/>
    <s v="OFF-ST-10001476"/>
    <x v="1"/>
    <x v="4"/>
    <s v="Steel Personal Filing/Posting Tote"/>
    <n v="142.04"/>
    <x v="4"/>
    <n v="0"/>
    <n v="38.350800000000007"/>
  </r>
  <r>
    <n v="6062"/>
    <s v="CA-2012-134201"/>
    <x v="1"/>
    <x v="889"/>
    <d v="2012-04-16T00:00:00"/>
    <x v="1"/>
    <s v="EH-14125"/>
    <s v="Eugene Hildebrand"/>
    <x v="2"/>
    <s v="United States"/>
    <s v="Rochester"/>
    <x v="15"/>
    <n v="14609"/>
    <x v="3"/>
    <s v="OFF-AR-10002804"/>
    <x v="1"/>
    <x v="6"/>
    <s v="Faber Castell Col-Erase Pencils"/>
    <n v="14.669999999999998"/>
    <x v="1"/>
    <n v="0"/>
    <n v="6.0147000000000004"/>
  </r>
  <r>
    <n v="6063"/>
    <s v="CA-2012-111780"/>
    <x v="1"/>
    <x v="707"/>
    <d v="2012-12-30T00:00:00"/>
    <x v="0"/>
    <s v="RA-19285"/>
    <s v="Ralph Arnett"/>
    <x v="0"/>
    <s v="United States"/>
    <s v="San Diego"/>
    <x v="1"/>
    <n v="92037"/>
    <x v="1"/>
    <s v="TEC-CO-10004202"/>
    <x v="2"/>
    <x v="16"/>
    <s v="Brother DCP1000 Digital 3 in 1 Multifunction Machine"/>
    <n v="1199.96"/>
    <x v="2"/>
    <n v="0.2"/>
    <n v="224.99249999999995"/>
  </r>
  <r>
    <n v="6064"/>
    <s v="CA-2012-111780"/>
    <x v="1"/>
    <x v="707"/>
    <d v="2012-12-30T00:00:00"/>
    <x v="0"/>
    <s v="RA-19285"/>
    <s v="Ralph Arnett"/>
    <x v="0"/>
    <s v="United States"/>
    <s v="San Diego"/>
    <x v="1"/>
    <n v="92037"/>
    <x v="1"/>
    <s v="OFF-PA-10001307"/>
    <x v="1"/>
    <x v="10"/>
    <s v="Important Message Pads, 50 4-1/4 x 5-1/2 Forms per Pad"/>
    <n v="12.600000000000001"/>
    <x v="1"/>
    <n v="0"/>
    <n v="6.1739999999999995"/>
  </r>
  <r>
    <n v="6065"/>
    <s v="CA-2012-111780"/>
    <x v="1"/>
    <x v="707"/>
    <d v="2012-12-30T00:00:00"/>
    <x v="0"/>
    <s v="RA-19285"/>
    <s v="Ralph Arnett"/>
    <x v="0"/>
    <s v="United States"/>
    <s v="San Diego"/>
    <x v="1"/>
    <n v="92037"/>
    <x v="1"/>
    <s v="OFF-PA-10001667"/>
    <x v="1"/>
    <x v="10"/>
    <s v="Great White Multi-Use Recycled Paper (20Lb. and 84 Bright)"/>
    <n v="17.940000000000001"/>
    <x v="1"/>
    <n v="0"/>
    <n v="8.0730000000000004"/>
  </r>
  <r>
    <n v="6066"/>
    <s v="CA-2012-119942"/>
    <x v="1"/>
    <x v="57"/>
    <d v="2012-04-07T00:00:00"/>
    <x v="2"/>
    <s v="TT-21070"/>
    <s v="Ted Trevino"/>
    <x v="0"/>
    <s v="United States"/>
    <s v="Philadelphia"/>
    <x v="9"/>
    <n v="19120"/>
    <x v="3"/>
    <s v="OFF-LA-10001569"/>
    <x v="1"/>
    <x v="2"/>
    <s v="Avery 499"/>
    <n v="23.904000000000003"/>
    <x v="5"/>
    <n v="0.2"/>
    <n v="7.7687999999999988"/>
  </r>
  <r>
    <n v="6067"/>
    <s v="CA-2012-151547"/>
    <x v="1"/>
    <x v="184"/>
    <d v="2012-01-23T00:00:00"/>
    <x v="1"/>
    <s v="AH-10465"/>
    <s v="Amy Hunt"/>
    <x v="0"/>
    <s v="United States"/>
    <s v="Bartlett"/>
    <x v="18"/>
    <n v="38134"/>
    <x v="0"/>
    <s v="OFF-SU-10000898"/>
    <x v="1"/>
    <x v="14"/>
    <s v="Acme Hot Forged Carbon Steel Scissors with Nickel-Plated Handles, 3 7/8&quot; Cut, 8&quot;L"/>
    <n v="88.960000000000008"/>
    <x v="8"/>
    <n v="0.2"/>
    <n v="10.007999999999988"/>
  </r>
  <r>
    <n v="6068"/>
    <s v="CA-2014-166695"/>
    <x v="3"/>
    <x v="968"/>
    <d v="2014-05-25T00:00:00"/>
    <x v="1"/>
    <s v="CC-12430"/>
    <s v="Chuck Clark"/>
    <x v="2"/>
    <s v="United States"/>
    <s v="Lakewood"/>
    <x v="1"/>
    <n v="90712"/>
    <x v="1"/>
    <s v="FUR-CH-10000225"/>
    <x v="0"/>
    <x v="1"/>
    <s v="Global Geo Office Task Chair, Gray"/>
    <n v="518.27200000000005"/>
    <x v="8"/>
    <n v="0.2"/>
    <n v="-97.176000000000073"/>
  </r>
  <r>
    <n v="6069"/>
    <s v="CA-2014-166695"/>
    <x v="3"/>
    <x v="968"/>
    <d v="2014-05-25T00:00:00"/>
    <x v="1"/>
    <s v="CC-12430"/>
    <s v="Chuck Clark"/>
    <x v="2"/>
    <s v="United States"/>
    <s v="Lakewood"/>
    <x v="1"/>
    <n v="90712"/>
    <x v="1"/>
    <s v="FUR-FU-10002191"/>
    <x v="0"/>
    <x v="5"/>
    <s v="G.E. Halogen Desk Lamp Bulbs"/>
    <n v="6.98"/>
    <x v="7"/>
    <n v="0"/>
    <n v="3.3504"/>
  </r>
  <r>
    <n v="6070"/>
    <s v="CA-2014-166695"/>
    <x v="3"/>
    <x v="968"/>
    <d v="2014-05-25T00:00:00"/>
    <x v="1"/>
    <s v="CC-12430"/>
    <s v="Chuck Clark"/>
    <x v="2"/>
    <s v="United States"/>
    <s v="Lakewood"/>
    <x v="1"/>
    <n v="90712"/>
    <x v="1"/>
    <s v="TEC-MA-10003176"/>
    <x v="2"/>
    <x v="15"/>
    <s v="Okidata B400 Printer"/>
    <n v="343.20000000000005"/>
    <x v="7"/>
    <n v="0.2"/>
    <n v="38.609999999999957"/>
  </r>
  <r>
    <n v="6071"/>
    <s v="CA-2014-167542"/>
    <x v="3"/>
    <x v="802"/>
    <d v="2014-08-21T00:00:00"/>
    <x v="1"/>
    <s v="KD-16495"/>
    <s v="Keith Dawkins"/>
    <x v="1"/>
    <s v="United States"/>
    <s v="Philadelphia"/>
    <x v="9"/>
    <n v="19120"/>
    <x v="3"/>
    <s v="OFF-LA-10004093"/>
    <x v="1"/>
    <x v="2"/>
    <s v="Avery 486"/>
    <n v="17.544"/>
    <x v="1"/>
    <n v="0.2"/>
    <n v="5.9210999999999983"/>
  </r>
  <r>
    <n v="6072"/>
    <s v="CA-2012-120901"/>
    <x v="1"/>
    <x v="620"/>
    <d v="2013-01-04T00:00:00"/>
    <x v="1"/>
    <s v="BG-11035"/>
    <s v="Barry Gonzalez"/>
    <x v="0"/>
    <s v="United States"/>
    <s v="Austin"/>
    <x v="5"/>
    <n v="78745"/>
    <x v="2"/>
    <s v="OFF-ST-10000025"/>
    <x v="1"/>
    <x v="4"/>
    <s v="Fellowes Stor/Drawer Steel Plus Storage Drawers"/>
    <n v="152.68800000000002"/>
    <x v="0"/>
    <n v="0.2"/>
    <n v="-26.720400000000019"/>
  </r>
  <r>
    <n v="6073"/>
    <s v="CA-2012-120901"/>
    <x v="1"/>
    <x v="620"/>
    <d v="2013-01-04T00:00:00"/>
    <x v="1"/>
    <s v="BG-11035"/>
    <s v="Barry Gonzalez"/>
    <x v="0"/>
    <s v="United States"/>
    <s v="Austin"/>
    <x v="5"/>
    <n v="78745"/>
    <x v="2"/>
    <s v="OFF-FA-10001561"/>
    <x v="1"/>
    <x v="13"/>
    <s v="Stockwell Push Pins"/>
    <n v="3.4880000000000004"/>
    <x v="0"/>
    <n v="0.2"/>
    <n v="0.56679999999999997"/>
  </r>
  <r>
    <n v="6074"/>
    <s v="CA-2012-120901"/>
    <x v="1"/>
    <x v="620"/>
    <d v="2013-01-04T00:00:00"/>
    <x v="1"/>
    <s v="BG-11035"/>
    <s v="Barry Gonzalez"/>
    <x v="0"/>
    <s v="United States"/>
    <s v="Austin"/>
    <x v="5"/>
    <n v="78745"/>
    <x v="2"/>
    <s v="OFF-SU-10001225"/>
    <x v="1"/>
    <x v="14"/>
    <s v="Staples"/>
    <n v="5.8880000000000008"/>
    <x v="0"/>
    <n v="0.2"/>
    <n v="-1.3248000000000004"/>
  </r>
  <r>
    <n v="6075"/>
    <s v="CA-2014-121398"/>
    <x v="3"/>
    <x v="53"/>
    <d v="2014-12-30T00:00:00"/>
    <x v="1"/>
    <s v="FH-14365"/>
    <s v="Fred Hopkins"/>
    <x v="1"/>
    <s v="United States"/>
    <s v="Los Angeles"/>
    <x v="1"/>
    <n v="90008"/>
    <x v="1"/>
    <s v="OFF-BI-10001718"/>
    <x v="1"/>
    <x v="8"/>
    <s v="GBC DocuBind P50 Personal Binding Machine"/>
    <n v="153.55199999999999"/>
    <x v="1"/>
    <n v="0.2"/>
    <n v="51.823799999999999"/>
  </r>
  <r>
    <n v="6076"/>
    <s v="CA-2014-121398"/>
    <x v="3"/>
    <x v="53"/>
    <d v="2014-12-30T00:00:00"/>
    <x v="1"/>
    <s v="FH-14365"/>
    <s v="Fred Hopkins"/>
    <x v="1"/>
    <s v="United States"/>
    <s v="Los Angeles"/>
    <x v="1"/>
    <n v="90008"/>
    <x v="1"/>
    <s v="OFF-ST-10002756"/>
    <x v="1"/>
    <x v="4"/>
    <s v="Tennsco Stur-D-Stor Boltless Shelving, 5 Shelves, 24&quot; Deep, Sand"/>
    <n v="270.62"/>
    <x v="0"/>
    <n v="0"/>
    <n v="2.7062000000000239"/>
  </r>
  <r>
    <n v="6077"/>
    <s v="CA-2013-151561"/>
    <x v="0"/>
    <x v="142"/>
    <d v="2013-09-08T00:00:00"/>
    <x v="1"/>
    <s v="PG-18820"/>
    <s v="Patrick Gardner"/>
    <x v="0"/>
    <s v="United States"/>
    <s v="New York City"/>
    <x v="15"/>
    <n v="10011"/>
    <x v="3"/>
    <s v="TEC-AC-10001432"/>
    <x v="2"/>
    <x v="11"/>
    <s v="Enermax Aurora Lite Keyboard"/>
    <n v="468.90000000000003"/>
    <x v="5"/>
    <n v="0"/>
    <n v="206.31600000000006"/>
  </r>
  <r>
    <n v="6078"/>
    <s v="CA-2013-151561"/>
    <x v="0"/>
    <x v="142"/>
    <d v="2013-09-08T00:00:00"/>
    <x v="1"/>
    <s v="PG-18820"/>
    <s v="Patrick Gardner"/>
    <x v="0"/>
    <s v="United States"/>
    <s v="New York City"/>
    <x v="15"/>
    <n v="10011"/>
    <x v="3"/>
    <s v="TEC-AC-10003399"/>
    <x v="2"/>
    <x v="11"/>
    <s v="Memorex Mini Travel Drive 64 GB USB 2.0 Flash Drive"/>
    <n v="72.48"/>
    <x v="0"/>
    <n v="0"/>
    <n v="30.441600000000001"/>
  </r>
  <r>
    <n v="6079"/>
    <s v="CA-2013-151561"/>
    <x v="0"/>
    <x v="142"/>
    <d v="2013-09-08T00:00:00"/>
    <x v="1"/>
    <s v="PG-18820"/>
    <s v="Patrick Gardner"/>
    <x v="0"/>
    <s v="United States"/>
    <s v="New York City"/>
    <x v="15"/>
    <n v="10011"/>
    <x v="3"/>
    <s v="OFF-SU-10001574"/>
    <x v="1"/>
    <x v="14"/>
    <s v="Acme Value Line Scissors"/>
    <n v="10.95"/>
    <x v="1"/>
    <n v="0"/>
    <n v="3.2849999999999993"/>
  </r>
  <r>
    <n v="6080"/>
    <s v="CA-2013-151561"/>
    <x v="0"/>
    <x v="142"/>
    <d v="2013-09-08T00:00:00"/>
    <x v="1"/>
    <s v="PG-18820"/>
    <s v="Patrick Gardner"/>
    <x v="0"/>
    <s v="United States"/>
    <s v="New York City"/>
    <x v="15"/>
    <n v="10011"/>
    <x v="3"/>
    <s v="FUR-FU-10004864"/>
    <x v="0"/>
    <x v="5"/>
    <s v="Howard Miller 14-1/2&quot; Diameter Chrome Round Wall Clock"/>
    <n v="191.82"/>
    <x v="1"/>
    <n v="0"/>
    <n v="61.382399999999997"/>
  </r>
  <r>
    <n v="6081"/>
    <s v="CA-2014-154676"/>
    <x v="3"/>
    <x v="485"/>
    <d v="2014-08-09T00:00:00"/>
    <x v="2"/>
    <s v="NZ-18565"/>
    <s v="Nick Zandusky"/>
    <x v="2"/>
    <s v="United States"/>
    <s v="Houston"/>
    <x v="5"/>
    <n v="77070"/>
    <x v="2"/>
    <s v="OFF-ST-10001172"/>
    <x v="1"/>
    <x v="4"/>
    <s v="Tennsco Lockers, Sand"/>
    <n v="151.05600000000001"/>
    <x v="6"/>
    <n v="0.2"/>
    <n v="7.5527999999999977"/>
  </r>
  <r>
    <n v="6082"/>
    <s v="US-2011-165589"/>
    <x v="2"/>
    <x v="1087"/>
    <d v="2011-02-19T00:00:00"/>
    <x v="3"/>
    <s v="TB-21595"/>
    <s v="Troy Blackwell"/>
    <x v="0"/>
    <s v="United States"/>
    <s v="Lubbock"/>
    <x v="5"/>
    <n v="79424"/>
    <x v="2"/>
    <s v="FUR-FU-10002396"/>
    <x v="0"/>
    <x v="5"/>
    <s v="DAX Copper Panel Document Frame, 5 x 7 Size"/>
    <n v="25.16"/>
    <x v="2"/>
    <n v="0.6"/>
    <n v="-11.321999999999999"/>
  </r>
  <r>
    <n v="6083"/>
    <s v="US-2013-132577"/>
    <x v="0"/>
    <x v="441"/>
    <d v="2013-11-28T00:00:00"/>
    <x v="1"/>
    <s v="JE-15475"/>
    <s v="Jeremy Ellison"/>
    <x v="0"/>
    <s v="United States"/>
    <s v="Houston"/>
    <x v="5"/>
    <n v="77095"/>
    <x v="2"/>
    <s v="OFF-BI-10004040"/>
    <x v="1"/>
    <x v="8"/>
    <s v="Wilson Jones Impact Binders"/>
    <n v="6.2159999999999993"/>
    <x v="5"/>
    <n v="0.8"/>
    <n v="-9.634800000000002"/>
  </r>
  <r>
    <n v="6084"/>
    <s v="US-2013-132577"/>
    <x v="0"/>
    <x v="441"/>
    <d v="2013-11-28T00:00:00"/>
    <x v="1"/>
    <s v="JE-15475"/>
    <s v="Jeremy Ellison"/>
    <x v="0"/>
    <s v="United States"/>
    <s v="Houston"/>
    <x v="5"/>
    <n v="77095"/>
    <x v="2"/>
    <s v="OFF-AR-10003481"/>
    <x v="1"/>
    <x v="6"/>
    <s v="Newell 348"/>
    <n v="23.616"/>
    <x v="6"/>
    <n v="0.2"/>
    <n v="2.6567999999999969"/>
  </r>
  <r>
    <n v="6085"/>
    <s v="US-2013-132577"/>
    <x v="0"/>
    <x v="441"/>
    <d v="2013-11-28T00:00:00"/>
    <x v="1"/>
    <s v="JE-15475"/>
    <s v="Jeremy Ellison"/>
    <x v="0"/>
    <s v="United States"/>
    <s v="Houston"/>
    <x v="5"/>
    <n v="77095"/>
    <x v="2"/>
    <s v="TEC-AC-10000387"/>
    <x v="2"/>
    <x v="11"/>
    <s v="KeyTronic KT800P2 - Keyboard - Black"/>
    <n v="24.032"/>
    <x v="0"/>
    <n v="0.2"/>
    <n v="-0.60080000000000044"/>
  </r>
  <r>
    <n v="6086"/>
    <s v="US-2013-132577"/>
    <x v="0"/>
    <x v="441"/>
    <d v="2013-11-28T00:00:00"/>
    <x v="1"/>
    <s v="JE-15475"/>
    <s v="Jeremy Ellison"/>
    <x v="0"/>
    <s v="United States"/>
    <s v="Houston"/>
    <x v="5"/>
    <n v="77095"/>
    <x v="2"/>
    <s v="OFF-LA-10000262"/>
    <x v="1"/>
    <x v="2"/>
    <s v="Avery 494"/>
    <n v="2.0880000000000001"/>
    <x v="7"/>
    <n v="0.2"/>
    <n v="0.67859999999999987"/>
  </r>
  <r>
    <n v="6087"/>
    <s v="US-2013-132577"/>
    <x v="0"/>
    <x v="441"/>
    <d v="2013-11-28T00:00:00"/>
    <x v="1"/>
    <s v="JE-15475"/>
    <s v="Jeremy Ellison"/>
    <x v="0"/>
    <s v="United States"/>
    <s v="Houston"/>
    <x v="5"/>
    <n v="77095"/>
    <x v="2"/>
    <s v="OFF-BI-10003196"/>
    <x v="1"/>
    <x v="8"/>
    <s v="Accohide Poly Flexible Ring Binders"/>
    <n v="4.4879999999999995"/>
    <x v="5"/>
    <n v="0.8"/>
    <n v="-6.7320000000000011"/>
  </r>
  <r>
    <n v="6088"/>
    <s v="CA-2012-114048"/>
    <x v="1"/>
    <x v="639"/>
    <d v="2012-12-18T00:00:00"/>
    <x v="1"/>
    <s v="EH-13945"/>
    <s v="Eric Hoffmann"/>
    <x v="0"/>
    <s v="United States"/>
    <s v="Costa Mesa"/>
    <x v="1"/>
    <n v="92627"/>
    <x v="1"/>
    <s v="FUR-FU-10004351"/>
    <x v="0"/>
    <x v="5"/>
    <s v="Staples"/>
    <n v="29.22"/>
    <x v="1"/>
    <n v="0"/>
    <n v="12.856800000000002"/>
  </r>
  <r>
    <n v="6089"/>
    <s v="CA-2012-137281"/>
    <x v="1"/>
    <x v="385"/>
    <d v="2012-06-17T00:00:00"/>
    <x v="1"/>
    <s v="BF-10975"/>
    <s v="Barbara Fisher"/>
    <x v="1"/>
    <s v="United States"/>
    <s v="Roswell"/>
    <x v="32"/>
    <n v="30076"/>
    <x v="0"/>
    <s v="OFF-PA-10001870"/>
    <x v="1"/>
    <x v="10"/>
    <s v="Xerox 202"/>
    <n v="6.48"/>
    <x v="7"/>
    <n v="0"/>
    <n v="3.1104000000000003"/>
  </r>
  <r>
    <n v="6090"/>
    <s v="US-2014-162068"/>
    <x v="3"/>
    <x v="116"/>
    <d v="2015-01-01T00:00:00"/>
    <x v="0"/>
    <s v="PC-18745"/>
    <s v="Pamela Coakley"/>
    <x v="1"/>
    <s v="United States"/>
    <s v="Loveland"/>
    <x v="22"/>
    <n v="80538"/>
    <x v="1"/>
    <s v="OFF-BI-10002813"/>
    <x v="1"/>
    <x v="8"/>
    <s v="Avery Reinforcements for Hole-Punch Pages"/>
    <n v="1.1880000000000002"/>
    <x v="0"/>
    <n v="0.7"/>
    <n v="-0.98999999999999977"/>
  </r>
  <r>
    <n v="6091"/>
    <s v="CA-2014-100111"/>
    <x v="3"/>
    <x v="1088"/>
    <d v="2014-09-27T00:00:00"/>
    <x v="1"/>
    <s v="SV-20365"/>
    <s v="Seth Vernon"/>
    <x v="0"/>
    <s v="United States"/>
    <s v="New York City"/>
    <x v="15"/>
    <n v="10035"/>
    <x v="3"/>
    <s v="FUR-CH-10003846"/>
    <x v="0"/>
    <x v="1"/>
    <s v="Hon Valutask Swivel Chairs"/>
    <n v="272.64600000000002"/>
    <x v="1"/>
    <n v="0.1"/>
    <n v="18.176400000000008"/>
  </r>
  <r>
    <n v="6092"/>
    <s v="CA-2014-100111"/>
    <x v="3"/>
    <x v="1088"/>
    <d v="2014-09-27T00:00:00"/>
    <x v="1"/>
    <s v="SV-20365"/>
    <s v="Seth Vernon"/>
    <x v="0"/>
    <s v="United States"/>
    <s v="New York City"/>
    <x v="15"/>
    <n v="10035"/>
    <x v="3"/>
    <s v="TEC-AC-10002647"/>
    <x v="2"/>
    <x v="11"/>
    <s v="Logitech Wireless Boombox Speaker - portable - wireless, wired"/>
    <n v="212.8"/>
    <x v="0"/>
    <n v="0"/>
    <n v="95.759999999999991"/>
  </r>
  <r>
    <n v="6093"/>
    <s v="CA-2014-100111"/>
    <x v="3"/>
    <x v="1088"/>
    <d v="2014-09-27T00:00:00"/>
    <x v="1"/>
    <s v="SV-20365"/>
    <s v="Seth Vernon"/>
    <x v="0"/>
    <s v="United States"/>
    <s v="New York City"/>
    <x v="15"/>
    <n v="10035"/>
    <x v="3"/>
    <s v="OFF-PA-10000807"/>
    <x v="1"/>
    <x v="10"/>
    <s v="TOPS &quot;Important Message&quot; Pads, Canary, 4-1/4 x 5-1/2, 50 Sheets per Pad"/>
    <n v="38.520000000000003"/>
    <x v="6"/>
    <n v="0"/>
    <n v="18.104400000000002"/>
  </r>
  <r>
    <n v="6094"/>
    <s v="CA-2014-100111"/>
    <x v="3"/>
    <x v="1088"/>
    <d v="2014-09-27T00:00:00"/>
    <x v="1"/>
    <s v="SV-20365"/>
    <s v="Seth Vernon"/>
    <x v="0"/>
    <s v="United States"/>
    <s v="New York City"/>
    <x v="15"/>
    <n v="10035"/>
    <x v="3"/>
    <s v="TEC-AC-10001465"/>
    <x v="2"/>
    <x v="11"/>
    <s v="SanDisk Cruzer 64 GB USB Flash Drive"/>
    <n v="72.64"/>
    <x v="0"/>
    <n v="0"/>
    <n v="21.791999999999994"/>
  </r>
  <r>
    <n v="6095"/>
    <s v="CA-2014-100111"/>
    <x v="3"/>
    <x v="1088"/>
    <d v="2014-09-27T00:00:00"/>
    <x v="1"/>
    <s v="SV-20365"/>
    <s v="Seth Vernon"/>
    <x v="0"/>
    <s v="United States"/>
    <s v="New York City"/>
    <x v="15"/>
    <n v="10035"/>
    <x v="3"/>
    <s v="OFF-ST-10000615"/>
    <x v="1"/>
    <x v="4"/>
    <s v="SimpliFile Personal File, Black Granite, 15w x 6-15/16d x 11-1/4h"/>
    <n v="45.4"/>
    <x v="4"/>
    <n v="0"/>
    <n v="12.712000000000003"/>
  </r>
  <r>
    <n v="6096"/>
    <s v="CA-2014-100111"/>
    <x v="3"/>
    <x v="1088"/>
    <d v="2014-09-27T00:00:00"/>
    <x v="1"/>
    <s v="SV-20365"/>
    <s v="Seth Vernon"/>
    <x v="0"/>
    <s v="United States"/>
    <s v="New York City"/>
    <x v="15"/>
    <n v="10035"/>
    <x v="3"/>
    <s v="OFF-PA-10002713"/>
    <x v="1"/>
    <x v="10"/>
    <s v="Adams Phone Message Book, 200 Message Capacity, 8 1/16” x 11”"/>
    <n v="13.76"/>
    <x v="0"/>
    <n v="0"/>
    <n v="6.3295999999999992"/>
  </r>
  <r>
    <n v="6097"/>
    <s v="CA-2014-100111"/>
    <x v="3"/>
    <x v="1088"/>
    <d v="2014-09-27T00:00:00"/>
    <x v="1"/>
    <s v="SV-20365"/>
    <s v="Seth Vernon"/>
    <x v="0"/>
    <s v="United States"/>
    <s v="New York City"/>
    <x v="15"/>
    <n v="10035"/>
    <x v="3"/>
    <s v="FUR-CH-10003061"/>
    <x v="0"/>
    <x v="1"/>
    <s v="Global Leather Task Chair, Black"/>
    <n v="80.991"/>
    <x v="7"/>
    <n v="0.1"/>
    <n v="8.0990999999999875"/>
  </r>
  <r>
    <n v="6098"/>
    <s v="CA-2014-100111"/>
    <x v="3"/>
    <x v="1088"/>
    <d v="2014-09-27T00:00:00"/>
    <x v="1"/>
    <s v="SV-20365"/>
    <s v="Seth Vernon"/>
    <x v="0"/>
    <s v="United States"/>
    <s v="New York City"/>
    <x v="15"/>
    <n v="10035"/>
    <x v="3"/>
    <s v="OFF-BI-10000343"/>
    <x v="1"/>
    <x v="8"/>
    <s v="Pressboard Covers with Storage Hooks, 9 1/2&quot; x 11&quot;, Light Blue"/>
    <n v="11.784000000000001"/>
    <x v="1"/>
    <n v="0.2"/>
    <n v="3.9770999999999996"/>
  </r>
  <r>
    <n v="6099"/>
    <s v="CA-2014-100111"/>
    <x v="3"/>
    <x v="1088"/>
    <d v="2014-09-27T00:00:00"/>
    <x v="1"/>
    <s v="SV-20365"/>
    <s v="Seth Vernon"/>
    <x v="0"/>
    <s v="United States"/>
    <s v="New York City"/>
    <x v="15"/>
    <n v="10035"/>
    <x v="3"/>
    <s v="OFF-FA-10000304"/>
    <x v="1"/>
    <x v="13"/>
    <s v="Advantus Push Pins"/>
    <n v="4.3600000000000003"/>
    <x v="0"/>
    <n v="0"/>
    <n v="1.7876000000000003"/>
  </r>
  <r>
    <n v="6100"/>
    <s v="CA-2014-100111"/>
    <x v="3"/>
    <x v="1088"/>
    <d v="2014-09-27T00:00:00"/>
    <x v="1"/>
    <s v="SV-20365"/>
    <s v="Seth Vernon"/>
    <x v="0"/>
    <s v="United States"/>
    <s v="New York City"/>
    <x v="15"/>
    <n v="10035"/>
    <x v="3"/>
    <s v="FUR-CH-10004086"/>
    <x v="0"/>
    <x v="1"/>
    <s v="Hon 4070 Series Pagoda Armless Upholstered Stacking Chairs"/>
    <n v="2888.1270000000004"/>
    <x v="10"/>
    <n v="0.1"/>
    <n v="609.71569999999997"/>
  </r>
  <r>
    <n v="6101"/>
    <s v="CA-2014-100111"/>
    <x v="3"/>
    <x v="1088"/>
    <d v="2014-09-27T00:00:00"/>
    <x v="1"/>
    <s v="SV-20365"/>
    <s v="Seth Vernon"/>
    <x v="0"/>
    <s v="United States"/>
    <s v="New York City"/>
    <x v="15"/>
    <n v="10035"/>
    <x v="3"/>
    <s v="TEC-PH-10002885"/>
    <x v="2"/>
    <x v="7"/>
    <s v="Apple iPhone 5"/>
    <n v="1299.6600000000001"/>
    <x v="0"/>
    <n v="0"/>
    <n v="350.90820000000008"/>
  </r>
  <r>
    <n v="6102"/>
    <s v="CA-2014-100111"/>
    <x v="3"/>
    <x v="1088"/>
    <d v="2014-09-27T00:00:00"/>
    <x v="1"/>
    <s v="SV-20365"/>
    <s v="Seth Vernon"/>
    <x v="0"/>
    <s v="United States"/>
    <s v="New York City"/>
    <x v="15"/>
    <n v="10035"/>
    <x v="3"/>
    <s v="FUR-CH-10001215"/>
    <x v="0"/>
    <x v="1"/>
    <s v="Global Troy Executive Leather Low-Back Tilter"/>
    <n v="2254.41"/>
    <x v="2"/>
    <n v="0.1"/>
    <n v="375.73500000000001"/>
  </r>
  <r>
    <n v="6103"/>
    <s v="CA-2014-100111"/>
    <x v="3"/>
    <x v="1088"/>
    <d v="2014-09-27T00:00:00"/>
    <x v="1"/>
    <s v="SV-20365"/>
    <s v="Seth Vernon"/>
    <x v="0"/>
    <s v="United States"/>
    <s v="New York City"/>
    <x v="15"/>
    <n v="10035"/>
    <x v="3"/>
    <s v="TEC-PH-10000215"/>
    <x v="2"/>
    <x v="7"/>
    <s v="Plantronics Cordless Phone Headset with In-line Volume - M214C"/>
    <n v="104.85000000000001"/>
    <x v="1"/>
    <n v="0"/>
    <n v="28.309500000000007"/>
  </r>
  <r>
    <n v="6104"/>
    <s v="CA-2014-100111"/>
    <x v="3"/>
    <x v="1088"/>
    <d v="2014-09-27T00:00:00"/>
    <x v="1"/>
    <s v="SV-20365"/>
    <s v="Seth Vernon"/>
    <x v="0"/>
    <s v="United States"/>
    <s v="New York City"/>
    <x v="15"/>
    <n v="10035"/>
    <x v="3"/>
    <s v="TEC-AC-10001998"/>
    <x v="2"/>
    <x v="11"/>
    <s v="Logitech LS21 Speaker System - PC Multimedia - 2.1-CH - Wired"/>
    <n v="59.97"/>
    <x v="1"/>
    <n v="0"/>
    <n v="20.389799999999994"/>
  </r>
  <r>
    <n v="6105"/>
    <s v="US-2014-132381"/>
    <x v="3"/>
    <x v="1029"/>
    <d v="2014-08-25T00:00:00"/>
    <x v="2"/>
    <s v="Dp-13240"/>
    <s v="Dean percer"/>
    <x v="2"/>
    <s v="United States"/>
    <s v="Philadelphia"/>
    <x v="9"/>
    <n v="19143"/>
    <x v="3"/>
    <s v="FUR-TA-10002356"/>
    <x v="0"/>
    <x v="3"/>
    <s v="Bevis Boat-Shaped Conference Table"/>
    <n v="314.53199999999998"/>
    <x v="0"/>
    <n v="0.4"/>
    <n v="-83.875200000000035"/>
  </r>
  <r>
    <n v="6106"/>
    <s v="CA-2012-147011"/>
    <x v="1"/>
    <x v="652"/>
    <d v="2012-06-22T00:00:00"/>
    <x v="1"/>
    <s v="HR-14830"/>
    <s v="Harold Ryan"/>
    <x v="1"/>
    <s v="United States"/>
    <s v="Miami"/>
    <x v="2"/>
    <n v="33178"/>
    <x v="0"/>
    <s v="OFF-AR-10002399"/>
    <x v="1"/>
    <x v="6"/>
    <s v="Dixon Prang Watercolor Pencils, 10-Color Set with Brush"/>
    <n v="13.632"/>
    <x v="4"/>
    <n v="0.2"/>
    <n v="3.5783999999999998"/>
  </r>
  <r>
    <n v="6107"/>
    <s v="CA-2011-120852"/>
    <x v="2"/>
    <x v="414"/>
    <d v="2011-12-25T00:00:00"/>
    <x v="1"/>
    <s v="WB-21850"/>
    <s v="William Brown"/>
    <x v="0"/>
    <s v="United States"/>
    <s v="Grand Prairie"/>
    <x v="5"/>
    <n v="75051"/>
    <x v="2"/>
    <s v="OFF-AP-10001563"/>
    <x v="1"/>
    <x v="9"/>
    <s v="Belkin Premiere Surge Master II 8-outlet surge protector"/>
    <n v="19.431999999999995"/>
    <x v="0"/>
    <n v="0.8"/>
    <n v="-49.551600000000022"/>
  </r>
  <r>
    <n v="6108"/>
    <s v="CA-2011-120852"/>
    <x v="2"/>
    <x v="414"/>
    <d v="2011-12-25T00:00:00"/>
    <x v="1"/>
    <s v="WB-21850"/>
    <s v="William Brown"/>
    <x v="0"/>
    <s v="United States"/>
    <s v="Grand Prairie"/>
    <x v="5"/>
    <n v="75051"/>
    <x v="2"/>
    <s v="TEC-AC-10004510"/>
    <x v="2"/>
    <x v="11"/>
    <s v="Logitech Desktop MK120 Mouse and keyboard Combo"/>
    <n v="65.44"/>
    <x v="2"/>
    <n v="0.2"/>
    <n v="-8.1800000000000033"/>
  </r>
  <r>
    <n v="6109"/>
    <s v="CA-2013-150007"/>
    <x v="0"/>
    <x v="108"/>
    <d v="2013-09-17T00:00:00"/>
    <x v="1"/>
    <s v="AS-10090"/>
    <s v="Adam Shillingsburg"/>
    <x v="0"/>
    <s v="United States"/>
    <s v="Chicago"/>
    <x v="10"/>
    <n v="60653"/>
    <x v="2"/>
    <s v="OFF-LA-10001982"/>
    <x v="1"/>
    <x v="2"/>
    <s v="Smead Alpha-Z Color-Coded Name Labels First Letter Starter Set"/>
    <n v="6"/>
    <x v="0"/>
    <n v="0.2"/>
    <n v="2.0999999999999996"/>
  </r>
  <r>
    <n v="6110"/>
    <s v="CA-2013-150007"/>
    <x v="0"/>
    <x v="108"/>
    <d v="2013-09-17T00:00:00"/>
    <x v="1"/>
    <s v="AS-10090"/>
    <s v="Adam Shillingsburg"/>
    <x v="0"/>
    <s v="United States"/>
    <s v="Chicago"/>
    <x v="10"/>
    <n v="60653"/>
    <x v="2"/>
    <s v="OFF-BI-10004141"/>
    <x v="1"/>
    <x v="8"/>
    <s v="Insertable Tab Indexes For Data Binders"/>
    <n v="1.9079999999999997"/>
    <x v="1"/>
    <n v="0.8"/>
    <n v="-3.2436000000000016"/>
  </r>
  <r>
    <n v="6111"/>
    <s v="CA-2013-124590"/>
    <x v="0"/>
    <x v="396"/>
    <d v="2013-11-17T00:00:00"/>
    <x v="1"/>
    <s v="SP-20920"/>
    <s v="Susan Pistek"/>
    <x v="0"/>
    <s v="United States"/>
    <s v="Parma"/>
    <x v="24"/>
    <n v="44134"/>
    <x v="3"/>
    <s v="FUR-CH-10004495"/>
    <x v="0"/>
    <x v="1"/>
    <s v="Global Leather and Oak Executive Chair, Black"/>
    <n v="1474.8020000000001"/>
    <x v="3"/>
    <n v="0.3"/>
    <n v="-21.068600000000174"/>
  </r>
  <r>
    <n v="6112"/>
    <s v="CA-2013-124590"/>
    <x v="0"/>
    <x v="396"/>
    <d v="2013-11-17T00:00:00"/>
    <x v="1"/>
    <s v="SP-20920"/>
    <s v="Susan Pistek"/>
    <x v="0"/>
    <s v="United States"/>
    <s v="Parma"/>
    <x v="24"/>
    <n v="44134"/>
    <x v="3"/>
    <s v="OFF-AP-10002311"/>
    <x v="1"/>
    <x v="9"/>
    <s v="Holmes Replacement Filter for HEPA Air Cleaner, Very Large Room, HEPA Filter"/>
    <n v="110.096"/>
    <x v="0"/>
    <n v="0.2"/>
    <n v="33.028800000000004"/>
  </r>
  <r>
    <n v="6113"/>
    <s v="CA-2013-124590"/>
    <x v="0"/>
    <x v="396"/>
    <d v="2013-11-17T00:00:00"/>
    <x v="1"/>
    <s v="SP-20920"/>
    <s v="Susan Pistek"/>
    <x v="0"/>
    <s v="United States"/>
    <s v="Parma"/>
    <x v="24"/>
    <n v="44134"/>
    <x v="3"/>
    <s v="OFF-FA-10000585"/>
    <x v="1"/>
    <x v="13"/>
    <s v="OIC Bulk Pack Metal Binder Clips"/>
    <n v="16.752000000000002"/>
    <x v="5"/>
    <n v="0.2"/>
    <n v="5.4443999999999999"/>
  </r>
  <r>
    <n v="6114"/>
    <s v="CA-2013-124590"/>
    <x v="0"/>
    <x v="396"/>
    <d v="2013-11-17T00:00:00"/>
    <x v="1"/>
    <s v="SP-20920"/>
    <s v="Susan Pistek"/>
    <x v="0"/>
    <s v="United States"/>
    <s v="Parma"/>
    <x v="24"/>
    <n v="44134"/>
    <x v="3"/>
    <s v="FUR-CH-10000454"/>
    <x v="0"/>
    <x v="1"/>
    <s v="Hon Deluxe Fabric Upholstered Stacking Chairs, Rounded Back"/>
    <n v="1537.0739999999998"/>
    <x v="6"/>
    <n v="0.3"/>
    <n v="0"/>
  </r>
  <r>
    <n v="6115"/>
    <s v="CA-2013-124590"/>
    <x v="0"/>
    <x v="396"/>
    <d v="2013-11-17T00:00:00"/>
    <x v="1"/>
    <s v="SP-20920"/>
    <s v="Susan Pistek"/>
    <x v="0"/>
    <s v="United States"/>
    <s v="Parma"/>
    <x v="24"/>
    <n v="44134"/>
    <x v="3"/>
    <s v="FUR-CH-10003746"/>
    <x v="0"/>
    <x v="1"/>
    <s v="Hon 4070 Series Pagoda Round Back Stacking Chairs"/>
    <n v="449.37200000000001"/>
    <x v="0"/>
    <n v="0.3"/>
    <n v="-12.839199999999977"/>
  </r>
  <r>
    <n v="6116"/>
    <s v="CA-2013-133802"/>
    <x v="0"/>
    <x v="560"/>
    <d v="2013-03-21T00:00:00"/>
    <x v="1"/>
    <s v="SP-20650"/>
    <s v="Stephanie Phelps"/>
    <x v="1"/>
    <s v="United States"/>
    <s v="Redwood City"/>
    <x v="1"/>
    <n v="94061"/>
    <x v="1"/>
    <s v="OFF-BI-10003291"/>
    <x v="1"/>
    <x v="8"/>
    <s v="Wilson Jones Leather-Like Binders with DublLock Round Rings"/>
    <n v="41.904000000000003"/>
    <x v="5"/>
    <n v="0.2"/>
    <n v="14.142599999999996"/>
  </r>
  <r>
    <n v="6117"/>
    <s v="US-2013-113677"/>
    <x v="0"/>
    <x v="373"/>
    <d v="2013-11-20T00:00:00"/>
    <x v="1"/>
    <s v="CM-12655"/>
    <s v="Corinna Mitchell"/>
    <x v="2"/>
    <s v="United States"/>
    <s v="New York City"/>
    <x v="15"/>
    <n v="10011"/>
    <x v="3"/>
    <s v="TEC-PH-10002114"/>
    <x v="2"/>
    <x v="7"/>
    <s v="Xiaomi Mi3"/>
    <n v="2279.96"/>
    <x v="4"/>
    <n v="0"/>
    <n v="592.78960000000006"/>
  </r>
  <r>
    <n v="6118"/>
    <s v="US-2013-113677"/>
    <x v="0"/>
    <x v="373"/>
    <d v="2013-11-20T00:00:00"/>
    <x v="1"/>
    <s v="CM-12655"/>
    <s v="Corinna Mitchell"/>
    <x v="2"/>
    <s v="United States"/>
    <s v="New York City"/>
    <x v="15"/>
    <n v="10011"/>
    <x v="3"/>
    <s v="OFF-LA-10001569"/>
    <x v="1"/>
    <x v="2"/>
    <s v="Avery 499"/>
    <n v="14.940000000000001"/>
    <x v="1"/>
    <n v="0"/>
    <n v="6.8723999999999998"/>
  </r>
  <r>
    <n v="6119"/>
    <s v="CA-2014-143378"/>
    <x v="3"/>
    <x v="20"/>
    <d v="2014-09-26T00:00:00"/>
    <x v="1"/>
    <s v="JR-16210"/>
    <s v="Justin Ritter"/>
    <x v="1"/>
    <s v="United States"/>
    <s v="Springfield"/>
    <x v="21"/>
    <n v="97477"/>
    <x v="1"/>
    <s v="TEC-PH-10001425"/>
    <x v="2"/>
    <x v="7"/>
    <s v="Mophie Juice Pack Helium for iPhone"/>
    <n v="191.976"/>
    <x v="1"/>
    <n v="0.2"/>
    <n v="19.197599999999994"/>
  </r>
  <r>
    <n v="6120"/>
    <s v="CA-2014-143378"/>
    <x v="3"/>
    <x v="20"/>
    <d v="2014-09-26T00:00:00"/>
    <x v="1"/>
    <s v="JR-16210"/>
    <s v="Justin Ritter"/>
    <x v="1"/>
    <s v="United States"/>
    <s v="Springfield"/>
    <x v="21"/>
    <n v="97477"/>
    <x v="1"/>
    <s v="OFF-AR-10001915"/>
    <x v="1"/>
    <x v="6"/>
    <s v="Peel-Off China Markers"/>
    <n v="23.832000000000001"/>
    <x v="1"/>
    <n v="0.2"/>
    <n v="6.5538000000000007"/>
  </r>
  <r>
    <n v="6121"/>
    <s v="CA-2014-143378"/>
    <x v="3"/>
    <x v="20"/>
    <d v="2014-09-26T00:00:00"/>
    <x v="1"/>
    <s v="JR-16210"/>
    <s v="Justin Ritter"/>
    <x v="1"/>
    <s v="United States"/>
    <s v="Springfield"/>
    <x v="21"/>
    <n v="97477"/>
    <x v="1"/>
    <s v="FUR-FU-10004864"/>
    <x v="0"/>
    <x v="5"/>
    <s v="Howard Miller 14-1/2&quot; Diameter Chrome Round Wall Clock"/>
    <n v="409.21600000000001"/>
    <x v="8"/>
    <n v="0.2"/>
    <n v="61.38239999999999"/>
  </r>
  <r>
    <n v="6122"/>
    <s v="CA-2014-143378"/>
    <x v="3"/>
    <x v="20"/>
    <d v="2014-09-26T00:00:00"/>
    <x v="1"/>
    <s v="JR-16210"/>
    <s v="Justin Ritter"/>
    <x v="1"/>
    <s v="United States"/>
    <s v="Springfield"/>
    <x v="21"/>
    <n v="97477"/>
    <x v="1"/>
    <s v="FUR-BO-10001972"/>
    <x v="0"/>
    <x v="0"/>
    <s v="O'Sullivan 4-Shelf Bookcase in Odessa Pine"/>
    <n v="72.588000000000008"/>
    <x v="0"/>
    <n v="0.7"/>
    <n v="-128.2388"/>
  </r>
  <r>
    <n v="6123"/>
    <s v="CA-2014-152660"/>
    <x v="3"/>
    <x v="769"/>
    <d v="2014-12-10T00:00:00"/>
    <x v="1"/>
    <s v="CB-12415"/>
    <s v="Christy Brittain"/>
    <x v="0"/>
    <s v="United States"/>
    <s v="Chicago"/>
    <x v="10"/>
    <n v="60610"/>
    <x v="2"/>
    <s v="OFF-ST-10000532"/>
    <x v="1"/>
    <x v="4"/>
    <s v="Advantus Rolling Drawer Organizers"/>
    <n v="61.567999999999998"/>
    <x v="0"/>
    <n v="0.2"/>
    <n v="4.6175999999999995"/>
  </r>
  <r>
    <n v="6124"/>
    <s v="CA-2012-142139"/>
    <x v="1"/>
    <x v="284"/>
    <d v="2012-09-05T00:00:00"/>
    <x v="1"/>
    <s v="SD-20485"/>
    <s v="Shirley Daniels"/>
    <x v="2"/>
    <s v="United States"/>
    <s v="Bedford"/>
    <x v="5"/>
    <n v="76021"/>
    <x v="2"/>
    <s v="OFF-PA-10003883"/>
    <x v="1"/>
    <x v="10"/>
    <s v="Message Book, Phone, Wirebound Standard Line Memo, 2 3/4&quot; X 5&quot;"/>
    <n v="20.96"/>
    <x v="4"/>
    <n v="0.2"/>
    <n v="6.8119999999999994"/>
  </r>
  <r>
    <n v="6125"/>
    <s v="CA-2014-145772"/>
    <x v="3"/>
    <x v="95"/>
    <d v="2014-06-08T00:00:00"/>
    <x v="1"/>
    <s v="SS-20140"/>
    <s v="Saphhira Shifley"/>
    <x v="1"/>
    <s v="United States"/>
    <s v="Los Angeles"/>
    <x v="1"/>
    <n v="90036"/>
    <x v="1"/>
    <s v="TEC-AC-10003038"/>
    <x v="2"/>
    <x v="11"/>
    <s v="Kingston Digital DataTraveler 16GB USB 2.0"/>
    <n v="44.75"/>
    <x v="2"/>
    <n v="0"/>
    <n v="8.5024999999999942"/>
  </r>
  <r>
    <n v="6126"/>
    <s v="CA-2014-145772"/>
    <x v="3"/>
    <x v="95"/>
    <d v="2014-06-08T00:00:00"/>
    <x v="1"/>
    <s v="SS-20140"/>
    <s v="Saphhira Shifley"/>
    <x v="1"/>
    <s v="United States"/>
    <s v="Los Angeles"/>
    <x v="1"/>
    <n v="90036"/>
    <x v="1"/>
    <s v="OFF-PA-10001593"/>
    <x v="1"/>
    <x v="10"/>
    <s v="Xerox 1947"/>
    <n v="11.96"/>
    <x v="0"/>
    <n v="0"/>
    <n v="5.3819999999999997"/>
  </r>
  <r>
    <n v="6127"/>
    <s v="CA-2014-145772"/>
    <x v="3"/>
    <x v="95"/>
    <d v="2014-06-08T00:00:00"/>
    <x v="1"/>
    <s v="SS-20140"/>
    <s v="Saphhira Shifley"/>
    <x v="1"/>
    <s v="United States"/>
    <s v="Los Angeles"/>
    <x v="1"/>
    <n v="90036"/>
    <x v="1"/>
    <s v="OFF-BI-10002049"/>
    <x v="1"/>
    <x v="8"/>
    <s v="UniKeep View Case Binders"/>
    <n v="3.9119999999999999"/>
    <x v="7"/>
    <n v="0.2"/>
    <n v="1.2713999999999996"/>
  </r>
  <r>
    <n v="6128"/>
    <s v="CA-2013-124100"/>
    <x v="0"/>
    <x v="1044"/>
    <d v="2013-04-07T00:00:00"/>
    <x v="1"/>
    <s v="EH-13990"/>
    <s v="Erica Hackney"/>
    <x v="0"/>
    <s v="United States"/>
    <s v="New York City"/>
    <x v="15"/>
    <n v="10009"/>
    <x v="3"/>
    <s v="FUR-CH-10003817"/>
    <x v="0"/>
    <x v="1"/>
    <s v="Global Value Steno Chair, Gray"/>
    <n v="327.99600000000004"/>
    <x v="5"/>
    <n v="0.1"/>
    <n v="54.666000000000011"/>
  </r>
  <r>
    <n v="6129"/>
    <s v="US-2011-158400"/>
    <x v="2"/>
    <x v="1089"/>
    <d v="2011-10-28T00:00:00"/>
    <x v="2"/>
    <s v="AH-10030"/>
    <s v="Aaron Hawkins"/>
    <x v="1"/>
    <s v="United States"/>
    <s v="San Francisco"/>
    <x v="1"/>
    <n v="94109"/>
    <x v="1"/>
    <s v="OFF-BI-10002353"/>
    <x v="1"/>
    <x v="8"/>
    <s v="GBC VeloBind Cover Sets"/>
    <n v="49.408000000000001"/>
    <x v="4"/>
    <n v="0.2"/>
    <n v="18.527999999999999"/>
  </r>
  <r>
    <n v="6130"/>
    <s v="CA-2014-162033"/>
    <x v="3"/>
    <x v="606"/>
    <d v="2014-04-03T00:00:00"/>
    <x v="1"/>
    <s v="EM-14200"/>
    <s v="Evan Minnotte"/>
    <x v="2"/>
    <s v="United States"/>
    <s v="Virginia Beach"/>
    <x v="17"/>
    <n v="23464"/>
    <x v="0"/>
    <s v="TEC-AC-10003116"/>
    <x v="2"/>
    <x v="11"/>
    <s v="Memorex Froggy Flash Drive 8 GB"/>
    <n v="53.25"/>
    <x v="1"/>
    <n v="0"/>
    <n v="20.767499999999998"/>
  </r>
  <r>
    <n v="6131"/>
    <s v="CA-2014-162033"/>
    <x v="3"/>
    <x v="606"/>
    <d v="2014-04-03T00:00:00"/>
    <x v="1"/>
    <s v="EM-14200"/>
    <s v="Evan Minnotte"/>
    <x v="2"/>
    <s v="United States"/>
    <s v="Virginia Beach"/>
    <x v="17"/>
    <n v="23464"/>
    <x v="0"/>
    <s v="OFF-FA-10003021"/>
    <x v="1"/>
    <x v="13"/>
    <s v="Staples"/>
    <n v="3.76"/>
    <x v="0"/>
    <n v="0"/>
    <n v="1.3159999999999998"/>
  </r>
  <r>
    <n v="6132"/>
    <s v="CA-2011-163447"/>
    <x v="2"/>
    <x v="422"/>
    <d v="2011-12-31T00:00:00"/>
    <x v="1"/>
    <s v="TB-21190"/>
    <s v="Thomas Brumley"/>
    <x v="2"/>
    <s v="United States"/>
    <s v="New York City"/>
    <x v="15"/>
    <n v="10011"/>
    <x v="3"/>
    <s v="FUR-CH-10004477"/>
    <x v="0"/>
    <x v="1"/>
    <s v="Global Push Button Manager's Chair, Indigo"/>
    <n v="767.21400000000006"/>
    <x v="9"/>
    <n v="0.1"/>
    <n v="161.96739999999997"/>
  </r>
  <r>
    <n v="6133"/>
    <s v="CA-2014-145737"/>
    <x v="3"/>
    <x v="175"/>
    <d v="2014-09-21T00:00:00"/>
    <x v="1"/>
    <s v="AB-10165"/>
    <s v="Alan Barnes"/>
    <x v="0"/>
    <s v="United States"/>
    <s v="Lebanon"/>
    <x v="18"/>
    <n v="37087"/>
    <x v="0"/>
    <s v="OFF-PA-10001033"/>
    <x v="1"/>
    <x v="10"/>
    <s v="Xerox 1893"/>
    <n v="163.96"/>
    <x v="2"/>
    <n v="0.2"/>
    <n v="59.435499999999998"/>
  </r>
  <r>
    <n v="6134"/>
    <s v="CA-2013-148096"/>
    <x v="0"/>
    <x v="765"/>
    <d v="2013-08-20T00:00:00"/>
    <x v="2"/>
    <s v="AO-10810"/>
    <s v="Anthony O'Donnell"/>
    <x v="1"/>
    <s v="United States"/>
    <s v="Los Angeles"/>
    <x v="1"/>
    <n v="90045"/>
    <x v="1"/>
    <s v="FUR-TA-10004152"/>
    <x v="0"/>
    <x v="3"/>
    <s v="Barricks 18&quot; x 48&quot; Non-Folding Utility Table with Bottom Storage Shelf"/>
    <n v="161.28"/>
    <x v="0"/>
    <n v="0.2"/>
    <n v="12.095999999999997"/>
  </r>
  <r>
    <n v="6135"/>
    <s v="CA-2013-146766"/>
    <x v="0"/>
    <x v="254"/>
    <d v="2013-11-05T00:00:00"/>
    <x v="3"/>
    <s v="TT-21220"/>
    <s v="Thomas Thornton"/>
    <x v="0"/>
    <s v="United States"/>
    <s v="Chula Vista"/>
    <x v="1"/>
    <n v="91911"/>
    <x v="1"/>
    <s v="OFF-AR-10002135"/>
    <x v="1"/>
    <x v="6"/>
    <s v="Boston Heavy-Duty Trimline Electric Pencil Sharpeners"/>
    <n v="192.8"/>
    <x v="4"/>
    <n v="0"/>
    <n v="55.911999999999978"/>
  </r>
  <r>
    <n v="6136"/>
    <s v="CA-2012-105613"/>
    <x v="1"/>
    <x v="1090"/>
    <d v="2012-10-22T00:00:00"/>
    <x v="1"/>
    <s v="KN-16705"/>
    <s v="Kristina Nunn"/>
    <x v="2"/>
    <s v="United States"/>
    <s v="Mcallen"/>
    <x v="5"/>
    <n v="78501"/>
    <x v="2"/>
    <s v="TEC-AC-10000521"/>
    <x v="2"/>
    <x v="11"/>
    <s v="Verbatim Slim CD and DVD Storage Cases, 50/Pack"/>
    <n v="27.695999999999998"/>
    <x v="1"/>
    <n v="0.2"/>
    <n v="3.4619999999999997"/>
  </r>
  <r>
    <n v="6137"/>
    <s v="CA-2012-105613"/>
    <x v="1"/>
    <x v="1090"/>
    <d v="2012-10-22T00:00:00"/>
    <x v="1"/>
    <s v="KN-16705"/>
    <s v="Kristina Nunn"/>
    <x v="2"/>
    <s v="United States"/>
    <s v="Mcallen"/>
    <x v="5"/>
    <n v="78501"/>
    <x v="2"/>
    <s v="OFF-AP-10000026"/>
    <x v="1"/>
    <x v="9"/>
    <s v="Tripp Lite Isotel 6 Outlet Surge Protector with Fax/Modem Protection"/>
    <n v="73.163999999999987"/>
    <x v="5"/>
    <n v="0.8"/>
    <n v="-186.56820000000005"/>
  </r>
  <r>
    <n v="6138"/>
    <s v="US-2013-142251"/>
    <x v="0"/>
    <x v="731"/>
    <d v="2013-11-05T00:00:00"/>
    <x v="0"/>
    <s v="FO-14305"/>
    <s v="Frank Olsen"/>
    <x v="0"/>
    <s v="United States"/>
    <s v="Hollywood"/>
    <x v="2"/>
    <n v="33021"/>
    <x v="0"/>
    <s v="OFF-PA-10002986"/>
    <x v="1"/>
    <x v="10"/>
    <s v="Xerox 1898"/>
    <n v="32.064"/>
    <x v="5"/>
    <n v="0.2"/>
    <n v="11.222399999999999"/>
  </r>
  <r>
    <n v="6139"/>
    <s v="CA-2011-131247"/>
    <x v="2"/>
    <x v="809"/>
    <d v="2011-04-04T00:00:00"/>
    <x v="1"/>
    <s v="GA-14725"/>
    <s v="Guy Armstrong"/>
    <x v="0"/>
    <s v="United States"/>
    <s v="San Francisco"/>
    <x v="1"/>
    <n v="94110"/>
    <x v="1"/>
    <s v="FUR-BO-10001337"/>
    <x v="0"/>
    <x v="0"/>
    <s v="O'Sullivan Living Dimensions 2-Shelf Bookcases"/>
    <n v="205.666"/>
    <x v="0"/>
    <n v="0.15"/>
    <n v="-12.097999999999999"/>
  </r>
  <r>
    <n v="6140"/>
    <s v="US-2012-113593"/>
    <x v="1"/>
    <x v="24"/>
    <d v="2012-04-20T00:00:00"/>
    <x v="2"/>
    <s v="NC-18415"/>
    <s v="Nathan Cano"/>
    <x v="0"/>
    <s v="United States"/>
    <s v="Santa Maria"/>
    <x v="1"/>
    <n v="93454"/>
    <x v="1"/>
    <s v="OFF-ST-10000532"/>
    <x v="1"/>
    <x v="4"/>
    <s v="Advantus Rolling Drawer Organizers"/>
    <n v="115.44"/>
    <x v="1"/>
    <n v="0"/>
    <n v="30.014399999999998"/>
  </r>
  <r>
    <n v="6141"/>
    <s v="CA-2014-121083"/>
    <x v="3"/>
    <x v="362"/>
    <d v="2014-07-16T00:00:00"/>
    <x v="1"/>
    <s v="JF-15190"/>
    <s v="Jamie Frazer"/>
    <x v="0"/>
    <s v="United States"/>
    <s v="Manchester"/>
    <x v="29"/>
    <n v="6040"/>
    <x v="3"/>
    <s v="OFF-PA-10001497"/>
    <x v="1"/>
    <x v="10"/>
    <s v="Xerox 1914"/>
    <n v="274.8"/>
    <x v="2"/>
    <n v="0"/>
    <n v="134.65199999999999"/>
  </r>
  <r>
    <n v="6142"/>
    <s v="CA-2014-121083"/>
    <x v="3"/>
    <x v="362"/>
    <d v="2014-07-16T00:00:00"/>
    <x v="1"/>
    <s v="JF-15190"/>
    <s v="Jamie Frazer"/>
    <x v="0"/>
    <s v="United States"/>
    <s v="Manchester"/>
    <x v="29"/>
    <n v="6040"/>
    <x v="3"/>
    <s v="OFF-ST-10002554"/>
    <x v="1"/>
    <x v="4"/>
    <s v="Tennsco Industrial Shelving"/>
    <n v="195.64"/>
    <x v="4"/>
    <n v="0"/>
    <n v="3.9128000000000043"/>
  </r>
  <r>
    <n v="6143"/>
    <s v="CA-2014-121083"/>
    <x v="3"/>
    <x v="362"/>
    <d v="2014-07-16T00:00:00"/>
    <x v="1"/>
    <s v="JF-15190"/>
    <s v="Jamie Frazer"/>
    <x v="0"/>
    <s v="United States"/>
    <s v="Manchester"/>
    <x v="29"/>
    <n v="6040"/>
    <x v="3"/>
    <s v="TEC-PH-10001336"/>
    <x v="2"/>
    <x v="7"/>
    <s v="Digium D40 VoIP phone"/>
    <n v="257.98"/>
    <x v="0"/>
    <n v="0"/>
    <n v="74.8142"/>
  </r>
  <r>
    <n v="6144"/>
    <s v="CA-2014-121083"/>
    <x v="3"/>
    <x v="362"/>
    <d v="2014-07-16T00:00:00"/>
    <x v="1"/>
    <s v="JF-15190"/>
    <s v="Jamie Frazer"/>
    <x v="0"/>
    <s v="United States"/>
    <s v="Manchester"/>
    <x v="29"/>
    <n v="6040"/>
    <x v="3"/>
    <s v="OFF-AR-10002987"/>
    <x v="1"/>
    <x v="6"/>
    <s v="Prismacolor Color Pencil Set"/>
    <n v="119.03999999999999"/>
    <x v="5"/>
    <n v="0"/>
    <n v="48.806400000000011"/>
  </r>
  <r>
    <n v="6145"/>
    <s v="CA-2014-151190"/>
    <x v="3"/>
    <x v="818"/>
    <d v="2014-07-02T00:00:00"/>
    <x v="1"/>
    <s v="GT-14710"/>
    <s v="Greg Tran"/>
    <x v="0"/>
    <s v="United States"/>
    <s v="Omaha"/>
    <x v="8"/>
    <n v="68104"/>
    <x v="2"/>
    <s v="OFF-PA-10000575"/>
    <x v="1"/>
    <x v="10"/>
    <s v="Wirebound Message Books, Four 2 3/4 x 5 White Forms per Page"/>
    <n v="20.07"/>
    <x v="1"/>
    <n v="0"/>
    <n v="9.2321999999999989"/>
  </r>
  <r>
    <n v="6146"/>
    <s v="CA-2011-133543"/>
    <x v="2"/>
    <x v="1091"/>
    <d v="2011-12-26T00:00:00"/>
    <x v="1"/>
    <s v="KM-16660"/>
    <s v="Khloe Miller"/>
    <x v="0"/>
    <s v="United States"/>
    <s v="San Jose"/>
    <x v="1"/>
    <n v="95123"/>
    <x v="1"/>
    <s v="OFF-AR-10003394"/>
    <x v="1"/>
    <x v="6"/>
    <s v="Newell 332"/>
    <n v="11.76"/>
    <x v="4"/>
    <n v="0"/>
    <n v="3.1752000000000002"/>
  </r>
  <r>
    <n v="6147"/>
    <s v="CA-2014-105130"/>
    <x v="3"/>
    <x v="610"/>
    <d v="2014-11-26T00:00:00"/>
    <x v="1"/>
    <s v="PJ-18835"/>
    <s v="Patrick Jones"/>
    <x v="1"/>
    <s v="United States"/>
    <s v="San Francisco"/>
    <x v="1"/>
    <n v="94122"/>
    <x v="1"/>
    <s v="OFF-AR-10003394"/>
    <x v="1"/>
    <x v="6"/>
    <s v="Newell 332"/>
    <n v="11.76"/>
    <x v="4"/>
    <n v="0"/>
    <n v="3.1752000000000002"/>
  </r>
  <r>
    <n v="6148"/>
    <s v="CA-2014-105130"/>
    <x v="3"/>
    <x v="610"/>
    <d v="2014-11-26T00:00:00"/>
    <x v="1"/>
    <s v="PJ-18835"/>
    <s v="Patrick Jones"/>
    <x v="1"/>
    <s v="United States"/>
    <s v="San Francisco"/>
    <x v="1"/>
    <n v="94122"/>
    <x v="1"/>
    <s v="OFF-BI-10001191"/>
    <x v="1"/>
    <x v="8"/>
    <s v="Canvas Sectional Post Binders"/>
    <n v="40.736000000000004"/>
    <x v="0"/>
    <n v="0.2"/>
    <n v="14.7668"/>
  </r>
  <r>
    <n v="6149"/>
    <s v="CA-2013-161928"/>
    <x v="0"/>
    <x v="812"/>
    <d v="2013-06-30T00:00:00"/>
    <x v="0"/>
    <s v="AC-10660"/>
    <s v="Anna Chung"/>
    <x v="0"/>
    <s v="United States"/>
    <s v="San Francisco"/>
    <x v="1"/>
    <n v="94109"/>
    <x v="1"/>
    <s v="TEC-PH-10003484"/>
    <x v="2"/>
    <x v="7"/>
    <s v="Ooma Telo VoIP Home Phone System"/>
    <n v="201.584"/>
    <x v="0"/>
    <n v="0.2"/>
    <n v="12.599000000000004"/>
  </r>
  <r>
    <n v="6150"/>
    <s v="CA-2014-101322"/>
    <x v="3"/>
    <x v="116"/>
    <d v="2015-01-01T00:00:00"/>
    <x v="2"/>
    <s v="JG-15310"/>
    <s v="Jason Gross"/>
    <x v="1"/>
    <s v="United States"/>
    <s v="Long Beach"/>
    <x v="1"/>
    <n v="90805"/>
    <x v="1"/>
    <s v="FUR-CH-10003968"/>
    <x v="0"/>
    <x v="1"/>
    <s v="Novimex Turbo Task Chair"/>
    <n v="340.70400000000006"/>
    <x v="5"/>
    <n v="0.2"/>
    <n v="-34.070400000000006"/>
  </r>
  <r>
    <n v="6151"/>
    <s v="US-2013-106600"/>
    <x v="0"/>
    <x v="143"/>
    <d v="2013-04-12T00:00:00"/>
    <x v="2"/>
    <s v="RM-19375"/>
    <s v="Raymond Messe"/>
    <x v="0"/>
    <s v="United States"/>
    <s v="Columbus"/>
    <x v="32"/>
    <n v="31907"/>
    <x v="0"/>
    <s v="FUR-BO-10001608"/>
    <x v="0"/>
    <x v="0"/>
    <s v="Hon Metal Bookcases, Black"/>
    <n v="354.90000000000003"/>
    <x v="2"/>
    <n v="0"/>
    <n v="88.725000000000023"/>
  </r>
  <r>
    <n v="6152"/>
    <s v="CA-2011-111871"/>
    <x v="2"/>
    <x v="772"/>
    <d v="2011-03-21T00:00:00"/>
    <x v="0"/>
    <s v="EK-13795"/>
    <s v="Eileen Kiefer"/>
    <x v="2"/>
    <s v="United States"/>
    <s v="San Francisco"/>
    <x v="1"/>
    <n v="94110"/>
    <x v="1"/>
    <s v="FUR-BO-10004218"/>
    <x v="0"/>
    <x v="0"/>
    <s v="Bush Heritage Pine Collection 5-Shelf Bookcase, Albany Pine Finish, *Special Order"/>
    <n v="1198.33"/>
    <x v="12"/>
    <n v="0.15"/>
    <n v="70.490000000000009"/>
  </r>
  <r>
    <n v="6153"/>
    <s v="CA-2014-139437"/>
    <x v="3"/>
    <x v="445"/>
    <d v="2014-07-09T00:00:00"/>
    <x v="1"/>
    <s v="RD-19585"/>
    <s v="Rob Dowd"/>
    <x v="0"/>
    <s v="United States"/>
    <s v="Los Angeles"/>
    <x v="1"/>
    <n v="90004"/>
    <x v="1"/>
    <s v="OFF-ST-10002485"/>
    <x v="1"/>
    <x v="4"/>
    <s v="Rogers Deluxe File Chest"/>
    <n v="87.92"/>
    <x v="4"/>
    <n v="0"/>
    <n v="0.87919999999999732"/>
  </r>
  <r>
    <n v="6154"/>
    <s v="CA-2014-151484"/>
    <x v="3"/>
    <x v="693"/>
    <d v="2014-04-24T00:00:00"/>
    <x v="2"/>
    <s v="CV-12805"/>
    <s v="Cynthia Voltz"/>
    <x v="1"/>
    <s v="United States"/>
    <s v="Philadelphia"/>
    <x v="9"/>
    <n v="19120"/>
    <x v="3"/>
    <s v="FUR-FU-10001876"/>
    <x v="0"/>
    <x v="5"/>
    <s v="Computer Room Manger, 14&quot;"/>
    <n v="51.967999999999996"/>
    <x v="0"/>
    <n v="0.2"/>
    <n v="10.393599999999998"/>
  </r>
  <r>
    <n v="6155"/>
    <s v="CA-2014-151484"/>
    <x v="3"/>
    <x v="693"/>
    <d v="2014-04-24T00:00:00"/>
    <x v="2"/>
    <s v="CV-12805"/>
    <s v="Cynthia Voltz"/>
    <x v="1"/>
    <s v="United States"/>
    <s v="Philadelphia"/>
    <x v="9"/>
    <n v="19120"/>
    <x v="3"/>
    <s v="OFF-ST-10002370"/>
    <x v="1"/>
    <x v="4"/>
    <s v="Sortfiler Multipurpose Personal File Organizer, Black"/>
    <n v="51.336000000000006"/>
    <x v="1"/>
    <n v="0.2"/>
    <n v="5.7752999999999961"/>
  </r>
  <r>
    <n v="6156"/>
    <s v="CA-2014-151484"/>
    <x v="3"/>
    <x v="693"/>
    <d v="2014-04-24T00:00:00"/>
    <x v="2"/>
    <s v="CV-12805"/>
    <s v="Cynthia Voltz"/>
    <x v="1"/>
    <s v="United States"/>
    <s v="Philadelphia"/>
    <x v="9"/>
    <n v="19120"/>
    <x v="3"/>
    <s v="OFF-ST-10000142"/>
    <x v="1"/>
    <x v="4"/>
    <s v="Deluxe Rollaway Locking File with Drawer"/>
    <n v="332.70400000000001"/>
    <x v="7"/>
    <n v="0.2"/>
    <n v="33.270399999999981"/>
  </r>
  <r>
    <n v="6157"/>
    <s v="CA-2014-151484"/>
    <x v="3"/>
    <x v="693"/>
    <d v="2014-04-24T00:00:00"/>
    <x v="2"/>
    <s v="CV-12805"/>
    <s v="Cynthia Voltz"/>
    <x v="1"/>
    <s v="United States"/>
    <s v="Philadelphia"/>
    <x v="9"/>
    <n v="19120"/>
    <x v="3"/>
    <s v="FUR-FU-10004671"/>
    <x v="0"/>
    <x v="5"/>
    <s v="Executive Impressions 12&quot; Wall Clock"/>
    <n v="42.408000000000008"/>
    <x v="1"/>
    <n v="0.2"/>
    <n v="9.5418000000000003"/>
  </r>
  <r>
    <n v="6158"/>
    <s v="CA-2013-104150"/>
    <x v="0"/>
    <x v="1092"/>
    <d v="2013-08-06T00:00:00"/>
    <x v="0"/>
    <s v="AG-10330"/>
    <s v="Alex Grayson"/>
    <x v="0"/>
    <s v="United States"/>
    <s v="Tulsa"/>
    <x v="26"/>
    <n v="74133"/>
    <x v="2"/>
    <s v="OFF-EN-10002504"/>
    <x v="1"/>
    <x v="12"/>
    <s v="Tyvek  Top-Opening Peel &amp; Seel Envelopes, Plain White"/>
    <n v="81.539999999999992"/>
    <x v="1"/>
    <n v="0"/>
    <n v="38.323799999999999"/>
  </r>
  <r>
    <n v="6159"/>
    <s v="CA-2013-104150"/>
    <x v="0"/>
    <x v="1092"/>
    <d v="2013-08-06T00:00:00"/>
    <x v="0"/>
    <s v="AG-10330"/>
    <s v="Alex Grayson"/>
    <x v="0"/>
    <s v="United States"/>
    <s v="Tulsa"/>
    <x v="26"/>
    <n v="74133"/>
    <x v="2"/>
    <s v="TEC-AC-10004803"/>
    <x v="2"/>
    <x v="11"/>
    <s v="Sony Micro Vault Click 4 GB USB 2.0 Flash Drive"/>
    <n v="167.28"/>
    <x v="13"/>
    <n v="0"/>
    <n v="23.419200000000011"/>
  </r>
  <r>
    <n v="6160"/>
    <s v="CA-2013-161025"/>
    <x v="0"/>
    <x v="275"/>
    <d v="2013-12-10T00:00:00"/>
    <x v="1"/>
    <s v="GM-14440"/>
    <s v="Gary McGarr"/>
    <x v="0"/>
    <s v="United States"/>
    <s v="Los Angeles"/>
    <x v="1"/>
    <n v="90049"/>
    <x v="1"/>
    <s v="OFF-ST-10001932"/>
    <x v="1"/>
    <x v="4"/>
    <s v="Fellowes Staxonsteel Drawer Files"/>
    <n v="772.68"/>
    <x v="4"/>
    <n v="0"/>
    <n v="108.17520000000002"/>
  </r>
  <r>
    <n v="6161"/>
    <s v="CA-2011-103989"/>
    <x v="2"/>
    <x v="1093"/>
    <d v="2011-03-21T00:00:00"/>
    <x v="2"/>
    <s v="MC-17605"/>
    <s v="Matt Connell"/>
    <x v="1"/>
    <s v="United States"/>
    <s v="Lakeland"/>
    <x v="2"/>
    <n v="33801"/>
    <x v="0"/>
    <s v="TEC-PH-10004667"/>
    <x v="2"/>
    <x v="7"/>
    <s v="Cisco 8x8 Inc. 6753i IP Business Phone System"/>
    <n v="323.97600000000006"/>
    <x v="1"/>
    <n v="0.2"/>
    <n v="28.347899999999981"/>
  </r>
  <r>
    <n v="6162"/>
    <s v="CA-2011-103989"/>
    <x v="2"/>
    <x v="1093"/>
    <d v="2011-03-21T00:00:00"/>
    <x v="2"/>
    <s v="MC-17605"/>
    <s v="Matt Connell"/>
    <x v="1"/>
    <s v="United States"/>
    <s v="Lakeland"/>
    <x v="2"/>
    <n v="33801"/>
    <x v="0"/>
    <s v="OFF-LA-10000443"/>
    <x v="1"/>
    <x v="2"/>
    <s v="Avery 501"/>
    <n v="11.808"/>
    <x v="4"/>
    <n v="0.2"/>
    <n v="3.9851999999999999"/>
  </r>
  <r>
    <n v="6163"/>
    <s v="CA-2011-103989"/>
    <x v="2"/>
    <x v="1093"/>
    <d v="2011-03-21T00:00:00"/>
    <x v="2"/>
    <s v="MC-17605"/>
    <s v="Matt Connell"/>
    <x v="1"/>
    <s v="United States"/>
    <s v="Lakeland"/>
    <x v="2"/>
    <n v="33801"/>
    <x v="0"/>
    <s v="OFF-ST-10000918"/>
    <x v="1"/>
    <x v="4"/>
    <s v="Crate-A-Files"/>
    <n v="26.160000000000004"/>
    <x v="1"/>
    <n v="0.2"/>
    <n v="1.961999999999998"/>
  </r>
  <r>
    <n v="6164"/>
    <s v="CA-2011-103989"/>
    <x v="2"/>
    <x v="1093"/>
    <d v="2011-03-21T00:00:00"/>
    <x v="2"/>
    <s v="MC-17605"/>
    <s v="Matt Connell"/>
    <x v="1"/>
    <s v="United States"/>
    <s v="Lakeland"/>
    <x v="2"/>
    <n v="33801"/>
    <x v="0"/>
    <s v="OFF-BI-10001196"/>
    <x v="1"/>
    <x v="8"/>
    <s v="Avery Flip-Chart Easel Binder, Black"/>
    <n v="33.57"/>
    <x v="2"/>
    <n v="0.7"/>
    <n v="-25.737000000000002"/>
  </r>
  <r>
    <n v="6165"/>
    <s v="CA-2011-103989"/>
    <x v="2"/>
    <x v="1093"/>
    <d v="2011-03-21T00:00:00"/>
    <x v="2"/>
    <s v="MC-17605"/>
    <s v="Matt Connell"/>
    <x v="1"/>
    <s v="United States"/>
    <s v="Lakeland"/>
    <x v="2"/>
    <n v="33801"/>
    <x v="0"/>
    <s v="FUR-FU-10003981"/>
    <x v="0"/>
    <x v="5"/>
    <s v="Eldon Wave Desk Accessories"/>
    <n v="4.9920000000000009"/>
    <x v="1"/>
    <n v="0.2"/>
    <n v="1.3728000000000002"/>
  </r>
  <r>
    <n v="6166"/>
    <s v="CA-2011-103989"/>
    <x v="2"/>
    <x v="1093"/>
    <d v="2011-03-21T00:00:00"/>
    <x v="2"/>
    <s v="MC-17605"/>
    <s v="Matt Connell"/>
    <x v="1"/>
    <s v="United States"/>
    <s v="Lakeland"/>
    <x v="2"/>
    <n v="33801"/>
    <x v="0"/>
    <s v="FUR-FU-10002508"/>
    <x v="0"/>
    <x v="5"/>
    <s v="Document Clip Frames"/>
    <n v="20.016000000000002"/>
    <x v="1"/>
    <n v="0.2"/>
    <n v="5.5044000000000013"/>
  </r>
  <r>
    <n v="6167"/>
    <s v="CA-2011-103989"/>
    <x v="2"/>
    <x v="1093"/>
    <d v="2011-03-21T00:00:00"/>
    <x v="2"/>
    <s v="MC-17605"/>
    <s v="Matt Connell"/>
    <x v="1"/>
    <s v="United States"/>
    <s v="Lakeland"/>
    <x v="2"/>
    <n v="33801"/>
    <x v="0"/>
    <s v="TEC-AC-10002647"/>
    <x v="2"/>
    <x v="11"/>
    <s v="Logitech Wireless Boombox Speaker - portable - wireless, wired"/>
    <n v="170.24"/>
    <x v="0"/>
    <n v="0.2"/>
    <n v="53.199999999999989"/>
  </r>
  <r>
    <n v="6168"/>
    <s v="CA-2012-142433"/>
    <x v="1"/>
    <x v="704"/>
    <d v="2012-04-25T00:00:00"/>
    <x v="1"/>
    <s v="ES-14020"/>
    <s v="Erica Smith"/>
    <x v="0"/>
    <s v="United States"/>
    <s v="Houston"/>
    <x v="5"/>
    <n v="77036"/>
    <x v="2"/>
    <s v="OFF-PA-10002377"/>
    <x v="1"/>
    <x v="10"/>
    <s v="Xerox 1916"/>
    <n v="117.456"/>
    <x v="1"/>
    <n v="0.2"/>
    <n v="44.045999999999992"/>
  </r>
  <r>
    <n v="6169"/>
    <s v="CA-2012-132815"/>
    <x v="1"/>
    <x v="444"/>
    <d v="2012-09-22T00:00:00"/>
    <x v="0"/>
    <s v="RW-19540"/>
    <s v="Rick Wilson"/>
    <x v="1"/>
    <s v="United States"/>
    <s v="Los Angeles"/>
    <x v="1"/>
    <n v="90008"/>
    <x v="1"/>
    <s v="OFF-PA-10004530"/>
    <x v="1"/>
    <x v="10"/>
    <s v="Personal Creations Ink Jet Cards and Labels"/>
    <n v="22.96"/>
    <x v="0"/>
    <n v="0"/>
    <n v="11.250400000000001"/>
  </r>
  <r>
    <n v="6170"/>
    <s v="CA-2011-101266"/>
    <x v="2"/>
    <x v="9"/>
    <d v="2011-08-30T00:00:00"/>
    <x v="0"/>
    <s v="MM-17920"/>
    <s v="Michael Moore"/>
    <x v="0"/>
    <s v="United States"/>
    <s v="Springfield"/>
    <x v="17"/>
    <n v="22153"/>
    <x v="0"/>
    <s v="OFF-PA-10002986"/>
    <x v="1"/>
    <x v="10"/>
    <s v="Xerox 1898"/>
    <n v="13.36"/>
    <x v="0"/>
    <n v="0"/>
    <n v="6.4127999999999998"/>
  </r>
  <r>
    <n v="6171"/>
    <s v="CA-2013-141523"/>
    <x v="0"/>
    <x v="1054"/>
    <d v="2013-12-25T00:00:00"/>
    <x v="0"/>
    <s v="MH-17440"/>
    <s v="Mark Haberlin"/>
    <x v="1"/>
    <s v="United States"/>
    <s v="New York City"/>
    <x v="15"/>
    <n v="10035"/>
    <x v="3"/>
    <s v="OFF-BI-10000948"/>
    <x v="1"/>
    <x v="8"/>
    <s v="GBC Laser Imprintable Binding System Covers, Desert Sand"/>
    <n v="34.248000000000005"/>
    <x v="1"/>
    <n v="0.2"/>
    <n v="11.558699999999998"/>
  </r>
  <r>
    <n v="6172"/>
    <s v="CA-2013-141523"/>
    <x v="0"/>
    <x v="1054"/>
    <d v="2013-12-25T00:00:00"/>
    <x v="0"/>
    <s v="MH-17440"/>
    <s v="Mark Haberlin"/>
    <x v="1"/>
    <s v="United States"/>
    <s v="New York City"/>
    <x v="15"/>
    <n v="10035"/>
    <x v="3"/>
    <s v="OFF-AR-10001545"/>
    <x v="1"/>
    <x v="6"/>
    <s v="Newell 326"/>
    <n v="3.52"/>
    <x v="0"/>
    <n v="0"/>
    <n v="1.0207999999999999"/>
  </r>
  <r>
    <n v="6173"/>
    <s v="US-2011-106299"/>
    <x v="2"/>
    <x v="1094"/>
    <d v="2011-08-08T00:00:00"/>
    <x v="1"/>
    <s v="NZ-18565"/>
    <s v="Nick Zandusky"/>
    <x v="2"/>
    <s v="United States"/>
    <s v="Springfield"/>
    <x v="25"/>
    <n v="65807"/>
    <x v="2"/>
    <s v="OFF-BI-10001758"/>
    <x v="1"/>
    <x v="8"/>
    <s v="Wilson Jones 14 Line Acrylic Coated Pressboard Data Binders"/>
    <n v="26.7"/>
    <x v="2"/>
    <n v="0"/>
    <n v="12.548999999999999"/>
  </r>
  <r>
    <n v="6174"/>
    <s v="US-2011-106299"/>
    <x v="2"/>
    <x v="1094"/>
    <d v="2011-08-08T00:00:00"/>
    <x v="1"/>
    <s v="NZ-18565"/>
    <s v="Nick Zandusky"/>
    <x v="2"/>
    <s v="United States"/>
    <s v="Springfield"/>
    <x v="25"/>
    <n v="65807"/>
    <x v="2"/>
    <s v="TEC-AC-10003237"/>
    <x v="2"/>
    <x v="11"/>
    <s v="Memorex Micro Travel Drive 4 GB"/>
    <n v="21.2"/>
    <x v="0"/>
    <n v="0"/>
    <n v="9.1160000000000014"/>
  </r>
  <r>
    <n v="6175"/>
    <s v="US-2011-106299"/>
    <x v="2"/>
    <x v="1094"/>
    <d v="2011-08-08T00:00:00"/>
    <x v="1"/>
    <s v="NZ-18565"/>
    <s v="Nick Zandusky"/>
    <x v="2"/>
    <s v="United States"/>
    <s v="Springfield"/>
    <x v="25"/>
    <n v="65807"/>
    <x v="2"/>
    <s v="OFF-ST-10002011"/>
    <x v="1"/>
    <x v="4"/>
    <s v="Smead Adjustable Mobile File Trolley with Lockable Top"/>
    <n v="838.38"/>
    <x v="0"/>
    <n v="0"/>
    <n v="226.36260000000004"/>
  </r>
  <r>
    <n v="6176"/>
    <s v="CA-2012-158421"/>
    <x v="1"/>
    <x v="481"/>
    <d v="2012-09-26T00:00:00"/>
    <x v="1"/>
    <s v="GB-14575"/>
    <s v="Giulietta Baptist"/>
    <x v="0"/>
    <s v="United States"/>
    <s v="Columbia"/>
    <x v="20"/>
    <n v="29203"/>
    <x v="0"/>
    <s v="FUR-CH-10000309"/>
    <x v="0"/>
    <x v="1"/>
    <s v="Global Comet Stacking Arm Chair"/>
    <n v="1690.04"/>
    <x v="4"/>
    <n v="0"/>
    <n v="422.51"/>
  </r>
  <r>
    <n v="6177"/>
    <s v="CA-2012-158421"/>
    <x v="1"/>
    <x v="481"/>
    <d v="2012-09-26T00:00:00"/>
    <x v="1"/>
    <s v="GB-14575"/>
    <s v="Giulietta Baptist"/>
    <x v="0"/>
    <s v="United States"/>
    <s v="Columbia"/>
    <x v="20"/>
    <n v="29203"/>
    <x v="0"/>
    <s v="OFF-ST-10002444"/>
    <x v="1"/>
    <x v="4"/>
    <s v="Recycled Eldon Regeneration Jumbo File"/>
    <n v="85.96"/>
    <x v="3"/>
    <n v="0"/>
    <n v="24.068799999999996"/>
  </r>
  <r>
    <n v="6178"/>
    <s v="CA-2012-158421"/>
    <x v="1"/>
    <x v="481"/>
    <d v="2012-09-26T00:00:00"/>
    <x v="1"/>
    <s v="GB-14575"/>
    <s v="Giulietta Baptist"/>
    <x v="0"/>
    <s v="United States"/>
    <s v="Columbia"/>
    <x v="20"/>
    <n v="29203"/>
    <x v="0"/>
    <s v="OFF-EN-10001453"/>
    <x v="1"/>
    <x v="12"/>
    <s v="Tyvek Interoffice Envelopes, 9 1/2&quot; x 12 1/2&quot;, 100/Box"/>
    <n v="121.96"/>
    <x v="0"/>
    <n v="0"/>
    <n v="57.32119999999999"/>
  </r>
  <r>
    <n v="6179"/>
    <s v="CA-2012-158421"/>
    <x v="1"/>
    <x v="481"/>
    <d v="2012-09-26T00:00:00"/>
    <x v="1"/>
    <s v="GB-14575"/>
    <s v="Giulietta Baptist"/>
    <x v="0"/>
    <s v="United States"/>
    <s v="Columbia"/>
    <x v="20"/>
    <n v="29203"/>
    <x v="0"/>
    <s v="OFF-PA-10001801"/>
    <x v="1"/>
    <x v="10"/>
    <s v="Xerox 193"/>
    <n v="23.92"/>
    <x v="4"/>
    <n v="0"/>
    <n v="11.720800000000001"/>
  </r>
  <r>
    <n v="6180"/>
    <s v="CA-2012-158421"/>
    <x v="1"/>
    <x v="481"/>
    <d v="2012-09-26T00:00:00"/>
    <x v="1"/>
    <s v="GB-14575"/>
    <s v="Giulietta Baptist"/>
    <x v="0"/>
    <s v="United States"/>
    <s v="Columbia"/>
    <x v="20"/>
    <n v="29203"/>
    <x v="0"/>
    <s v="OFF-ST-10000563"/>
    <x v="1"/>
    <x v="4"/>
    <s v="Fellowes Bankers Box Stor/Drawer Steel Plus"/>
    <n v="63.96"/>
    <x v="0"/>
    <n v="0"/>
    <n v="6.3960000000000008"/>
  </r>
  <r>
    <n v="6181"/>
    <s v="CA-2012-158421"/>
    <x v="1"/>
    <x v="481"/>
    <d v="2012-09-26T00:00:00"/>
    <x v="1"/>
    <s v="GB-14575"/>
    <s v="Giulietta Baptist"/>
    <x v="0"/>
    <s v="United States"/>
    <s v="Columbia"/>
    <x v="20"/>
    <n v="29203"/>
    <x v="0"/>
    <s v="TEC-PH-10000369"/>
    <x v="2"/>
    <x v="7"/>
    <s v="HTC One Mini"/>
    <n v="629.94999999999993"/>
    <x v="2"/>
    <n v="0"/>
    <n v="176.38600000000002"/>
  </r>
  <r>
    <n v="6182"/>
    <s v="CA-2012-158421"/>
    <x v="1"/>
    <x v="481"/>
    <d v="2012-09-26T00:00:00"/>
    <x v="1"/>
    <s v="GB-14575"/>
    <s v="Giulietta Baptist"/>
    <x v="0"/>
    <s v="United States"/>
    <s v="Columbia"/>
    <x v="20"/>
    <n v="29203"/>
    <x v="0"/>
    <s v="TEC-PH-10002538"/>
    <x v="2"/>
    <x v="7"/>
    <s v="Grandstream GXP1160 VoIP phone"/>
    <n v="113.72999999999999"/>
    <x v="1"/>
    <n v="0"/>
    <n v="32.981699999999989"/>
  </r>
  <r>
    <n v="6183"/>
    <s v="CA-2012-158421"/>
    <x v="1"/>
    <x v="481"/>
    <d v="2012-09-26T00:00:00"/>
    <x v="1"/>
    <s v="GB-14575"/>
    <s v="Giulietta Baptist"/>
    <x v="0"/>
    <s v="United States"/>
    <s v="Columbia"/>
    <x v="20"/>
    <n v="29203"/>
    <x v="0"/>
    <s v="OFF-BI-10000050"/>
    <x v="1"/>
    <x v="8"/>
    <s v="Angle-D Binders with Locking Rings, Label Holders"/>
    <n v="14.6"/>
    <x v="0"/>
    <n v="0"/>
    <n v="6.8619999999999992"/>
  </r>
  <r>
    <n v="6184"/>
    <s v="CA-2012-158421"/>
    <x v="1"/>
    <x v="481"/>
    <d v="2012-09-26T00:00:00"/>
    <x v="1"/>
    <s v="GB-14575"/>
    <s v="Giulietta Baptist"/>
    <x v="0"/>
    <s v="United States"/>
    <s v="Columbia"/>
    <x v="20"/>
    <n v="29203"/>
    <x v="0"/>
    <s v="OFF-ST-10004186"/>
    <x v="1"/>
    <x v="4"/>
    <s v="Stur-D-Stor Shelving, Vertical 5-Shelf: 72&quot;H x 36&quot;W x 18 1/2&quot;D"/>
    <n v="887.84"/>
    <x v="8"/>
    <n v="0"/>
    <n v="17.756799999999998"/>
  </r>
  <r>
    <n v="6185"/>
    <s v="CA-2013-143609"/>
    <x v="0"/>
    <x v="25"/>
    <d v="2013-12-14T00:00:00"/>
    <x v="2"/>
    <s v="DB-13270"/>
    <s v="Deborah Brumfield"/>
    <x v="2"/>
    <s v="United States"/>
    <s v="Portland"/>
    <x v="21"/>
    <n v="97206"/>
    <x v="1"/>
    <s v="FUR-CH-10004218"/>
    <x v="0"/>
    <x v="1"/>
    <s v="Global Fabric Manager's Chair, Dark Gray"/>
    <n v="403.92"/>
    <x v="2"/>
    <n v="0.2"/>
    <n v="25.245000000000019"/>
  </r>
  <r>
    <n v="6186"/>
    <s v="CA-2012-138331"/>
    <x v="1"/>
    <x v="976"/>
    <d v="2012-08-12T00:00:00"/>
    <x v="1"/>
    <s v="JK-15625"/>
    <s v="Jim Karlsson"/>
    <x v="0"/>
    <s v="United States"/>
    <s v="Philadelphia"/>
    <x v="9"/>
    <n v="19120"/>
    <x v="3"/>
    <s v="OFF-AR-10002952"/>
    <x v="1"/>
    <x v="6"/>
    <s v="Stanley Contemporary Battery Pencil Sharpeners"/>
    <n v="106.8"/>
    <x v="12"/>
    <n v="0.2"/>
    <n v="10.679999999999996"/>
  </r>
  <r>
    <n v="6187"/>
    <s v="CA-2012-138954"/>
    <x v="1"/>
    <x v="219"/>
    <d v="2012-11-17T00:00:00"/>
    <x v="2"/>
    <s v="MH-17785"/>
    <s v="Maya Herman"/>
    <x v="1"/>
    <s v="United States"/>
    <s v="New York City"/>
    <x v="15"/>
    <n v="10035"/>
    <x v="3"/>
    <s v="OFF-ST-10003058"/>
    <x v="1"/>
    <x v="4"/>
    <s v="Eldon Mobile Mega Data Cart  Mega Stackable  Add-On Trays"/>
    <n v="70.949999999999989"/>
    <x v="1"/>
    <n v="0"/>
    <n v="20.575499999999998"/>
  </r>
  <r>
    <n v="6188"/>
    <s v="CA-2012-138954"/>
    <x v="1"/>
    <x v="219"/>
    <d v="2012-11-17T00:00:00"/>
    <x v="2"/>
    <s v="MH-17785"/>
    <s v="Maya Herman"/>
    <x v="1"/>
    <s v="United States"/>
    <s v="New York City"/>
    <x v="15"/>
    <n v="10035"/>
    <x v="3"/>
    <s v="OFF-BI-10003963"/>
    <x v="1"/>
    <x v="8"/>
    <s v="Cardinal Holdit Data Disk Pockets"/>
    <n v="34.944000000000003"/>
    <x v="5"/>
    <n v="0.2"/>
    <n v="11.793599999999998"/>
  </r>
  <r>
    <n v="6189"/>
    <s v="CA-2012-138954"/>
    <x v="1"/>
    <x v="219"/>
    <d v="2012-11-17T00:00:00"/>
    <x v="2"/>
    <s v="MH-17785"/>
    <s v="Maya Herman"/>
    <x v="1"/>
    <s v="United States"/>
    <s v="New York City"/>
    <x v="15"/>
    <n v="10035"/>
    <x v="3"/>
    <s v="OFF-AR-10001955"/>
    <x v="1"/>
    <x v="6"/>
    <s v="Newell 319"/>
    <n v="119.03999999999999"/>
    <x v="5"/>
    <n v="0"/>
    <n v="35.711999999999989"/>
  </r>
  <r>
    <n v="6190"/>
    <s v="CA-2014-157903"/>
    <x v="3"/>
    <x v="1095"/>
    <d v="2014-04-09T00:00:00"/>
    <x v="1"/>
    <s v="AM-10705"/>
    <s v="Anne McFarland"/>
    <x v="0"/>
    <s v="United States"/>
    <s v="Des Plaines"/>
    <x v="10"/>
    <n v="60016"/>
    <x v="2"/>
    <s v="TEC-PH-10004345"/>
    <x v="2"/>
    <x v="7"/>
    <s v="Cisco SPA 502G IP Phone"/>
    <n v="383.84000000000003"/>
    <x v="4"/>
    <n v="0.2"/>
    <n v="47.97999999999999"/>
  </r>
  <r>
    <n v="6191"/>
    <s v="CA-2013-157259"/>
    <x v="0"/>
    <x v="435"/>
    <d v="2013-12-29T00:00:00"/>
    <x v="1"/>
    <s v="JM-15535"/>
    <s v="Jessica Myrick"/>
    <x v="0"/>
    <s v="United States"/>
    <s v="New York City"/>
    <x v="15"/>
    <n v="10035"/>
    <x v="3"/>
    <s v="FUR-FU-10003192"/>
    <x v="0"/>
    <x v="5"/>
    <s v="Luxo Adjustable Task Clamp Lamp"/>
    <n v="799.56000000000006"/>
    <x v="6"/>
    <n v="0"/>
    <n v="207.88559999999998"/>
  </r>
  <r>
    <n v="6192"/>
    <s v="CA-2014-107986"/>
    <x v="3"/>
    <x v="1096"/>
    <d v="2014-12-14T00:00:00"/>
    <x v="3"/>
    <s v="MW-18220"/>
    <s v="Mitch Webber"/>
    <x v="0"/>
    <s v="United States"/>
    <s v="Seattle"/>
    <x v="4"/>
    <n v="98103"/>
    <x v="1"/>
    <s v="OFF-ST-10001325"/>
    <x v="1"/>
    <x v="4"/>
    <s v="Sterilite Officeware Hinged File Box"/>
    <n v="31.44"/>
    <x v="1"/>
    <n v="0"/>
    <n v="8.4888000000000012"/>
  </r>
  <r>
    <n v="6193"/>
    <s v="CA-2014-104927"/>
    <x v="3"/>
    <x v="66"/>
    <d v="2014-12-27T00:00:00"/>
    <x v="1"/>
    <s v="AG-10330"/>
    <s v="Alex Grayson"/>
    <x v="0"/>
    <s v="United States"/>
    <s v="Houston"/>
    <x v="5"/>
    <n v="77095"/>
    <x v="2"/>
    <s v="OFF-PA-10000019"/>
    <x v="1"/>
    <x v="10"/>
    <s v="Xerox 1931"/>
    <n v="25.920000000000005"/>
    <x v="2"/>
    <n v="0.2"/>
    <n v="9.0719999999999992"/>
  </r>
  <r>
    <n v="6194"/>
    <s v="CA-2014-104927"/>
    <x v="3"/>
    <x v="66"/>
    <d v="2014-12-27T00:00:00"/>
    <x v="1"/>
    <s v="AG-10330"/>
    <s v="Alex Grayson"/>
    <x v="0"/>
    <s v="United States"/>
    <s v="Houston"/>
    <x v="5"/>
    <n v="77095"/>
    <x v="2"/>
    <s v="OFF-BI-10003429"/>
    <x v="1"/>
    <x v="8"/>
    <s v="Cardinal HOLDit! Binder Insert Strips,Extra Strips"/>
    <n v="6.3299999999999992"/>
    <x v="2"/>
    <n v="0.8"/>
    <n v="-9.8114999999999988"/>
  </r>
  <r>
    <n v="6195"/>
    <s v="CA-2014-104927"/>
    <x v="3"/>
    <x v="66"/>
    <d v="2014-12-27T00:00:00"/>
    <x v="1"/>
    <s v="AG-10330"/>
    <s v="Alex Grayson"/>
    <x v="0"/>
    <s v="United States"/>
    <s v="Houston"/>
    <x v="5"/>
    <n v="77095"/>
    <x v="2"/>
    <s v="OFF-PA-10000176"/>
    <x v="1"/>
    <x v="10"/>
    <s v="Xerox 1887"/>
    <n v="75.88"/>
    <x v="2"/>
    <n v="0.2"/>
    <n v="26.557999999999993"/>
  </r>
  <r>
    <n v="6196"/>
    <s v="CA-2014-113453"/>
    <x v="3"/>
    <x v="208"/>
    <d v="2014-10-29T00:00:00"/>
    <x v="1"/>
    <s v="CM-12160"/>
    <s v="Charles McCrossin"/>
    <x v="0"/>
    <s v="United States"/>
    <s v="Philadelphia"/>
    <x v="9"/>
    <n v="19143"/>
    <x v="3"/>
    <s v="TEC-PH-10004165"/>
    <x v="2"/>
    <x v="7"/>
    <s v="Mitel MiVoice 5330e IP Phone"/>
    <n v="329.988"/>
    <x v="0"/>
    <n v="0.4"/>
    <n v="-76.997200000000021"/>
  </r>
  <r>
    <n v="6197"/>
    <s v="CA-2014-113453"/>
    <x v="3"/>
    <x v="208"/>
    <d v="2014-10-29T00:00:00"/>
    <x v="1"/>
    <s v="CM-12160"/>
    <s v="Charles McCrossin"/>
    <x v="0"/>
    <s v="United States"/>
    <s v="Philadelphia"/>
    <x v="9"/>
    <n v="19143"/>
    <x v="3"/>
    <s v="OFF-ST-10000352"/>
    <x v="1"/>
    <x v="4"/>
    <s v="Acco Perma 2700 Stacking Storage Drawers"/>
    <n v="71.376000000000005"/>
    <x v="1"/>
    <n v="0.2"/>
    <n v="-4.460999999999995"/>
  </r>
  <r>
    <n v="6198"/>
    <s v="CA-2012-149909"/>
    <x v="1"/>
    <x v="50"/>
    <d v="2012-11-17T00:00:00"/>
    <x v="1"/>
    <s v="RA-19915"/>
    <s v="Russell Applegate"/>
    <x v="0"/>
    <s v="United States"/>
    <s v="Columbus"/>
    <x v="14"/>
    <n v="47201"/>
    <x v="2"/>
    <s v="OFF-PA-10000726"/>
    <x v="1"/>
    <x v="10"/>
    <s v="Black Print Carbonless Snap-Off Rapid Letter, 8 1/2&quot; x 7&quot;"/>
    <n v="63.769999999999996"/>
    <x v="3"/>
    <n v="0"/>
    <n v="28.696499999999993"/>
  </r>
  <r>
    <n v="6199"/>
    <s v="CA-2012-149909"/>
    <x v="1"/>
    <x v="50"/>
    <d v="2012-11-17T00:00:00"/>
    <x v="1"/>
    <s v="RA-19915"/>
    <s v="Russell Applegate"/>
    <x v="0"/>
    <s v="United States"/>
    <s v="Columbus"/>
    <x v="14"/>
    <n v="47201"/>
    <x v="2"/>
    <s v="TEC-PH-10001536"/>
    <x v="2"/>
    <x v="7"/>
    <s v="Spigen Samsung Galaxy S5 Case Wallet"/>
    <n v="50.97"/>
    <x v="1"/>
    <n v="0"/>
    <n v="13.252199999999997"/>
  </r>
  <r>
    <n v="6200"/>
    <s v="CA-2012-149909"/>
    <x v="1"/>
    <x v="50"/>
    <d v="2012-11-17T00:00:00"/>
    <x v="1"/>
    <s v="RA-19915"/>
    <s v="Russell Applegate"/>
    <x v="0"/>
    <s v="United States"/>
    <s v="Columbus"/>
    <x v="14"/>
    <n v="47201"/>
    <x v="2"/>
    <s v="OFF-PA-10001790"/>
    <x v="1"/>
    <x v="10"/>
    <s v="Xerox 1910"/>
    <n v="96.08"/>
    <x v="0"/>
    <n v="0"/>
    <n v="46.118399999999994"/>
  </r>
  <r>
    <n v="6201"/>
    <s v="CA-2012-146675"/>
    <x v="1"/>
    <x v="392"/>
    <d v="2012-04-20T00:00:00"/>
    <x v="1"/>
    <s v="SB-20185"/>
    <s v="Sarah Brown"/>
    <x v="0"/>
    <s v="United States"/>
    <s v="Evanston"/>
    <x v="10"/>
    <n v="60201"/>
    <x v="2"/>
    <s v="TEC-CO-10001766"/>
    <x v="2"/>
    <x v="16"/>
    <s v="Canon PC940 Copier"/>
    <n v="1439.9680000000001"/>
    <x v="4"/>
    <n v="0.2"/>
    <n v="485.98919999999993"/>
  </r>
  <r>
    <n v="6202"/>
    <s v="CA-2012-146675"/>
    <x v="1"/>
    <x v="392"/>
    <d v="2012-04-20T00:00:00"/>
    <x v="1"/>
    <s v="SB-20185"/>
    <s v="Sarah Brown"/>
    <x v="0"/>
    <s v="United States"/>
    <s v="Evanston"/>
    <x v="10"/>
    <n v="60201"/>
    <x v="2"/>
    <s v="TEC-AC-10004396"/>
    <x v="2"/>
    <x v="11"/>
    <s v="Logitech Keyboard K120"/>
    <n v="43.56"/>
    <x v="1"/>
    <n v="0.2"/>
    <n v="-4.9004999999999974"/>
  </r>
  <r>
    <n v="6203"/>
    <s v="CA-2013-118332"/>
    <x v="0"/>
    <x v="186"/>
    <d v="2013-12-24T00:00:00"/>
    <x v="1"/>
    <s v="PK-19075"/>
    <s v="Pete Kriz"/>
    <x v="0"/>
    <s v="United States"/>
    <s v="Apple Valley"/>
    <x v="1"/>
    <n v="92307"/>
    <x v="1"/>
    <s v="FUR-CH-10001708"/>
    <x v="0"/>
    <x v="1"/>
    <s v="Office Star - Contemporary Swivel Chair with Padded Adjustable Arms and Flex Back"/>
    <n v="563.91999999999996"/>
    <x v="2"/>
    <n v="0.2"/>
    <n v="7.0489999999999498"/>
  </r>
  <r>
    <n v="6204"/>
    <s v="CA-2013-133669"/>
    <x v="0"/>
    <x v="147"/>
    <d v="2013-10-28T00:00:00"/>
    <x v="1"/>
    <s v="SV-20935"/>
    <s v="Susan Vittorini"/>
    <x v="0"/>
    <s v="United States"/>
    <s v="Columbus"/>
    <x v="24"/>
    <n v="43229"/>
    <x v="3"/>
    <s v="TEC-PH-10001305"/>
    <x v="2"/>
    <x v="7"/>
    <s v="Panasonic KX TS208W Corded phone"/>
    <n v="235.15199999999999"/>
    <x v="8"/>
    <n v="0.4"/>
    <n v="-47.030399999999986"/>
  </r>
  <r>
    <n v="6205"/>
    <s v="CA-2014-145660"/>
    <x v="3"/>
    <x v="96"/>
    <d v="2014-12-04T00:00:00"/>
    <x v="2"/>
    <s v="MG-17650"/>
    <s v="Matthew Grinstein"/>
    <x v="2"/>
    <s v="United States"/>
    <s v="Marion"/>
    <x v="24"/>
    <n v="43302"/>
    <x v="3"/>
    <s v="FUR-FU-10002885"/>
    <x v="0"/>
    <x v="5"/>
    <s v="Magna Visual Magnetic Picture Hangers"/>
    <n v="7.7120000000000006"/>
    <x v="0"/>
    <n v="0.2"/>
    <n v="1.7352000000000005"/>
  </r>
  <r>
    <n v="6206"/>
    <s v="CA-2013-133697"/>
    <x v="0"/>
    <x v="201"/>
    <d v="2013-10-25T00:00:00"/>
    <x v="0"/>
    <s v="CM-12445"/>
    <s v="Chuck Magee"/>
    <x v="0"/>
    <s v="United States"/>
    <s v="Houston"/>
    <x v="5"/>
    <n v="77095"/>
    <x v="2"/>
    <s v="OFF-PA-10000726"/>
    <x v="1"/>
    <x v="10"/>
    <s v="Black Print Carbonless Snap-Off Rapid Letter, 8 1/2&quot; x 7&quot;"/>
    <n v="51.016000000000005"/>
    <x v="3"/>
    <n v="0.2"/>
    <n v="15.942499999999992"/>
  </r>
  <r>
    <n v="6207"/>
    <s v="CA-2013-133697"/>
    <x v="0"/>
    <x v="201"/>
    <d v="2013-10-25T00:00:00"/>
    <x v="0"/>
    <s v="CM-12445"/>
    <s v="Chuck Magee"/>
    <x v="0"/>
    <s v="United States"/>
    <s v="Houston"/>
    <x v="5"/>
    <n v="77095"/>
    <x v="2"/>
    <s v="OFF-FA-10003112"/>
    <x v="1"/>
    <x v="13"/>
    <s v="Staples"/>
    <n v="25.248000000000001"/>
    <x v="4"/>
    <n v="0.2"/>
    <n v="7.8899999999999979"/>
  </r>
  <r>
    <n v="6208"/>
    <s v="CA-2013-133697"/>
    <x v="0"/>
    <x v="201"/>
    <d v="2013-10-25T00:00:00"/>
    <x v="0"/>
    <s v="CM-12445"/>
    <s v="Chuck Magee"/>
    <x v="0"/>
    <s v="United States"/>
    <s v="Houston"/>
    <x v="5"/>
    <n v="77095"/>
    <x v="2"/>
    <s v="FUR-CH-10002372"/>
    <x v="0"/>
    <x v="1"/>
    <s v="Office Star - Ergonomically Designed Knee Chair"/>
    <n v="56.686"/>
    <x v="7"/>
    <n v="0.3"/>
    <n v="-14.576399999999996"/>
  </r>
  <r>
    <n v="6209"/>
    <s v="CA-2014-148138"/>
    <x v="3"/>
    <x v="365"/>
    <d v="2014-10-04T00:00:00"/>
    <x v="1"/>
    <s v="ME-18010"/>
    <s v="Michelle Ellison"/>
    <x v="1"/>
    <s v="United States"/>
    <s v="Marion"/>
    <x v="24"/>
    <n v="43302"/>
    <x v="3"/>
    <s v="OFF-ST-10000563"/>
    <x v="1"/>
    <x v="4"/>
    <s v="Fellowes Bankers Box Stor/Drawer Steel Plus"/>
    <n v="51.168000000000006"/>
    <x v="0"/>
    <n v="0.2"/>
    <n v="-6.3960000000000008"/>
  </r>
  <r>
    <n v="6210"/>
    <s v="CA-2014-119809"/>
    <x v="3"/>
    <x v="238"/>
    <d v="2014-08-26T00:00:00"/>
    <x v="1"/>
    <s v="YS-21880"/>
    <s v="Yana Sorensen"/>
    <x v="1"/>
    <s v="United States"/>
    <s v="Seattle"/>
    <x v="4"/>
    <n v="98103"/>
    <x v="1"/>
    <s v="OFF-BI-10003925"/>
    <x v="1"/>
    <x v="8"/>
    <s v="Fellowes PB300 Plastic Comb Binding Machine"/>
    <n v="2793.5280000000002"/>
    <x v="6"/>
    <n v="0.2"/>
    <n v="942.81569999999988"/>
  </r>
  <r>
    <n v="6211"/>
    <s v="CA-2014-119809"/>
    <x v="3"/>
    <x v="238"/>
    <d v="2014-08-26T00:00:00"/>
    <x v="1"/>
    <s v="YS-21880"/>
    <s v="Yana Sorensen"/>
    <x v="1"/>
    <s v="United States"/>
    <s v="Seattle"/>
    <x v="4"/>
    <n v="98103"/>
    <x v="1"/>
    <s v="OFF-ST-10003306"/>
    <x v="1"/>
    <x v="4"/>
    <s v="Letter Size Cart"/>
    <n v="1000.0200000000001"/>
    <x v="3"/>
    <n v="0"/>
    <n v="290.00579999999991"/>
  </r>
  <r>
    <n v="6212"/>
    <s v="CA-2014-119809"/>
    <x v="3"/>
    <x v="238"/>
    <d v="2014-08-26T00:00:00"/>
    <x v="1"/>
    <s v="YS-21880"/>
    <s v="Yana Sorensen"/>
    <x v="1"/>
    <s v="United States"/>
    <s v="Seattle"/>
    <x v="4"/>
    <n v="98103"/>
    <x v="1"/>
    <s v="FUR-FU-10001475"/>
    <x v="0"/>
    <x v="5"/>
    <s v="Contract Clock, 14&quot;, Brown"/>
    <n v="65.94"/>
    <x v="1"/>
    <n v="0"/>
    <n v="22.419600000000003"/>
  </r>
  <r>
    <n v="6213"/>
    <s v="CA-2014-149944"/>
    <x v="3"/>
    <x v="105"/>
    <d v="2014-11-17T00:00:00"/>
    <x v="0"/>
    <s v="MB-17305"/>
    <s v="Maria Bertelson"/>
    <x v="0"/>
    <s v="United States"/>
    <s v="Longview"/>
    <x v="4"/>
    <n v="98632"/>
    <x v="1"/>
    <s v="OFF-FA-10003495"/>
    <x v="1"/>
    <x v="13"/>
    <s v="Staples"/>
    <n v="18.240000000000002"/>
    <x v="1"/>
    <n v="0"/>
    <n v="9.120000000000001"/>
  </r>
  <r>
    <n v="6214"/>
    <s v="CA-2014-149944"/>
    <x v="3"/>
    <x v="105"/>
    <d v="2014-11-17T00:00:00"/>
    <x v="0"/>
    <s v="MB-17305"/>
    <s v="Maria Bertelson"/>
    <x v="0"/>
    <s v="United States"/>
    <s v="Longview"/>
    <x v="4"/>
    <n v="98632"/>
    <x v="1"/>
    <s v="OFF-AP-10004708"/>
    <x v="1"/>
    <x v="9"/>
    <s v="Fellowes Superior 10 Outlet Split Surge Protector"/>
    <n v="76.12"/>
    <x v="0"/>
    <n v="0"/>
    <n v="22.074799999999996"/>
  </r>
  <r>
    <n v="6215"/>
    <s v="CA-2011-128538"/>
    <x v="2"/>
    <x v="856"/>
    <d v="2011-10-15T00:00:00"/>
    <x v="1"/>
    <s v="AS-10240"/>
    <s v="Alan Shonely"/>
    <x v="0"/>
    <s v="United States"/>
    <s v="Redondo Beach"/>
    <x v="1"/>
    <n v="90278"/>
    <x v="1"/>
    <s v="OFF-EN-10001219"/>
    <x v="1"/>
    <x v="12"/>
    <s v="#10- 4 1/8&quot; x 9 1/2&quot; Security-Tint Envelopes"/>
    <n v="7.64"/>
    <x v="7"/>
    <n v="0"/>
    <n v="3.7435999999999998"/>
  </r>
  <r>
    <n v="6216"/>
    <s v="CA-2012-161711"/>
    <x v="1"/>
    <x v="109"/>
    <d v="2012-12-03T00:00:00"/>
    <x v="1"/>
    <s v="MC-17425"/>
    <s v="Mark Cousins"/>
    <x v="1"/>
    <s v="United States"/>
    <s v="New York City"/>
    <x v="15"/>
    <n v="10035"/>
    <x v="3"/>
    <s v="FUR-FU-10000087"/>
    <x v="0"/>
    <x v="5"/>
    <s v="Executive Impressions 14&quot; Two-Color Numerals Wall Clock"/>
    <n v="68.16"/>
    <x v="1"/>
    <n v="0"/>
    <n v="27.945600000000002"/>
  </r>
  <r>
    <n v="6217"/>
    <s v="CA-2012-161711"/>
    <x v="1"/>
    <x v="109"/>
    <d v="2012-12-03T00:00:00"/>
    <x v="1"/>
    <s v="MC-17425"/>
    <s v="Mark Cousins"/>
    <x v="1"/>
    <s v="United States"/>
    <s v="New York City"/>
    <x v="15"/>
    <n v="10035"/>
    <x v="3"/>
    <s v="OFF-EN-10001539"/>
    <x v="1"/>
    <x v="12"/>
    <s v="Staples"/>
    <n v="62.24"/>
    <x v="8"/>
    <n v="0"/>
    <n v="29.252800000000001"/>
  </r>
  <r>
    <n v="6218"/>
    <s v="US-2012-129553"/>
    <x v="1"/>
    <x v="1097"/>
    <d v="2012-08-02T00:00:00"/>
    <x v="1"/>
    <s v="PG-18820"/>
    <s v="Patrick Gardner"/>
    <x v="0"/>
    <s v="United States"/>
    <s v="Louisville"/>
    <x v="0"/>
    <n v="40214"/>
    <x v="0"/>
    <s v="TEC-PH-10004897"/>
    <x v="2"/>
    <x v="7"/>
    <s v="Mediabridge Sport Armband iPhone 5s"/>
    <n v="29.97"/>
    <x v="1"/>
    <n v="0"/>
    <n v="0.29969999999999963"/>
  </r>
  <r>
    <n v="6219"/>
    <s v="CA-2013-160220"/>
    <x v="0"/>
    <x v="201"/>
    <d v="2013-10-27T00:00:00"/>
    <x v="1"/>
    <s v="JS-16030"/>
    <s v="Joy Smith"/>
    <x v="0"/>
    <s v="United States"/>
    <s v="Trenton"/>
    <x v="12"/>
    <n v="48183"/>
    <x v="2"/>
    <s v="TEC-PH-10001300"/>
    <x v="2"/>
    <x v="7"/>
    <s v="iKross Bluetooth Portable Keyboard + Cell Phone Stand Holder + Brush for Apple iPhone 5S 5C 5, 4S 4"/>
    <n v="125.69999999999999"/>
    <x v="5"/>
    <n v="0"/>
    <n v="35.195999999999998"/>
  </r>
  <r>
    <n v="6220"/>
    <s v="CA-2013-160220"/>
    <x v="0"/>
    <x v="201"/>
    <d v="2013-10-27T00:00:00"/>
    <x v="1"/>
    <s v="JS-16030"/>
    <s v="Joy Smith"/>
    <x v="0"/>
    <s v="United States"/>
    <s v="Trenton"/>
    <x v="12"/>
    <n v="48183"/>
    <x v="2"/>
    <s v="TEC-PH-10001557"/>
    <x v="2"/>
    <x v="7"/>
    <s v="Pyle PMP37LED"/>
    <n v="191.98"/>
    <x v="0"/>
    <n v="0"/>
    <n v="51.834599999999995"/>
  </r>
  <r>
    <n v="6221"/>
    <s v="CA-2013-160220"/>
    <x v="0"/>
    <x v="201"/>
    <d v="2013-10-27T00:00:00"/>
    <x v="1"/>
    <s v="JS-16030"/>
    <s v="Joy Smith"/>
    <x v="0"/>
    <s v="United States"/>
    <s v="Trenton"/>
    <x v="12"/>
    <n v="48183"/>
    <x v="2"/>
    <s v="OFF-ST-10000617"/>
    <x v="1"/>
    <x v="4"/>
    <s v="Woodgrain Magazine Files by Perma"/>
    <n v="20.86"/>
    <x v="3"/>
    <n v="0"/>
    <n v="1.4601999999999977"/>
  </r>
  <r>
    <n v="6222"/>
    <s v="US-2014-157224"/>
    <x v="3"/>
    <x v="32"/>
    <d v="2014-09-19T00:00:00"/>
    <x v="0"/>
    <s v="JB-16000"/>
    <s v="Joy Bell-"/>
    <x v="0"/>
    <s v="United States"/>
    <s v="Los Angeles"/>
    <x v="1"/>
    <n v="90045"/>
    <x v="1"/>
    <s v="OFF-LA-10000121"/>
    <x v="1"/>
    <x v="2"/>
    <s v="Avery 48"/>
    <n v="56.699999999999996"/>
    <x v="6"/>
    <n v="0"/>
    <n v="26.081999999999997"/>
  </r>
  <r>
    <n v="6223"/>
    <s v="CA-2014-140627"/>
    <x v="3"/>
    <x v="331"/>
    <d v="2014-12-28T00:00:00"/>
    <x v="1"/>
    <s v="DK-12985"/>
    <s v="Darren Koutras"/>
    <x v="0"/>
    <s v="United States"/>
    <s v="Hendersonville"/>
    <x v="18"/>
    <n v="37075"/>
    <x v="0"/>
    <s v="FUR-FU-10000087"/>
    <x v="0"/>
    <x v="5"/>
    <s v="Executive Impressions 14&quot; Two-Color Numerals Wall Clock"/>
    <n v="72.703999999999994"/>
    <x v="4"/>
    <n v="0.2"/>
    <n v="19.084800000000005"/>
  </r>
  <r>
    <n v="6224"/>
    <s v="CA-2014-140627"/>
    <x v="3"/>
    <x v="331"/>
    <d v="2014-12-28T00:00:00"/>
    <x v="1"/>
    <s v="DK-12985"/>
    <s v="Darren Koutras"/>
    <x v="0"/>
    <s v="United States"/>
    <s v="Hendersonville"/>
    <x v="18"/>
    <n v="37075"/>
    <x v="0"/>
    <s v="OFF-AR-10000422"/>
    <x v="1"/>
    <x v="6"/>
    <s v="Pencil and Crayon Sharpener"/>
    <n v="12.263999999999999"/>
    <x v="3"/>
    <n v="0.2"/>
    <n v="1.0730999999999993"/>
  </r>
  <r>
    <n v="6225"/>
    <s v="CA-2014-140627"/>
    <x v="3"/>
    <x v="331"/>
    <d v="2014-12-28T00:00:00"/>
    <x v="1"/>
    <s v="DK-12985"/>
    <s v="Darren Koutras"/>
    <x v="0"/>
    <s v="United States"/>
    <s v="Hendersonville"/>
    <x v="18"/>
    <n v="37075"/>
    <x v="0"/>
    <s v="OFF-ST-10004123"/>
    <x v="1"/>
    <x v="4"/>
    <s v="Safco Industrial Wire Shelving System"/>
    <n v="218.35200000000003"/>
    <x v="1"/>
    <n v="0.2"/>
    <n v="-54.588000000000008"/>
  </r>
  <r>
    <n v="6226"/>
    <s v="CA-2012-133445"/>
    <x v="1"/>
    <x v="348"/>
    <d v="2012-10-09T00:00:00"/>
    <x v="1"/>
    <s v="JF-15490"/>
    <s v="Jeremy Farry"/>
    <x v="0"/>
    <s v="United States"/>
    <s v="Portland"/>
    <x v="21"/>
    <n v="97206"/>
    <x v="1"/>
    <s v="FUR-BO-10003660"/>
    <x v="0"/>
    <x v="0"/>
    <s v="Bush Cubix Collection Bookcases, Fully Assembled"/>
    <n v="66.294000000000011"/>
    <x v="7"/>
    <n v="0.7"/>
    <n v="-103.86059999999998"/>
  </r>
  <r>
    <n v="6227"/>
    <s v="CA-2012-133445"/>
    <x v="1"/>
    <x v="348"/>
    <d v="2012-10-09T00:00:00"/>
    <x v="1"/>
    <s v="JF-15490"/>
    <s v="Jeremy Farry"/>
    <x v="0"/>
    <s v="United States"/>
    <s v="Portland"/>
    <x v="21"/>
    <n v="97206"/>
    <x v="1"/>
    <s v="FUR-CH-10000422"/>
    <x v="0"/>
    <x v="1"/>
    <s v="Global Highback Leather Tilter in Burgundy"/>
    <n v="291.16800000000001"/>
    <x v="4"/>
    <n v="0.2"/>
    <n v="-14.558399999999978"/>
  </r>
  <r>
    <n v="6228"/>
    <s v="CA-2011-148782"/>
    <x v="2"/>
    <x v="981"/>
    <d v="2011-11-07T00:00:00"/>
    <x v="1"/>
    <s v="PO-18850"/>
    <s v="Patrick O'Brill"/>
    <x v="0"/>
    <s v="United States"/>
    <s v="Irving"/>
    <x v="5"/>
    <n v="75061"/>
    <x v="2"/>
    <s v="TEC-PH-10002923"/>
    <x v="2"/>
    <x v="7"/>
    <s v="Logitech B530 USB Headset - headset - Full size, Binaural"/>
    <n v="88.77600000000001"/>
    <x v="1"/>
    <n v="0.2"/>
    <n v="7.7679000000000009"/>
  </r>
  <r>
    <n v="6229"/>
    <s v="CA-2013-148208"/>
    <x v="0"/>
    <x v="115"/>
    <d v="2013-01-27T00:00:00"/>
    <x v="1"/>
    <s v="BT-11530"/>
    <s v="Bradley Talbott"/>
    <x v="2"/>
    <s v="United States"/>
    <s v="Cleveland"/>
    <x v="24"/>
    <n v="44105"/>
    <x v="3"/>
    <s v="TEC-PH-10004093"/>
    <x v="2"/>
    <x v="7"/>
    <s v="Panasonic Kx-TS550"/>
    <n v="110.376"/>
    <x v="4"/>
    <n v="0.4"/>
    <n v="-20.235600000000005"/>
  </r>
  <r>
    <n v="6230"/>
    <s v="CA-2013-148208"/>
    <x v="0"/>
    <x v="115"/>
    <d v="2013-01-27T00:00:00"/>
    <x v="1"/>
    <s v="BT-11530"/>
    <s v="Bradley Talbott"/>
    <x v="2"/>
    <s v="United States"/>
    <s v="Cleveland"/>
    <x v="24"/>
    <n v="44105"/>
    <x v="3"/>
    <s v="TEC-AC-10000171"/>
    <x v="2"/>
    <x v="11"/>
    <s v="Verbatim 25 GB 6x Blu-ray Single Layer Recordable Disc, 25/Pack"/>
    <n v="55.176000000000002"/>
    <x v="1"/>
    <n v="0.2"/>
    <n v="15.863099999999999"/>
  </r>
  <r>
    <n v="6231"/>
    <s v="CA-2014-127656"/>
    <x v="3"/>
    <x v="497"/>
    <d v="2014-07-18T00:00:00"/>
    <x v="1"/>
    <s v="NW-18400"/>
    <s v="Natalie Webber"/>
    <x v="0"/>
    <s v="United States"/>
    <s v="Waterloo"/>
    <x v="23"/>
    <n v="50701"/>
    <x v="2"/>
    <s v="OFF-AR-10001166"/>
    <x v="1"/>
    <x v="6"/>
    <s v="Staples"/>
    <n v="30.32"/>
    <x v="4"/>
    <n v="0"/>
    <n v="11.8248"/>
  </r>
  <r>
    <n v="6232"/>
    <s v="US-2014-142188"/>
    <x v="3"/>
    <x v="220"/>
    <d v="2014-09-12T00:00:00"/>
    <x v="3"/>
    <s v="JF-15415"/>
    <s v="Jennifer Ferguson"/>
    <x v="0"/>
    <s v="United States"/>
    <s v="Seattle"/>
    <x v="4"/>
    <n v="98105"/>
    <x v="1"/>
    <s v="FUR-CH-10003199"/>
    <x v="0"/>
    <x v="1"/>
    <s v="Office Star - Contemporary Task Swivel Chair"/>
    <n v="177.56800000000001"/>
    <x v="0"/>
    <n v="0.2"/>
    <n v="8.8783999999999921"/>
  </r>
  <r>
    <n v="6233"/>
    <s v="US-2014-142188"/>
    <x v="3"/>
    <x v="220"/>
    <d v="2014-09-12T00:00:00"/>
    <x v="3"/>
    <s v="JF-15415"/>
    <s v="Jennifer Ferguson"/>
    <x v="0"/>
    <s v="United States"/>
    <s v="Seattle"/>
    <x v="4"/>
    <n v="98105"/>
    <x v="1"/>
    <s v="OFF-PA-10002005"/>
    <x v="1"/>
    <x v="10"/>
    <s v="Xerox 225"/>
    <n v="19.440000000000001"/>
    <x v="1"/>
    <n v="0"/>
    <n v="9.3312000000000008"/>
  </r>
  <r>
    <n v="6234"/>
    <s v="US-2014-142188"/>
    <x v="3"/>
    <x v="220"/>
    <d v="2014-09-12T00:00:00"/>
    <x v="3"/>
    <s v="JF-15415"/>
    <s v="Jennifer Ferguson"/>
    <x v="0"/>
    <s v="United States"/>
    <s v="Seattle"/>
    <x v="4"/>
    <n v="98105"/>
    <x v="1"/>
    <s v="OFF-PA-10004101"/>
    <x v="1"/>
    <x v="10"/>
    <s v="Xerox 1894"/>
    <n v="71.28"/>
    <x v="10"/>
    <n v="0"/>
    <n v="34.214400000000005"/>
  </r>
  <r>
    <n v="6235"/>
    <s v="US-2014-142188"/>
    <x v="3"/>
    <x v="220"/>
    <d v="2014-09-12T00:00:00"/>
    <x v="3"/>
    <s v="JF-15415"/>
    <s v="Jennifer Ferguson"/>
    <x v="0"/>
    <s v="United States"/>
    <s v="Seattle"/>
    <x v="4"/>
    <n v="98105"/>
    <x v="1"/>
    <s v="OFF-BI-10004600"/>
    <x v="1"/>
    <x v="8"/>
    <s v="Ibico Ibimaster 300 Manual Binding System"/>
    <n v="1471.96"/>
    <x v="2"/>
    <n v="0.2"/>
    <n v="459.98749999999995"/>
  </r>
  <r>
    <n v="6236"/>
    <s v="US-2014-142188"/>
    <x v="3"/>
    <x v="220"/>
    <d v="2014-09-12T00:00:00"/>
    <x v="3"/>
    <s v="JF-15415"/>
    <s v="Jennifer Ferguson"/>
    <x v="0"/>
    <s v="United States"/>
    <s v="Seattle"/>
    <x v="4"/>
    <n v="98105"/>
    <x v="1"/>
    <s v="TEC-PH-10000127"/>
    <x v="2"/>
    <x v="7"/>
    <s v="iOttie XL Car Mount"/>
    <n v="79.959999999999994"/>
    <x v="2"/>
    <n v="0.2"/>
    <n v="-17.991000000000003"/>
  </r>
  <r>
    <n v="6237"/>
    <s v="CA-2013-144400"/>
    <x v="0"/>
    <x v="1098"/>
    <d v="2013-02-27T00:00:00"/>
    <x v="1"/>
    <s v="AC-10420"/>
    <s v="Alyssa Crouse"/>
    <x v="1"/>
    <s v="United States"/>
    <s v="Philadelphia"/>
    <x v="9"/>
    <n v="19120"/>
    <x v="3"/>
    <s v="OFF-EN-10004386"/>
    <x v="1"/>
    <x v="12"/>
    <s v="Recycled Interoffice Envelopes with String and Button Closure, 10 x 13"/>
    <n v="57.576000000000001"/>
    <x v="1"/>
    <n v="0.2"/>
    <n v="21.591000000000001"/>
  </r>
  <r>
    <n v="6238"/>
    <s v="US-2013-155180"/>
    <x v="0"/>
    <x v="115"/>
    <d v="2013-01-29T00:00:00"/>
    <x v="1"/>
    <s v="TB-21280"/>
    <s v="Toby Braunhardt"/>
    <x v="0"/>
    <s v="United States"/>
    <s v="New York City"/>
    <x v="15"/>
    <n v="10009"/>
    <x v="3"/>
    <s v="OFF-BI-10004506"/>
    <x v="1"/>
    <x v="8"/>
    <s v="Wilson Jones data.warehouse D-Ring Binders with DublLock"/>
    <n v="26.336000000000002"/>
    <x v="4"/>
    <n v="0.2"/>
    <n v="9.2176000000000009"/>
  </r>
  <r>
    <n v="6239"/>
    <s v="CA-2012-134075"/>
    <x v="1"/>
    <x v="295"/>
    <d v="2012-12-16T00:00:00"/>
    <x v="1"/>
    <s v="HA-14905"/>
    <s v="Helen Abelman"/>
    <x v="0"/>
    <s v="United States"/>
    <s v="San Jose"/>
    <x v="1"/>
    <n v="95123"/>
    <x v="1"/>
    <s v="FUR-FU-10004597"/>
    <x v="0"/>
    <x v="5"/>
    <s v="Eldon Cleatmat Chair Mats for Medium Pile Carpets"/>
    <n v="166.5"/>
    <x v="1"/>
    <n v="0"/>
    <n v="21.64500000000001"/>
  </r>
  <r>
    <n v="6240"/>
    <s v="CA-2012-134075"/>
    <x v="1"/>
    <x v="295"/>
    <d v="2012-12-16T00:00:00"/>
    <x v="1"/>
    <s v="HA-14905"/>
    <s v="Helen Abelman"/>
    <x v="0"/>
    <s v="United States"/>
    <s v="San Jose"/>
    <x v="1"/>
    <n v="95123"/>
    <x v="1"/>
    <s v="OFF-ST-10001496"/>
    <x v="1"/>
    <x v="4"/>
    <s v="Standard Rollaway File with Lock"/>
    <n v="360.38"/>
    <x v="0"/>
    <n v="0"/>
    <n v="93.698800000000006"/>
  </r>
  <r>
    <n v="6241"/>
    <s v="US-2013-131912"/>
    <x v="0"/>
    <x v="517"/>
    <d v="2013-11-02T00:00:00"/>
    <x v="0"/>
    <s v="LH-17155"/>
    <s v="Logan Haushalter"/>
    <x v="0"/>
    <s v="United States"/>
    <s v="Los Angeles"/>
    <x v="1"/>
    <n v="90008"/>
    <x v="1"/>
    <s v="OFF-BI-10004236"/>
    <x v="1"/>
    <x v="8"/>
    <s v="XtraLife ClearVue Slant-D Ring Binder, White, 3&quot;"/>
    <n v="11.744"/>
    <x v="7"/>
    <n v="0.2"/>
    <n v="3.8167999999999997"/>
  </r>
  <r>
    <n v="6242"/>
    <s v="CA-2014-141572"/>
    <x v="3"/>
    <x v="39"/>
    <d v="2014-06-01T00:00:00"/>
    <x v="0"/>
    <s v="LO-17170"/>
    <s v="Lori Olson"/>
    <x v="1"/>
    <s v="United States"/>
    <s v="Concord"/>
    <x v="38"/>
    <n v="3301"/>
    <x v="3"/>
    <s v="FUR-FU-10001185"/>
    <x v="0"/>
    <x v="5"/>
    <s v="Advantus Employee of the Month Certificate Frame, 11 x 13-1/2"/>
    <n v="247.44"/>
    <x v="8"/>
    <n v="0"/>
    <n v="101.4504"/>
  </r>
  <r>
    <n v="6243"/>
    <s v="CA-2011-134621"/>
    <x v="2"/>
    <x v="1059"/>
    <d v="2011-12-28T00:00:00"/>
    <x v="1"/>
    <s v="DP-13390"/>
    <s v="Dennis Pardue"/>
    <x v="2"/>
    <s v="United States"/>
    <s v="Columbia"/>
    <x v="18"/>
    <n v="38401"/>
    <x v="0"/>
    <s v="OFF-BI-10000977"/>
    <x v="1"/>
    <x v="8"/>
    <s v="Ibico Plastic Spiral Binding Combs"/>
    <n v="18.240000000000002"/>
    <x v="0"/>
    <n v="0.7"/>
    <n v="-14.591999999999999"/>
  </r>
  <r>
    <n v="6244"/>
    <s v="CA-2013-165561"/>
    <x v="0"/>
    <x v="390"/>
    <d v="2013-11-29T00:00:00"/>
    <x v="1"/>
    <s v="CR-12580"/>
    <s v="Clay Rozendal"/>
    <x v="2"/>
    <s v="United States"/>
    <s v="Bellevue"/>
    <x v="4"/>
    <n v="98006"/>
    <x v="1"/>
    <s v="OFF-SU-10004782"/>
    <x v="1"/>
    <x v="14"/>
    <s v="Elite 5&quot; Scissors"/>
    <n v="25.349999999999998"/>
    <x v="1"/>
    <n v="0"/>
    <n v="7.6049999999999978"/>
  </r>
  <r>
    <n v="6245"/>
    <s v="CA-2012-112305"/>
    <x v="1"/>
    <x v="312"/>
    <d v="2012-11-25T00:00:00"/>
    <x v="1"/>
    <s v="KB-16405"/>
    <s v="Katrina Bavinger"/>
    <x v="2"/>
    <s v="United States"/>
    <s v="Seattle"/>
    <x v="4"/>
    <n v="98105"/>
    <x v="1"/>
    <s v="OFF-AR-10002067"/>
    <x v="1"/>
    <x v="6"/>
    <s v="Newell 334"/>
    <n v="119.03999999999999"/>
    <x v="5"/>
    <n v="0"/>
    <n v="30.950400000000002"/>
  </r>
  <r>
    <n v="6246"/>
    <s v="CA-2012-112305"/>
    <x v="1"/>
    <x v="312"/>
    <d v="2012-11-25T00:00:00"/>
    <x v="1"/>
    <s v="KB-16405"/>
    <s v="Katrina Bavinger"/>
    <x v="2"/>
    <s v="United States"/>
    <s v="Seattle"/>
    <x v="4"/>
    <n v="98105"/>
    <x v="1"/>
    <s v="FUR-FU-10002364"/>
    <x v="0"/>
    <x v="5"/>
    <s v="Eldon Expressions Wood Desk Accessories, Oak"/>
    <n v="22.14"/>
    <x v="1"/>
    <n v="0"/>
    <n v="6.4205999999999976"/>
  </r>
  <r>
    <n v="6247"/>
    <s v="CA-2012-112305"/>
    <x v="1"/>
    <x v="312"/>
    <d v="2012-11-25T00:00:00"/>
    <x v="1"/>
    <s v="KB-16405"/>
    <s v="Katrina Bavinger"/>
    <x v="2"/>
    <s v="United States"/>
    <s v="Seattle"/>
    <x v="4"/>
    <n v="98105"/>
    <x v="1"/>
    <s v="TEC-AC-10002018"/>
    <x v="2"/>
    <x v="11"/>
    <s v="AmazonBasics 3-Button USB Wired Mouse"/>
    <n v="13.98"/>
    <x v="0"/>
    <n v="0"/>
    <n v="6.011400000000001"/>
  </r>
  <r>
    <n v="6248"/>
    <s v="CA-2014-121580"/>
    <x v="3"/>
    <x v="148"/>
    <d v="2014-06-05T00:00:00"/>
    <x v="1"/>
    <s v="ML-17410"/>
    <s v="Maris LaWare"/>
    <x v="0"/>
    <s v="United States"/>
    <s v="Columbus"/>
    <x v="14"/>
    <n v="47201"/>
    <x v="2"/>
    <s v="OFF-BI-10000632"/>
    <x v="1"/>
    <x v="8"/>
    <s v="Satellite Sectional Post Binders"/>
    <n v="43.41"/>
    <x v="7"/>
    <n v="0"/>
    <n v="19.968599999999999"/>
  </r>
  <r>
    <n v="6249"/>
    <s v="CA-2014-121580"/>
    <x v="3"/>
    <x v="148"/>
    <d v="2014-06-05T00:00:00"/>
    <x v="1"/>
    <s v="ML-17410"/>
    <s v="Maris LaWare"/>
    <x v="0"/>
    <s v="United States"/>
    <s v="Columbus"/>
    <x v="14"/>
    <n v="47201"/>
    <x v="2"/>
    <s v="FUR-FU-10003981"/>
    <x v="0"/>
    <x v="5"/>
    <s v="Eldon Wave Desk Accessories"/>
    <n v="6.24"/>
    <x v="1"/>
    <n v="0"/>
    <n v="2.6208000000000005"/>
  </r>
  <r>
    <n v="6250"/>
    <s v="CA-2014-121580"/>
    <x v="3"/>
    <x v="148"/>
    <d v="2014-06-05T00:00:00"/>
    <x v="1"/>
    <s v="ML-17410"/>
    <s v="Maris LaWare"/>
    <x v="0"/>
    <s v="United States"/>
    <s v="Columbus"/>
    <x v="14"/>
    <n v="47201"/>
    <x v="2"/>
    <s v="OFF-AP-10001564"/>
    <x v="1"/>
    <x v="9"/>
    <s v="Hoover Commercial Lightweight Upright Vacuum with E-Z Empty Dirt Cup"/>
    <n v="465.16"/>
    <x v="0"/>
    <n v="0"/>
    <n v="120.94159999999999"/>
  </r>
  <r>
    <n v="6251"/>
    <s v="CA-2014-121580"/>
    <x v="3"/>
    <x v="148"/>
    <d v="2014-06-05T00:00:00"/>
    <x v="1"/>
    <s v="ML-17410"/>
    <s v="Maris LaWare"/>
    <x v="0"/>
    <s v="United States"/>
    <s v="Columbus"/>
    <x v="14"/>
    <n v="47201"/>
    <x v="2"/>
    <s v="OFF-PA-10004082"/>
    <x v="1"/>
    <x v="10"/>
    <s v="Adams Telephone Message Book w/Frequently-Called Numbers Space, 400 Messages per Book"/>
    <n v="7.98"/>
    <x v="7"/>
    <n v="0"/>
    <n v="3.99"/>
  </r>
  <r>
    <n v="6252"/>
    <s v="CA-2011-101147"/>
    <x v="2"/>
    <x v="266"/>
    <d v="2011-12-04T00:00:00"/>
    <x v="2"/>
    <s v="MC-17575"/>
    <s v="Matt Collins"/>
    <x v="0"/>
    <s v="United States"/>
    <s v="Chicago"/>
    <x v="10"/>
    <n v="60623"/>
    <x v="2"/>
    <s v="OFF-AP-10004249"/>
    <x v="1"/>
    <x v="9"/>
    <s v="Staples"/>
    <n v="2.3939999999999997"/>
    <x v="7"/>
    <n v="0.8"/>
    <n v="-6.344100000000001"/>
  </r>
  <r>
    <n v="6253"/>
    <s v="CA-2011-165806"/>
    <x v="2"/>
    <x v="884"/>
    <d v="2011-04-07T00:00:00"/>
    <x v="3"/>
    <s v="VM-21685"/>
    <s v="Valerie Mitchum"/>
    <x v="2"/>
    <s v="United States"/>
    <s v="Marietta"/>
    <x v="32"/>
    <n v="30062"/>
    <x v="0"/>
    <s v="OFF-PA-10003441"/>
    <x v="1"/>
    <x v="10"/>
    <s v="Xerox 226"/>
    <n v="58.320000000000007"/>
    <x v="6"/>
    <n v="0"/>
    <n v="27.993600000000001"/>
  </r>
  <r>
    <n v="6254"/>
    <s v="CA-2011-165806"/>
    <x v="2"/>
    <x v="884"/>
    <d v="2011-04-07T00:00:00"/>
    <x v="3"/>
    <s v="VM-21685"/>
    <s v="Valerie Mitchum"/>
    <x v="2"/>
    <s v="United States"/>
    <s v="Marietta"/>
    <x v="32"/>
    <n v="30062"/>
    <x v="0"/>
    <s v="TEC-PH-10004922"/>
    <x v="2"/>
    <x v="7"/>
    <s v="RCA Visys Integrated PBX 8-Line Router"/>
    <n v="200.96999999999997"/>
    <x v="1"/>
    <n v="0"/>
    <n v="50.242500000000007"/>
  </r>
  <r>
    <n v="6255"/>
    <s v="CA-2012-151624"/>
    <x v="1"/>
    <x v="1014"/>
    <d v="2012-09-14T00:00:00"/>
    <x v="1"/>
    <s v="VW-21775"/>
    <s v="Victoria Wilson"/>
    <x v="1"/>
    <s v="United States"/>
    <s v="Montgomery"/>
    <x v="19"/>
    <n v="36116"/>
    <x v="0"/>
    <s v="FUR-FU-10001731"/>
    <x v="0"/>
    <x v="5"/>
    <s v="Acrylic Self-Standing Desk Frames"/>
    <n v="21.36"/>
    <x v="8"/>
    <n v="0"/>
    <n v="8.1167999999999996"/>
  </r>
  <r>
    <n v="6256"/>
    <s v="CA-2014-139444"/>
    <x v="3"/>
    <x v="428"/>
    <d v="2014-09-16T00:00:00"/>
    <x v="1"/>
    <s v="GK-14620"/>
    <s v="Grace Kelly"/>
    <x v="1"/>
    <s v="United States"/>
    <s v="Plano"/>
    <x v="5"/>
    <n v="75023"/>
    <x v="2"/>
    <s v="OFF-LA-10000134"/>
    <x v="1"/>
    <x v="2"/>
    <s v="Avery 511"/>
    <n v="9.8560000000000016"/>
    <x v="4"/>
    <n v="0.2"/>
    <n v="3.4495999999999993"/>
  </r>
  <r>
    <n v="6257"/>
    <s v="CA-2012-133977"/>
    <x v="1"/>
    <x v="684"/>
    <d v="2012-09-08T00:00:00"/>
    <x v="0"/>
    <s v="AT-10435"/>
    <s v="Alyssa Tate"/>
    <x v="2"/>
    <s v="United States"/>
    <s v="Tamarac"/>
    <x v="2"/>
    <n v="33319"/>
    <x v="0"/>
    <s v="OFF-BI-10003166"/>
    <x v="1"/>
    <x v="8"/>
    <s v="GBC Plasticlear Binding Covers"/>
    <n v="3.4440000000000008"/>
    <x v="7"/>
    <n v="0.7"/>
    <n v="-2.5255999999999998"/>
  </r>
  <r>
    <n v="6258"/>
    <s v="CA-2014-141425"/>
    <x v="3"/>
    <x v="808"/>
    <d v="2014-11-07T00:00:00"/>
    <x v="0"/>
    <s v="AR-10825"/>
    <s v="Anthony Rawles"/>
    <x v="1"/>
    <s v="United States"/>
    <s v="Columbus"/>
    <x v="24"/>
    <n v="43229"/>
    <x v="3"/>
    <s v="OFF-SU-10000646"/>
    <x v="1"/>
    <x v="14"/>
    <s v="Premier Automatic Letter Opener"/>
    <n v="384.59200000000004"/>
    <x v="0"/>
    <n v="0.2"/>
    <n v="-81.725799999999978"/>
  </r>
  <r>
    <n v="6259"/>
    <s v="CA-2012-133536"/>
    <x v="1"/>
    <x v="262"/>
    <d v="2012-03-30T00:00:00"/>
    <x v="0"/>
    <s v="JH-15820"/>
    <s v="John Huston"/>
    <x v="0"/>
    <s v="United States"/>
    <s v="New York City"/>
    <x v="15"/>
    <n v="10009"/>
    <x v="3"/>
    <s v="OFF-EN-10004459"/>
    <x v="1"/>
    <x v="12"/>
    <s v="Security-Tint Envelopes"/>
    <n v="22.919999999999998"/>
    <x v="1"/>
    <n v="0"/>
    <n v="11.230799999999999"/>
  </r>
  <r>
    <n v="6260"/>
    <s v="CA-2012-150441"/>
    <x v="1"/>
    <x v="863"/>
    <d v="2012-08-17T00:00:00"/>
    <x v="0"/>
    <s v="RA-19285"/>
    <s v="Ralph Arnett"/>
    <x v="0"/>
    <s v="United States"/>
    <s v="Richmond"/>
    <x v="14"/>
    <n v="47374"/>
    <x v="2"/>
    <s v="OFF-BI-10003529"/>
    <x v="1"/>
    <x v="8"/>
    <s v="Avery Round Ring Poly Binders"/>
    <n v="11.36"/>
    <x v="4"/>
    <n v="0"/>
    <n v="5.5663999999999998"/>
  </r>
  <r>
    <n v="6261"/>
    <s v="CA-2012-162607"/>
    <x v="1"/>
    <x v="793"/>
    <d v="2012-05-18T00:00:00"/>
    <x v="1"/>
    <s v="RO-19780"/>
    <s v="Rose O'Brian"/>
    <x v="0"/>
    <s v="United States"/>
    <s v="Seattle"/>
    <x v="4"/>
    <n v="98115"/>
    <x v="1"/>
    <s v="OFF-BI-10002949"/>
    <x v="1"/>
    <x v="8"/>
    <s v="Prestige Round Ring Binders"/>
    <n v="14.592000000000002"/>
    <x v="1"/>
    <n v="0.2"/>
    <n v="4.9247999999999985"/>
  </r>
  <r>
    <n v="6262"/>
    <s v="CA-2014-103506"/>
    <x v="3"/>
    <x v="283"/>
    <d v="2014-07-28T00:00:00"/>
    <x v="1"/>
    <s v="LR-17035"/>
    <s v="Lisa Ryan"/>
    <x v="1"/>
    <s v="United States"/>
    <s v="Long Beach"/>
    <x v="15"/>
    <n v="11561"/>
    <x v="3"/>
    <s v="OFF-LA-10001158"/>
    <x v="1"/>
    <x v="2"/>
    <s v="Avery Address/Shipping Labels for Typewriters, 4&quot; x 2&quot;"/>
    <n v="41.4"/>
    <x v="4"/>
    <n v="0"/>
    <n v="19.872"/>
  </r>
  <r>
    <n v="6263"/>
    <s v="CA-2013-132479"/>
    <x v="0"/>
    <x v="446"/>
    <d v="2013-09-27T00:00:00"/>
    <x v="2"/>
    <s v="MK-17905"/>
    <s v="Michael Kennedy"/>
    <x v="1"/>
    <s v="United States"/>
    <s v="Rockford"/>
    <x v="10"/>
    <n v="61107"/>
    <x v="2"/>
    <s v="OFF-BI-10004584"/>
    <x v="1"/>
    <x v="8"/>
    <s v="GBC ProClick 150 Presentation Binding System"/>
    <n v="442.37199999999996"/>
    <x v="3"/>
    <n v="0.8"/>
    <n v="-729.91380000000004"/>
  </r>
  <r>
    <n v="6264"/>
    <s v="CA-2014-160724"/>
    <x v="3"/>
    <x v="1024"/>
    <d v="2014-05-11T00:00:00"/>
    <x v="1"/>
    <s v="YS-21880"/>
    <s v="Yana Sorensen"/>
    <x v="1"/>
    <s v="United States"/>
    <s v="Columbus"/>
    <x v="32"/>
    <n v="31907"/>
    <x v="0"/>
    <s v="OFF-BI-10004965"/>
    <x v="1"/>
    <x v="8"/>
    <s v="Ibico Covers for Plastic or Wire Binding Elements"/>
    <n v="34.5"/>
    <x v="1"/>
    <n v="0"/>
    <n v="15.524999999999999"/>
  </r>
  <r>
    <n v="6265"/>
    <s v="US-2013-115952"/>
    <x v="0"/>
    <x v="1099"/>
    <d v="2013-10-07T00:00:00"/>
    <x v="3"/>
    <s v="JH-15910"/>
    <s v="Jonathan Howell"/>
    <x v="0"/>
    <s v="United States"/>
    <s v="Tulsa"/>
    <x v="26"/>
    <n v="74133"/>
    <x v="2"/>
    <s v="OFF-BI-10004654"/>
    <x v="1"/>
    <x v="8"/>
    <s v="Avery Binding System Hidden Tab Executive Style Index Sets"/>
    <n v="28.849999999999998"/>
    <x v="2"/>
    <n v="0"/>
    <n v="14.424999999999999"/>
  </r>
  <r>
    <n v="6266"/>
    <s v="CA-2011-146731"/>
    <x v="2"/>
    <x v="935"/>
    <d v="2011-11-08T00:00:00"/>
    <x v="1"/>
    <s v="AT-10735"/>
    <s v="Annie Thurman"/>
    <x v="0"/>
    <s v="United States"/>
    <s v="Nashville"/>
    <x v="18"/>
    <n v="37211"/>
    <x v="0"/>
    <s v="OFF-PA-10000141"/>
    <x v="1"/>
    <x v="10"/>
    <s v="Ampad Evidence Wirebond Steno Books, 6&quot; x 9&quot;"/>
    <n v="3.4880000000000004"/>
    <x v="0"/>
    <n v="0.2"/>
    <n v="1.1771999999999998"/>
  </r>
  <r>
    <n v="6267"/>
    <s v="CA-2011-146731"/>
    <x v="2"/>
    <x v="935"/>
    <d v="2011-11-08T00:00:00"/>
    <x v="1"/>
    <s v="AT-10735"/>
    <s v="Annie Thurman"/>
    <x v="0"/>
    <s v="United States"/>
    <s v="Nashville"/>
    <x v="18"/>
    <n v="37211"/>
    <x v="0"/>
    <s v="OFF-PA-10001019"/>
    <x v="1"/>
    <x v="10"/>
    <s v="Xerox 1884"/>
    <n v="143.85600000000002"/>
    <x v="6"/>
    <n v="0.2"/>
    <n v="48.551399999999994"/>
  </r>
  <r>
    <n v="6268"/>
    <s v="CA-2012-115392"/>
    <x v="1"/>
    <x v="486"/>
    <d v="2012-10-04T00:00:00"/>
    <x v="0"/>
    <s v="RM-19675"/>
    <s v="Robert Marley"/>
    <x v="2"/>
    <s v="United States"/>
    <s v="Cambridge"/>
    <x v="31"/>
    <n v="2138"/>
    <x v="3"/>
    <s v="TEC-PH-10002496"/>
    <x v="2"/>
    <x v="7"/>
    <s v="Cisco SPA301"/>
    <n v="311.98"/>
    <x v="0"/>
    <n v="0"/>
    <n v="93.593999999999994"/>
  </r>
  <r>
    <n v="6269"/>
    <s v="CA-2012-115392"/>
    <x v="1"/>
    <x v="486"/>
    <d v="2012-10-04T00:00:00"/>
    <x v="0"/>
    <s v="RM-19675"/>
    <s v="Robert Marley"/>
    <x v="2"/>
    <s v="United States"/>
    <s v="Cambridge"/>
    <x v="31"/>
    <n v="2138"/>
    <x v="3"/>
    <s v="OFF-BI-10000829"/>
    <x v="1"/>
    <x v="8"/>
    <s v="Avery Non-Stick Binders"/>
    <n v="22.450000000000003"/>
    <x v="2"/>
    <n v="0"/>
    <n v="10.327"/>
  </r>
  <r>
    <n v="6270"/>
    <s v="CA-2014-102379"/>
    <x v="3"/>
    <x v="574"/>
    <d v="2014-12-07T00:00:00"/>
    <x v="1"/>
    <s v="BB-11545"/>
    <s v="Brenda Bowman"/>
    <x v="1"/>
    <s v="United States"/>
    <s v="Oakland"/>
    <x v="1"/>
    <n v="94601"/>
    <x v="1"/>
    <s v="TEC-PH-10001448"/>
    <x v="2"/>
    <x v="7"/>
    <s v="Anker Astro 15000mAh USB Portable Charger"/>
    <n v="39.992000000000004"/>
    <x v="7"/>
    <n v="0.2"/>
    <n v="-7.9984000000000073"/>
  </r>
  <r>
    <n v="6271"/>
    <s v="CA-2014-102379"/>
    <x v="3"/>
    <x v="574"/>
    <d v="2014-12-07T00:00:00"/>
    <x v="1"/>
    <s v="BB-11545"/>
    <s v="Brenda Bowman"/>
    <x v="1"/>
    <s v="United States"/>
    <s v="Oakland"/>
    <x v="1"/>
    <n v="94601"/>
    <x v="1"/>
    <s v="FUR-CH-10004983"/>
    <x v="0"/>
    <x v="1"/>
    <s v="Office Star - Mid Back Dual function Ergonomic High Back Chair with 2-Way Adjustable Arms"/>
    <n v="1159.056"/>
    <x v="6"/>
    <n v="0.2"/>
    <n v="43.464599999999905"/>
  </r>
  <r>
    <n v="6272"/>
    <s v="CA-2014-102379"/>
    <x v="3"/>
    <x v="574"/>
    <d v="2014-12-07T00:00:00"/>
    <x v="1"/>
    <s v="BB-11545"/>
    <s v="Brenda Bowman"/>
    <x v="1"/>
    <s v="United States"/>
    <s v="Oakland"/>
    <x v="1"/>
    <n v="94601"/>
    <x v="1"/>
    <s v="OFF-AR-10004022"/>
    <x v="1"/>
    <x v="6"/>
    <s v="Panasonic KP-380BK Classic Electric Pencil Sharpener"/>
    <n v="179.89999999999998"/>
    <x v="2"/>
    <n v="0"/>
    <n v="44.974999999999987"/>
  </r>
  <r>
    <n v="6273"/>
    <s v="CA-2014-149706"/>
    <x v="3"/>
    <x v="157"/>
    <d v="2014-12-13T00:00:00"/>
    <x v="2"/>
    <s v="AS-10285"/>
    <s v="Alejandro Savely"/>
    <x v="1"/>
    <s v="United States"/>
    <s v="Palatine"/>
    <x v="10"/>
    <n v="60067"/>
    <x v="2"/>
    <s v="TEC-AC-10001284"/>
    <x v="2"/>
    <x v="11"/>
    <s v="Enermax Briskie RF Wireless Keyboard and Mouse Combo"/>
    <n v="116.312"/>
    <x v="3"/>
    <n v="0.2"/>
    <n v="23.262400000000003"/>
  </r>
  <r>
    <n v="6274"/>
    <s v="US-2013-139087"/>
    <x v="0"/>
    <x v="19"/>
    <d v="2013-07-23T00:00:00"/>
    <x v="0"/>
    <s v="DK-13375"/>
    <s v="Dennis Kane"/>
    <x v="0"/>
    <s v="United States"/>
    <s v="Seattle"/>
    <x v="4"/>
    <n v="98105"/>
    <x v="1"/>
    <s v="FUR-FU-10001847"/>
    <x v="0"/>
    <x v="5"/>
    <s v="Eldon Image Series Black Desk Accessories"/>
    <n v="12.419999999999998"/>
    <x v="1"/>
    <n v="0"/>
    <n v="4.4711999999999996"/>
  </r>
  <r>
    <n v="6275"/>
    <s v="US-2013-139087"/>
    <x v="0"/>
    <x v="19"/>
    <d v="2013-07-23T00:00:00"/>
    <x v="0"/>
    <s v="DK-13375"/>
    <s v="Dennis Kane"/>
    <x v="0"/>
    <s v="United States"/>
    <s v="Seattle"/>
    <x v="4"/>
    <n v="98105"/>
    <x v="1"/>
    <s v="TEC-AC-10004595"/>
    <x v="2"/>
    <x v="11"/>
    <s v="First Data TMFD35 PIN Pad"/>
    <n v="428.40000000000003"/>
    <x v="1"/>
    <n v="0"/>
    <n v="89.963999999999999"/>
  </r>
  <r>
    <n v="6276"/>
    <s v="US-2013-139087"/>
    <x v="0"/>
    <x v="19"/>
    <d v="2013-07-23T00:00:00"/>
    <x v="0"/>
    <s v="DK-13375"/>
    <s v="Dennis Kane"/>
    <x v="0"/>
    <s v="United States"/>
    <s v="Seattle"/>
    <x v="4"/>
    <n v="98105"/>
    <x v="1"/>
    <s v="FUR-FU-10004164"/>
    <x v="0"/>
    <x v="5"/>
    <s v="Eldon 300 Class Desk Accessories, Black"/>
    <n v="24.75"/>
    <x v="2"/>
    <n v="0"/>
    <n v="10.890000000000002"/>
  </r>
  <r>
    <n v="6277"/>
    <s v="US-2013-139087"/>
    <x v="0"/>
    <x v="19"/>
    <d v="2013-07-23T00:00:00"/>
    <x v="0"/>
    <s v="DK-13375"/>
    <s v="Dennis Kane"/>
    <x v="0"/>
    <s v="United States"/>
    <s v="Seattle"/>
    <x v="4"/>
    <n v="98105"/>
    <x v="1"/>
    <s v="OFF-LA-10001074"/>
    <x v="1"/>
    <x v="2"/>
    <s v="Round Specialty Laser Printer Labels"/>
    <n v="87.71"/>
    <x v="3"/>
    <n v="0"/>
    <n v="41.223699999999994"/>
  </r>
  <r>
    <n v="6278"/>
    <s v="US-2013-139087"/>
    <x v="0"/>
    <x v="19"/>
    <d v="2013-07-23T00:00:00"/>
    <x v="0"/>
    <s v="DK-13375"/>
    <s v="Dennis Kane"/>
    <x v="0"/>
    <s v="United States"/>
    <s v="Seattle"/>
    <x v="4"/>
    <n v="98105"/>
    <x v="1"/>
    <s v="OFF-ST-10000604"/>
    <x v="1"/>
    <x v="4"/>
    <s v="Home/Office Personal File Carts"/>
    <n v="69.52"/>
    <x v="0"/>
    <n v="0"/>
    <n v="17.379999999999995"/>
  </r>
  <r>
    <n v="6279"/>
    <s v="US-2013-139087"/>
    <x v="0"/>
    <x v="19"/>
    <d v="2013-07-23T00:00:00"/>
    <x v="0"/>
    <s v="DK-13375"/>
    <s v="Dennis Kane"/>
    <x v="0"/>
    <s v="United States"/>
    <s v="Seattle"/>
    <x v="4"/>
    <n v="98105"/>
    <x v="1"/>
    <s v="TEC-PH-10000148"/>
    <x v="2"/>
    <x v="7"/>
    <s v="Cyber Acoustics AC-202b Speech Recognition Stereo Headset"/>
    <n v="20.784000000000002"/>
    <x v="0"/>
    <n v="0.2"/>
    <n v="-4.6764000000000001"/>
  </r>
  <r>
    <n v="6280"/>
    <s v="US-2013-139087"/>
    <x v="0"/>
    <x v="19"/>
    <d v="2013-07-23T00:00:00"/>
    <x v="0"/>
    <s v="DK-13375"/>
    <s v="Dennis Kane"/>
    <x v="0"/>
    <s v="United States"/>
    <s v="Seattle"/>
    <x v="4"/>
    <n v="98105"/>
    <x v="1"/>
    <s v="OFF-BI-10000042"/>
    <x v="1"/>
    <x v="8"/>
    <s v="Pressboard Data Binder, Crimson, 12&quot; X 8 1/2&quot;"/>
    <n v="12.816000000000001"/>
    <x v="1"/>
    <n v="0.2"/>
    <n v="4.1651999999999987"/>
  </r>
  <r>
    <n v="6281"/>
    <s v="CA-2014-152226"/>
    <x v="3"/>
    <x v="605"/>
    <d v="2014-05-17T00:00:00"/>
    <x v="1"/>
    <s v="JH-15910"/>
    <s v="Jonathan Howell"/>
    <x v="0"/>
    <s v="United States"/>
    <s v="Cincinnati"/>
    <x v="24"/>
    <n v="45231"/>
    <x v="3"/>
    <s v="OFF-LA-10000443"/>
    <x v="1"/>
    <x v="2"/>
    <s v="Avery 501"/>
    <n v="5.9039999999999999"/>
    <x v="0"/>
    <n v="0.2"/>
    <n v="1.9925999999999999"/>
  </r>
  <r>
    <n v="6282"/>
    <s v="CA-2012-116484"/>
    <x v="1"/>
    <x v="312"/>
    <d v="2012-11-26T00:00:00"/>
    <x v="1"/>
    <s v="JK-15205"/>
    <s v="Jamie Kunitz"/>
    <x v="0"/>
    <s v="United States"/>
    <s v="Marion"/>
    <x v="24"/>
    <n v="43302"/>
    <x v="3"/>
    <s v="FUR-FU-10002874"/>
    <x v="0"/>
    <x v="5"/>
    <s v="Ultra Commercial Grade Dual Valve Door Closer"/>
    <n v="63.824000000000005"/>
    <x v="0"/>
    <n v="0.2"/>
    <n v="9.5735999999999937"/>
  </r>
  <r>
    <n v="6283"/>
    <s v="CA-2012-116484"/>
    <x v="1"/>
    <x v="312"/>
    <d v="2012-11-26T00:00:00"/>
    <x v="1"/>
    <s v="JK-15205"/>
    <s v="Jamie Kunitz"/>
    <x v="0"/>
    <s v="United States"/>
    <s v="Marion"/>
    <x v="24"/>
    <n v="43302"/>
    <x v="3"/>
    <s v="OFF-ST-10003994"/>
    <x v="1"/>
    <x v="4"/>
    <s v="Belkin 19&quot; Center-Weighted Shelf, Gray"/>
    <n v="141.55199999999999"/>
    <x v="1"/>
    <n v="0.2"/>
    <n v="-26.541000000000004"/>
  </r>
  <r>
    <n v="6284"/>
    <s v="CA-2013-100944"/>
    <x v="0"/>
    <x v="446"/>
    <d v="2013-09-29T00:00:00"/>
    <x v="1"/>
    <s v="EH-13765"/>
    <s v="Edward Hooks"/>
    <x v="1"/>
    <s v="United States"/>
    <s v="Los Angeles"/>
    <x v="1"/>
    <n v="90049"/>
    <x v="1"/>
    <s v="OFF-EN-10001453"/>
    <x v="1"/>
    <x v="12"/>
    <s v="Tyvek Interoffice Envelopes, 9 1/2&quot; x 12 1/2&quot;, 100/Box"/>
    <n v="304.89999999999998"/>
    <x v="2"/>
    <n v="0"/>
    <n v="143.30299999999997"/>
  </r>
  <r>
    <n v="6285"/>
    <s v="CA-2013-100944"/>
    <x v="0"/>
    <x v="446"/>
    <d v="2013-09-29T00:00:00"/>
    <x v="1"/>
    <s v="EH-13765"/>
    <s v="Edward Hooks"/>
    <x v="1"/>
    <s v="United States"/>
    <s v="Los Angeles"/>
    <x v="1"/>
    <n v="90049"/>
    <x v="1"/>
    <s v="FUR-CH-10000988"/>
    <x v="0"/>
    <x v="1"/>
    <s v="Hon Olson Stacker Stools"/>
    <n v="563.24"/>
    <x v="2"/>
    <n v="0.2"/>
    <n v="56.324000000000012"/>
  </r>
  <r>
    <n v="6286"/>
    <s v="CA-2013-125080"/>
    <x v="0"/>
    <x v="147"/>
    <d v="2013-10-27T00:00:00"/>
    <x v="1"/>
    <s v="VW-21775"/>
    <s v="Victoria Wilson"/>
    <x v="1"/>
    <s v="United States"/>
    <s v="Lakewood"/>
    <x v="24"/>
    <n v="44107"/>
    <x v="3"/>
    <s v="FUR-TA-10003238"/>
    <x v="0"/>
    <x v="3"/>
    <s v="Chromcraft Bull-Nose Wood 48&quot; x 96&quot; Rectangular Conference Tables"/>
    <n v="661.17600000000004"/>
    <x v="0"/>
    <n v="0.4"/>
    <n v="-231.41160000000008"/>
  </r>
  <r>
    <n v="6287"/>
    <s v="CA-2013-121020"/>
    <x v="0"/>
    <x v="1057"/>
    <d v="2013-11-01T00:00:00"/>
    <x v="1"/>
    <s v="CG-12040"/>
    <s v="Catherine Glotzbach"/>
    <x v="2"/>
    <s v="United States"/>
    <s v="Lebanon"/>
    <x v="18"/>
    <n v="37087"/>
    <x v="0"/>
    <s v="TEC-PH-10001061"/>
    <x v="2"/>
    <x v="7"/>
    <s v="Apple iPhone 5C"/>
    <n v="239.976"/>
    <x v="1"/>
    <n v="0.2"/>
    <n v="17.998199999999997"/>
  </r>
  <r>
    <n v="6288"/>
    <s v="CA-2011-100090"/>
    <x v="2"/>
    <x v="1001"/>
    <d v="2011-07-12T00:00:00"/>
    <x v="1"/>
    <s v="EB-13705"/>
    <s v="Ed Braxton"/>
    <x v="1"/>
    <s v="United States"/>
    <s v="San Francisco"/>
    <x v="1"/>
    <n v="94122"/>
    <x v="1"/>
    <s v="FUR-TA-10003715"/>
    <x v="0"/>
    <x v="3"/>
    <s v="Hon 2111 Invitation Series Corner Table"/>
    <n v="502.48800000000006"/>
    <x v="1"/>
    <n v="0.2"/>
    <n v="-87.935400000000044"/>
  </r>
  <r>
    <n v="6289"/>
    <s v="CA-2011-100090"/>
    <x v="2"/>
    <x v="1001"/>
    <d v="2011-07-12T00:00:00"/>
    <x v="1"/>
    <s v="EB-13705"/>
    <s v="Ed Braxton"/>
    <x v="1"/>
    <s v="United States"/>
    <s v="San Francisco"/>
    <x v="1"/>
    <n v="94122"/>
    <x v="1"/>
    <s v="OFF-BI-10001597"/>
    <x v="1"/>
    <x v="8"/>
    <s v="Wilson Jones Ledger-Size, Piano-Hinge Binder, 2&quot;, Blue"/>
    <n v="196.70400000000001"/>
    <x v="5"/>
    <n v="0.2"/>
    <n v="68.846399999999974"/>
  </r>
  <r>
    <n v="6290"/>
    <s v="US-2012-139675"/>
    <x v="1"/>
    <x v="649"/>
    <d v="2012-03-18T00:00:00"/>
    <x v="0"/>
    <s v="NF-18595"/>
    <s v="Nicole Fjeld"/>
    <x v="2"/>
    <s v="United States"/>
    <s v="Chico"/>
    <x v="1"/>
    <n v="95928"/>
    <x v="1"/>
    <s v="FUR-CH-10004063"/>
    <x v="0"/>
    <x v="1"/>
    <s v="Global Deluxe High-Back Manager's Chair"/>
    <n v="915.13600000000008"/>
    <x v="4"/>
    <n v="0.2"/>
    <n v="102.95279999999988"/>
  </r>
  <r>
    <n v="6291"/>
    <s v="US-2012-139675"/>
    <x v="1"/>
    <x v="649"/>
    <d v="2012-03-18T00:00:00"/>
    <x v="0"/>
    <s v="NF-18595"/>
    <s v="Nicole Fjeld"/>
    <x v="2"/>
    <s v="United States"/>
    <s v="Chico"/>
    <x v="1"/>
    <n v="95928"/>
    <x v="1"/>
    <s v="FUR-FU-10001979"/>
    <x v="0"/>
    <x v="5"/>
    <s v="Dana Halogen Swing-Arm Architect Lamp"/>
    <n v="327.76"/>
    <x v="8"/>
    <n v="0"/>
    <n v="91.772800000000018"/>
  </r>
  <r>
    <n v="6292"/>
    <s v="CA-2014-143756"/>
    <x v="3"/>
    <x v="574"/>
    <d v="2014-12-06T00:00:00"/>
    <x v="2"/>
    <s v="ME-17725"/>
    <s v="Max Engle"/>
    <x v="0"/>
    <s v="United States"/>
    <s v="Salem"/>
    <x v="17"/>
    <n v="24153"/>
    <x v="0"/>
    <s v="FUR-CH-10001854"/>
    <x v="0"/>
    <x v="1"/>
    <s v="Office Star - Professional Matrix Back Chair with 2-to-1 Synchro Tilt and Mesh Fabric Seat"/>
    <n v="701.96"/>
    <x v="0"/>
    <n v="0"/>
    <n v="168.47040000000004"/>
  </r>
  <r>
    <n v="6293"/>
    <s v="CA-2012-151253"/>
    <x v="1"/>
    <x v="1100"/>
    <d v="2012-04-26T00:00:00"/>
    <x v="1"/>
    <s v="AZ-10750"/>
    <s v="Annie Zypern"/>
    <x v="0"/>
    <s v="United States"/>
    <s v="Los Angeles"/>
    <x v="1"/>
    <n v="90008"/>
    <x v="1"/>
    <s v="TEC-PH-10002923"/>
    <x v="2"/>
    <x v="7"/>
    <s v="Logitech B530 USB Headset - headset - Full size, Binaural"/>
    <n v="88.77600000000001"/>
    <x v="1"/>
    <n v="0.2"/>
    <n v="7.7679000000000009"/>
  </r>
  <r>
    <n v="6294"/>
    <s v="CA-2012-151253"/>
    <x v="1"/>
    <x v="1100"/>
    <d v="2012-04-26T00:00:00"/>
    <x v="1"/>
    <s v="AZ-10750"/>
    <s v="Annie Zypern"/>
    <x v="0"/>
    <s v="United States"/>
    <s v="Los Angeles"/>
    <x v="1"/>
    <n v="90008"/>
    <x v="1"/>
    <s v="OFF-AR-10004691"/>
    <x v="1"/>
    <x v="6"/>
    <s v="Boston 1730 StandUp Electric Pencil Sharpener"/>
    <n v="64.14"/>
    <x v="1"/>
    <n v="0"/>
    <n v="16.676400000000001"/>
  </r>
  <r>
    <n v="6295"/>
    <s v="CA-2011-141152"/>
    <x v="2"/>
    <x v="1101"/>
    <d v="2011-09-19T00:00:00"/>
    <x v="2"/>
    <s v="RF-19345"/>
    <s v="Randy Ferguson"/>
    <x v="1"/>
    <s v="United States"/>
    <s v="New York City"/>
    <x v="15"/>
    <n v="10024"/>
    <x v="3"/>
    <s v="OFF-BI-10002931"/>
    <x v="1"/>
    <x v="8"/>
    <s v="Avery Trapezoid Extra Heavy Duty 4&quot; Binders"/>
    <n v="33.552"/>
    <x v="7"/>
    <n v="0.2"/>
    <n v="12.581999999999999"/>
  </r>
  <r>
    <n v="6296"/>
    <s v="CA-2011-141313"/>
    <x v="2"/>
    <x v="129"/>
    <d v="2012-01-01T00:00:00"/>
    <x v="1"/>
    <s v="AJ-10780"/>
    <s v="Anthony Jacobs"/>
    <x v="1"/>
    <s v="United States"/>
    <s v="Beverly"/>
    <x v="31"/>
    <n v="1915"/>
    <x v="3"/>
    <s v="OFF-AP-10002651"/>
    <x v="1"/>
    <x v="9"/>
    <s v="Hoover Upright Vacuum With Dirt Cup"/>
    <n v="1737.1799999999998"/>
    <x v="5"/>
    <n v="0"/>
    <n v="503.78219999999976"/>
  </r>
  <r>
    <n v="6297"/>
    <s v="CA-2011-141313"/>
    <x v="2"/>
    <x v="129"/>
    <d v="2012-01-01T00:00:00"/>
    <x v="1"/>
    <s v="AJ-10780"/>
    <s v="Anthony Jacobs"/>
    <x v="1"/>
    <s v="United States"/>
    <s v="Beverly"/>
    <x v="31"/>
    <n v="1915"/>
    <x v="3"/>
    <s v="OFF-ST-10000689"/>
    <x v="1"/>
    <x v="4"/>
    <s v="Fellowes Strictly Business Drawer File, Letter/Legal Size"/>
    <n v="704.25"/>
    <x v="2"/>
    <n v="0"/>
    <n v="84.51"/>
  </r>
  <r>
    <n v="6298"/>
    <s v="CA-2011-141313"/>
    <x v="2"/>
    <x v="129"/>
    <d v="2012-01-01T00:00:00"/>
    <x v="1"/>
    <s v="AJ-10780"/>
    <s v="Anthony Jacobs"/>
    <x v="1"/>
    <s v="United States"/>
    <s v="Beverly"/>
    <x v="31"/>
    <n v="1915"/>
    <x v="3"/>
    <s v="OFF-PA-10003302"/>
    <x v="1"/>
    <x v="10"/>
    <s v="Xerox 1906"/>
    <n v="141.76"/>
    <x v="4"/>
    <n v="0"/>
    <n v="66.627199999999988"/>
  </r>
  <r>
    <n v="6299"/>
    <s v="CA-2011-169852"/>
    <x v="2"/>
    <x v="618"/>
    <d v="2011-10-26T00:00:00"/>
    <x v="1"/>
    <s v="SF-20965"/>
    <s v="Sylvia Foulston"/>
    <x v="1"/>
    <s v="United States"/>
    <s v="San Diego"/>
    <x v="1"/>
    <n v="92024"/>
    <x v="1"/>
    <s v="OFF-BI-10001460"/>
    <x v="1"/>
    <x v="8"/>
    <s v="Plastic Binding Combs"/>
    <n v="36.36"/>
    <x v="1"/>
    <n v="0.2"/>
    <n v="12.2715"/>
  </r>
  <r>
    <n v="6300"/>
    <s v="CA-2014-107314"/>
    <x v="3"/>
    <x v="329"/>
    <d v="2014-12-04T00:00:00"/>
    <x v="2"/>
    <s v="MZ-17335"/>
    <s v="Maria Zettner"/>
    <x v="2"/>
    <s v="United States"/>
    <s v="San Francisco"/>
    <x v="1"/>
    <n v="94109"/>
    <x v="1"/>
    <s v="FUR-FU-10003489"/>
    <x v="0"/>
    <x v="5"/>
    <s v="Contemporary Borderless Frame"/>
    <n v="25.83"/>
    <x v="1"/>
    <n v="0"/>
    <n v="9.5570999999999984"/>
  </r>
  <r>
    <n v="6301"/>
    <s v="US-2011-161305"/>
    <x v="2"/>
    <x v="571"/>
    <d v="2011-06-12T00:00:00"/>
    <x v="1"/>
    <s v="SB-20170"/>
    <s v="Sarah Bern"/>
    <x v="0"/>
    <s v="United States"/>
    <s v="Chicago"/>
    <x v="10"/>
    <n v="60623"/>
    <x v="2"/>
    <s v="OFF-BI-10002794"/>
    <x v="1"/>
    <x v="8"/>
    <s v="Avery Trapezoid Ring Binder, 3&quot; Capacity, Black, 1040 sheets"/>
    <n v="24.587999999999994"/>
    <x v="1"/>
    <n v="0.8"/>
    <n v="-38.11140000000001"/>
  </r>
  <r>
    <n v="6302"/>
    <s v="US-2011-161305"/>
    <x v="2"/>
    <x v="571"/>
    <d v="2011-06-12T00:00:00"/>
    <x v="1"/>
    <s v="SB-20170"/>
    <s v="Sarah Bern"/>
    <x v="0"/>
    <s v="United States"/>
    <s v="Chicago"/>
    <x v="10"/>
    <n v="60623"/>
    <x v="2"/>
    <s v="OFF-EN-10000461"/>
    <x v="1"/>
    <x v="12"/>
    <s v="#10- 4 1/8&quot; x 9 1/2&quot; Recycled Envelopes"/>
    <n v="13.984000000000002"/>
    <x v="0"/>
    <n v="0.2"/>
    <n v="4.7195999999999998"/>
  </r>
  <r>
    <n v="6303"/>
    <s v="CA-2014-166919"/>
    <x v="3"/>
    <x v="51"/>
    <d v="2014-11-28T00:00:00"/>
    <x v="1"/>
    <s v="AH-10210"/>
    <s v="Alan Hwang"/>
    <x v="0"/>
    <s v="United States"/>
    <s v="Dallas"/>
    <x v="5"/>
    <n v="75220"/>
    <x v="2"/>
    <s v="TEC-PH-10001305"/>
    <x v="2"/>
    <x v="7"/>
    <s v="Panasonic KX TS208W Corded phone"/>
    <n v="195.96000000000004"/>
    <x v="2"/>
    <n v="0.2"/>
    <n v="19.596000000000018"/>
  </r>
  <r>
    <n v="6304"/>
    <s v="CA-2014-162712"/>
    <x v="3"/>
    <x v="978"/>
    <d v="2014-06-21T00:00:00"/>
    <x v="0"/>
    <s v="NK-18490"/>
    <s v="Neil Knudson"/>
    <x v="2"/>
    <s v="United States"/>
    <s v="Corpus Christi"/>
    <x v="5"/>
    <n v="78415"/>
    <x v="2"/>
    <s v="OFF-PA-10000167"/>
    <x v="1"/>
    <x v="10"/>
    <s v="Xerox 1925"/>
    <n v="74.352000000000004"/>
    <x v="1"/>
    <n v="0.2"/>
    <n v="23.234999999999992"/>
  </r>
  <r>
    <n v="6305"/>
    <s v="CA-2014-107552"/>
    <x v="3"/>
    <x v="1024"/>
    <d v="2014-05-06T00:00:00"/>
    <x v="3"/>
    <s v="AI-10855"/>
    <s v="Arianne Irving"/>
    <x v="0"/>
    <s v="United States"/>
    <s v="New York City"/>
    <x v="15"/>
    <n v="10035"/>
    <x v="3"/>
    <s v="OFF-PA-10002947"/>
    <x v="1"/>
    <x v="10"/>
    <s v="Xerox 1923"/>
    <n v="6.68"/>
    <x v="7"/>
    <n v="0"/>
    <n v="3.2063999999999999"/>
  </r>
  <r>
    <n v="6306"/>
    <s v="CA-2013-163328"/>
    <x v="0"/>
    <x v="254"/>
    <d v="2013-11-07T00:00:00"/>
    <x v="0"/>
    <s v="TP-21565"/>
    <s v="Tracy Poddar"/>
    <x v="1"/>
    <s v="United States"/>
    <s v="Eugene"/>
    <x v="21"/>
    <n v="97405"/>
    <x v="1"/>
    <s v="OFF-SU-10002301"/>
    <x v="1"/>
    <x v="14"/>
    <s v="Serrated Blade or Curved Handle Hand Letter Openers"/>
    <n v="17.584000000000003"/>
    <x v="3"/>
    <n v="0.2"/>
    <n v="-4.1761999999999997"/>
  </r>
  <r>
    <n v="6307"/>
    <s v="CA-2013-163328"/>
    <x v="0"/>
    <x v="254"/>
    <d v="2013-11-07T00:00:00"/>
    <x v="0"/>
    <s v="TP-21565"/>
    <s v="Tracy Poddar"/>
    <x v="1"/>
    <s v="United States"/>
    <s v="Eugene"/>
    <x v="21"/>
    <n v="97405"/>
    <x v="1"/>
    <s v="FUR-CH-10003298"/>
    <x v="0"/>
    <x v="1"/>
    <s v="Office Star - Contemporary Task Swivel chair with Loop Arms, Charcoal"/>
    <n v="104.78399999999999"/>
    <x v="7"/>
    <n v="0.2"/>
    <n v="-14.407800000000009"/>
  </r>
  <r>
    <n v="6308"/>
    <s v="CA-2013-163328"/>
    <x v="0"/>
    <x v="254"/>
    <d v="2013-11-07T00:00:00"/>
    <x v="0"/>
    <s v="TP-21565"/>
    <s v="Tracy Poddar"/>
    <x v="1"/>
    <s v="United States"/>
    <s v="Eugene"/>
    <x v="21"/>
    <n v="97405"/>
    <x v="1"/>
    <s v="OFF-PA-10004353"/>
    <x v="1"/>
    <x v="10"/>
    <s v="Southworth 25% Cotton Premium Laser Paper and Envelopes"/>
    <n v="47.952000000000005"/>
    <x v="1"/>
    <n v="0.2"/>
    <n v="16.783200000000001"/>
  </r>
  <r>
    <n v="6309"/>
    <s v="CA-2013-163328"/>
    <x v="0"/>
    <x v="254"/>
    <d v="2013-11-07T00:00:00"/>
    <x v="0"/>
    <s v="TP-21565"/>
    <s v="Tracy Poddar"/>
    <x v="1"/>
    <s v="United States"/>
    <s v="Eugene"/>
    <x v="21"/>
    <n v="97405"/>
    <x v="1"/>
    <s v="FUR-CH-10000229"/>
    <x v="0"/>
    <x v="1"/>
    <s v="Global Enterprise Series Seating High-Back Swivel/Tilt Chairs"/>
    <n v="650.35200000000009"/>
    <x v="1"/>
    <n v="0.2"/>
    <n v="-97.552800000000076"/>
  </r>
  <r>
    <n v="6310"/>
    <s v="CA-2013-163328"/>
    <x v="0"/>
    <x v="254"/>
    <d v="2013-11-07T00:00:00"/>
    <x v="0"/>
    <s v="TP-21565"/>
    <s v="Tracy Poddar"/>
    <x v="1"/>
    <s v="United States"/>
    <s v="Eugene"/>
    <x v="21"/>
    <n v="97405"/>
    <x v="1"/>
    <s v="OFF-LA-10003930"/>
    <x v="1"/>
    <x v="2"/>
    <s v="Dot Matrix Printer Tape Reel Labels, White, 5000/Box"/>
    <n v="629.18400000000008"/>
    <x v="8"/>
    <n v="0.2"/>
    <n v="228.07919999999999"/>
  </r>
  <r>
    <n v="6311"/>
    <s v="CA-2013-163328"/>
    <x v="0"/>
    <x v="254"/>
    <d v="2013-11-07T00:00:00"/>
    <x v="0"/>
    <s v="TP-21565"/>
    <s v="Tracy Poddar"/>
    <x v="1"/>
    <s v="United States"/>
    <s v="Eugene"/>
    <x v="21"/>
    <n v="97405"/>
    <x v="1"/>
    <s v="OFF-PA-10000176"/>
    <x v="1"/>
    <x v="10"/>
    <s v="Xerox 1887"/>
    <n v="15.176"/>
    <x v="7"/>
    <n v="0.2"/>
    <n v="5.3115999999999985"/>
  </r>
  <r>
    <n v="6312"/>
    <s v="CA-2011-112837"/>
    <x v="2"/>
    <x v="1102"/>
    <d v="2011-09-16T00:00:00"/>
    <x v="1"/>
    <s v="LW-17125"/>
    <s v="Liz Willingham"/>
    <x v="0"/>
    <s v="United States"/>
    <s v="Oxnard"/>
    <x v="1"/>
    <n v="93030"/>
    <x v="1"/>
    <s v="FUR-FU-10004006"/>
    <x v="0"/>
    <x v="5"/>
    <s v="Deflect-o DuraMat Lighweight, Studded, Beveled Mat for Low Pile Carpeting"/>
    <n v="127.94999999999999"/>
    <x v="1"/>
    <n v="0"/>
    <n v="21.751499999999986"/>
  </r>
  <r>
    <n v="6313"/>
    <s v="CA-2014-120019"/>
    <x v="3"/>
    <x v="911"/>
    <d v="2014-02-22T00:00:00"/>
    <x v="1"/>
    <s v="NG-18355"/>
    <s v="Nat Gilpin"/>
    <x v="1"/>
    <s v="United States"/>
    <s v="Fairfield"/>
    <x v="29"/>
    <n v="6824"/>
    <x v="3"/>
    <s v="OFF-ST-10001932"/>
    <x v="1"/>
    <x v="4"/>
    <s v="Fellowes Staxonsteel Drawer Files"/>
    <n v="579.51"/>
    <x v="1"/>
    <n v="0"/>
    <n v="81.131400000000014"/>
  </r>
  <r>
    <n v="6314"/>
    <s v="CA-2014-120019"/>
    <x v="3"/>
    <x v="911"/>
    <d v="2014-02-22T00:00:00"/>
    <x v="1"/>
    <s v="NG-18355"/>
    <s v="Nat Gilpin"/>
    <x v="1"/>
    <s v="United States"/>
    <s v="Fairfield"/>
    <x v="29"/>
    <n v="6824"/>
    <x v="3"/>
    <s v="TEC-PH-10000923"/>
    <x v="2"/>
    <x v="7"/>
    <s v="Belkin SportFit Armband For iPhone 5s/5c, Fuchsia"/>
    <n v="14.99"/>
    <x v="7"/>
    <n v="0"/>
    <n v="7.3451000000000004"/>
  </r>
  <r>
    <n v="6315"/>
    <s v="CA-2011-100762"/>
    <x v="2"/>
    <x v="156"/>
    <d v="2011-11-29T00:00:00"/>
    <x v="1"/>
    <s v="NG-18355"/>
    <s v="Nat Gilpin"/>
    <x v="1"/>
    <s v="United States"/>
    <s v="Jackson"/>
    <x v="12"/>
    <n v="49201"/>
    <x v="2"/>
    <s v="OFF-AR-10000380"/>
    <x v="1"/>
    <x v="6"/>
    <s v="Hunt PowerHouse Electric Pencil Sharpener, Blue"/>
    <n v="151.91999999999999"/>
    <x v="4"/>
    <n v="0"/>
    <n v="45.575999999999979"/>
  </r>
  <r>
    <n v="6316"/>
    <s v="CA-2011-100762"/>
    <x v="2"/>
    <x v="156"/>
    <d v="2011-11-29T00:00:00"/>
    <x v="1"/>
    <s v="NG-18355"/>
    <s v="Nat Gilpin"/>
    <x v="1"/>
    <s v="United States"/>
    <s v="Jackson"/>
    <x v="12"/>
    <n v="49201"/>
    <x v="2"/>
    <s v="OFF-LA-10003930"/>
    <x v="1"/>
    <x v="2"/>
    <s v="Dot Matrix Printer Tape Reel Labels, White, 5000/Box"/>
    <n v="196.62"/>
    <x v="0"/>
    <n v="0"/>
    <n v="96.343800000000002"/>
  </r>
  <r>
    <n v="6317"/>
    <s v="CA-2011-100762"/>
    <x v="2"/>
    <x v="156"/>
    <d v="2011-11-29T00:00:00"/>
    <x v="1"/>
    <s v="NG-18355"/>
    <s v="Nat Gilpin"/>
    <x v="1"/>
    <s v="United States"/>
    <s v="Jackson"/>
    <x v="12"/>
    <n v="49201"/>
    <x v="2"/>
    <s v="OFF-PA-10001815"/>
    <x v="1"/>
    <x v="10"/>
    <s v="Xerox 1885"/>
    <n v="144.12"/>
    <x v="1"/>
    <n v="0"/>
    <n v="69.177599999999984"/>
  </r>
  <r>
    <n v="6318"/>
    <s v="CA-2011-100762"/>
    <x v="2"/>
    <x v="156"/>
    <d v="2011-11-29T00:00:00"/>
    <x v="1"/>
    <s v="NG-18355"/>
    <s v="Nat Gilpin"/>
    <x v="1"/>
    <s v="United States"/>
    <s v="Jackson"/>
    <x v="12"/>
    <n v="49201"/>
    <x v="2"/>
    <s v="OFF-PA-10004082"/>
    <x v="1"/>
    <x v="10"/>
    <s v="Adams Telephone Message Book w/Frequently-Called Numbers Space, 400 Messages per Book"/>
    <n v="15.96"/>
    <x v="0"/>
    <n v="0"/>
    <n v="7.98"/>
  </r>
  <r>
    <n v="6319"/>
    <s v="CA-2014-161459"/>
    <x v="3"/>
    <x v="920"/>
    <d v="2014-11-30T00:00:00"/>
    <x v="0"/>
    <s v="EB-13750"/>
    <s v="Edward Becker"/>
    <x v="1"/>
    <s v="United States"/>
    <s v="Laguna Niguel"/>
    <x v="1"/>
    <n v="92677"/>
    <x v="1"/>
    <s v="TEC-PH-10004071"/>
    <x v="2"/>
    <x v="7"/>
    <s v="PayAnywhere Card Reader"/>
    <n v="39.960000000000008"/>
    <x v="2"/>
    <n v="0.2"/>
    <n v="3.4964999999999993"/>
  </r>
  <r>
    <n v="6320"/>
    <s v="CA-2014-161459"/>
    <x v="3"/>
    <x v="920"/>
    <d v="2014-11-30T00:00:00"/>
    <x v="0"/>
    <s v="EB-13750"/>
    <s v="Edward Becker"/>
    <x v="1"/>
    <s v="United States"/>
    <s v="Laguna Niguel"/>
    <x v="1"/>
    <n v="92677"/>
    <x v="1"/>
    <s v="OFF-PA-10002377"/>
    <x v="1"/>
    <x v="10"/>
    <s v="Adams Telephone Message Book W/Dividers/Space For Phone Numbers, 5 1/4&quot;X8 1/2&quot;, 200/Messages"/>
    <n v="34.08"/>
    <x v="5"/>
    <n v="0"/>
    <n v="15.335999999999999"/>
  </r>
  <r>
    <n v="6321"/>
    <s v="CA-2014-160017"/>
    <x v="3"/>
    <x v="394"/>
    <d v="2014-10-03T00:00:00"/>
    <x v="1"/>
    <s v="SP-20860"/>
    <s v="Sung Pak"/>
    <x v="1"/>
    <s v="United States"/>
    <s v="Jacksonville"/>
    <x v="2"/>
    <n v="32216"/>
    <x v="0"/>
    <s v="OFF-PA-10001800"/>
    <x v="1"/>
    <x v="10"/>
    <s v="Xerox 220"/>
    <n v="10.368000000000002"/>
    <x v="0"/>
    <n v="0.2"/>
    <n v="3.6288"/>
  </r>
  <r>
    <n v="6322"/>
    <s v="CA-2011-123316"/>
    <x v="2"/>
    <x v="303"/>
    <d v="2011-10-17T00:00:00"/>
    <x v="1"/>
    <s v="SP-20545"/>
    <s v="Sibella Parks"/>
    <x v="1"/>
    <s v="United States"/>
    <s v="Mount Vernon"/>
    <x v="15"/>
    <n v="10550"/>
    <x v="3"/>
    <s v="OFF-BI-10002764"/>
    <x v="1"/>
    <x v="8"/>
    <s v="Recycled Pressboard Report Cover with Reinforced Top Hinge"/>
    <n v="7.7520000000000007"/>
    <x v="1"/>
    <n v="0.2"/>
    <n v="2.8100999999999998"/>
  </r>
  <r>
    <n v="6323"/>
    <s v="CA-2011-141299"/>
    <x v="2"/>
    <x v="561"/>
    <d v="2011-06-07T00:00:00"/>
    <x v="0"/>
    <s v="RB-19795"/>
    <s v="Ross Baird"/>
    <x v="2"/>
    <s v="United States"/>
    <s v="Midland"/>
    <x v="12"/>
    <n v="48640"/>
    <x v="2"/>
    <s v="OFF-EN-10004459"/>
    <x v="1"/>
    <x v="12"/>
    <s v="Security-Tint Envelopes"/>
    <n v="15.28"/>
    <x v="0"/>
    <n v="0"/>
    <n v="7.4871999999999996"/>
  </r>
  <r>
    <n v="6324"/>
    <s v="CA-2011-104402"/>
    <x v="2"/>
    <x v="1103"/>
    <d v="2011-06-23T00:00:00"/>
    <x v="1"/>
    <s v="DB-13660"/>
    <s v="Duane Benoit"/>
    <x v="0"/>
    <s v="United States"/>
    <s v="Newark"/>
    <x v="13"/>
    <n v="19711"/>
    <x v="3"/>
    <s v="TEC-MA-10000423"/>
    <x v="2"/>
    <x v="15"/>
    <s v="Texas Instruments TI-34 Scientific Calculator"/>
    <n v="65.97"/>
    <x v="1"/>
    <n v="0"/>
    <n v="31.005899999999997"/>
  </r>
  <r>
    <n v="6325"/>
    <s v="CA-2012-110289"/>
    <x v="1"/>
    <x v="1104"/>
    <d v="2012-11-02T00:00:00"/>
    <x v="1"/>
    <s v="NB-18655"/>
    <s v="Nona Balk"/>
    <x v="1"/>
    <s v="United States"/>
    <s v="San Francisco"/>
    <x v="1"/>
    <n v="94109"/>
    <x v="1"/>
    <s v="OFF-PA-10002986"/>
    <x v="1"/>
    <x v="10"/>
    <s v="Xerox 1898"/>
    <n v="33.4"/>
    <x v="2"/>
    <n v="0"/>
    <n v="16.032"/>
  </r>
  <r>
    <n v="6326"/>
    <s v="CA-2012-110289"/>
    <x v="1"/>
    <x v="1104"/>
    <d v="2012-11-02T00:00:00"/>
    <x v="1"/>
    <s v="NB-18655"/>
    <s v="Nona Balk"/>
    <x v="1"/>
    <s v="United States"/>
    <s v="San Francisco"/>
    <x v="1"/>
    <n v="94109"/>
    <x v="1"/>
    <s v="OFF-EN-10001434"/>
    <x v="1"/>
    <x v="12"/>
    <s v="Strathmore #10 Envelopes, Ultimate White"/>
    <n v="210.84"/>
    <x v="4"/>
    <n v="0"/>
    <n v="103.3116"/>
  </r>
  <r>
    <n v="6327"/>
    <s v="CA-2011-167927"/>
    <x v="2"/>
    <x v="407"/>
    <d v="2011-01-27T00:00:00"/>
    <x v="1"/>
    <s v="XP-21865"/>
    <s v="Xylona Preis"/>
    <x v="0"/>
    <s v="United States"/>
    <s v="Westland"/>
    <x v="12"/>
    <n v="48185"/>
    <x v="2"/>
    <s v="OFF-ST-10000760"/>
    <x v="1"/>
    <x v="4"/>
    <s v="Eldon Fold 'N Roll Cart System"/>
    <n v="13.98"/>
    <x v="7"/>
    <n v="0"/>
    <n v="4.0541999999999998"/>
  </r>
  <r>
    <n v="6328"/>
    <s v="CA-2011-167927"/>
    <x v="2"/>
    <x v="407"/>
    <d v="2011-01-27T00:00:00"/>
    <x v="1"/>
    <s v="XP-21865"/>
    <s v="Xylona Preis"/>
    <x v="0"/>
    <s v="United States"/>
    <s v="Westland"/>
    <x v="12"/>
    <n v="48185"/>
    <x v="2"/>
    <s v="FUR-FU-10002918"/>
    <x v="0"/>
    <x v="5"/>
    <s v="Eldon ClusterMat Chair Mat with Cordless Antistatic Protection"/>
    <n v="272.94"/>
    <x v="1"/>
    <n v="0"/>
    <n v="30.023400000000009"/>
  </r>
  <r>
    <n v="6329"/>
    <s v="CA-2011-167927"/>
    <x v="2"/>
    <x v="407"/>
    <d v="2011-01-27T00:00:00"/>
    <x v="1"/>
    <s v="XP-21865"/>
    <s v="Xylona Preis"/>
    <x v="0"/>
    <s v="United States"/>
    <s v="Westland"/>
    <x v="12"/>
    <n v="48185"/>
    <x v="2"/>
    <s v="OFF-BI-10000605"/>
    <x v="1"/>
    <x v="8"/>
    <s v="Acco Pressboard Covers with Storage Hooks, 9 1/2&quot; x 11&quot;, Executive Red"/>
    <n v="19.05"/>
    <x v="2"/>
    <n v="0"/>
    <n v="8.9534999999999982"/>
  </r>
  <r>
    <n v="6330"/>
    <s v="CA-2011-167927"/>
    <x v="2"/>
    <x v="407"/>
    <d v="2011-01-27T00:00:00"/>
    <x v="1"/>
    <s v="XP-21865"/>
    <s v="Xylona Preis"/>
    <x v="0"/>
    <s v="United States"/>
    <s v="Westland"/>
    <x v="12"/>
    <n v="48185"/>
    <x v="2"/>
    <s v="OFF-AP-10002311"/>
    <x v="1"/>
    <x v="9"/>
    <s v="Holmes Replacement Filter for HEPA Air Cleaner, Very Large Room, HEPA Filter"/>
    <n v="247.71600000000001"/>
    <x v="4"/>
    <n v="0.1"/>
    <n v="93.581600000000009"/>
  </r>
  <r>
    <n v="6331"/>
    <s v="CA-2011-167927"/>
    <x v="2"/>
    <x v="407"/>
    <d v="2011-01-27T00:00:00"/>
    <x v="1"/>
    <s v="XP-21865"/>
    <s v="Xylona Preis"/>
    <x v="0"/>
    <s v="United States"/>
    <s v="Westland"/>
    <x v="12"/>
    <n v="48185"/>
    <x v="2"/>
    <s v="OFF-ST-10003123"/>
    <x v="1"/>
    <x v="4"/>
    <s v="Fellowes Bases and Tops For Staxonsteel/High-Stak Systems"/>
    <n v="66.58"/>
    <x v="0"/>
    <n v="0"/>
    <n v="15.979199999999999"/>
  </r>
  <r>
    <n v="6332"/>
    <s v="CA-2011-167927"/>
    <x v="2"/>
    <x v="407"/>
    <d v="2011-01-27T00:00:00"/>
    <x v="1"/>
    <s v="XP-21865"/>
    <s v="Xylona Preis"/>
    <x v="0"/>
    <s v="United States"/>
    <s v="Westland"/>
    <x v="12"/>
    <n v="48185"/>
    <x v="2"/>
    <s v="OFF-AR-10004456"/>
    <x v="1"/>
    <x v="6"/>
    <s v="Panasonic KP-4ABK Battery-Operated Pencil Sharpener"/>
    <n v="43.92"/>
    <x v="1"/>
    <n v="0"/>
    <n v="12.736799999999999"/>
  </r>
  <r>
    <n v="6333"/>
    <s v="CA-2011-167927"/>
    <x v="2"/>
    <x v="407"/>
    <d v="2011-01-27T00:00:00"/>
    <x v="1"/>
    <s v="XP-21865"/>
    <s v="Xylona Preis"/>
    <x v="0"/>
    <s v="United States"/>
    <s v="Westland"/>
    <x v="12"/>
    <n v="48185"/>
    <x v="2"/>
    <s v="FUR-FU-10002268"/>
    <x v="0"/>
    <x v="5"/>
    <s v="Ultra Door Push Plate"/>
    <n v="14.73"/>
    <x v="1"/>
    <n v="0"/>
    <n v="4.8608999999999991"/>
  </r>
  <r>
    <n v="6334"/>
    <s v="CA-2011-167927"/>
    <x v="2"/>
    <x v="407"/>
    <d v="2011-01-27T00:00:00"/>
    <x v="1"/>
    <s v="XP-21865"/>
    <s v="Xylona Preis"/>
    <x v="0"/>
    <s v="United States"/>
    <s v="Westland"/>
    <x v="12"/>
    <n v="48185"/>
    <x v="2"/>
    <s v="OFF-BI-10004364"/>
    <x v="1"/>
    <x v="8"/>
    <s v="Storex Dura Pro Binders"/>
    <n v="29.700000000000003"/>
    <x v="2"/>
    <n v="0"/>
    <n v="13.365"/>
  </r>
  <r>
    <n v="6335"/>
    <s v="CA-2011-133305"/>
    <x v="2"/>
    <x v="384"/>
    <d v="2011-07-15T00:00:00"/>
    <x v="1"/>
    <s v="MH-17455"/>
    <s v="Mark Hamilton"/>
    <x v="0"/>
    <s v="United States"/>
    <s v="New York City"/>
    <x v="15"/>
    <n v="10011"/>
    <x v="3"/>
    <s v="OFF-PA-10001970"/>
    <x v="1"/>
    <x v="10"/>
    <s v="Xerox 1881"/>
    <n v="49.12"/>
    <x v="4"/>
    <n v="0"/>
    <n v="23.086399999999998"/>
  </r>
  <r>
    <n v="6336"/>
    <s v="CA-2011-133305"/>
    <x v="2"/>
    <x v="384"/>
    <d v="2011-07-15T00:00:00"/>
    <x v="1"/>
    <s v="MH-17455"/>
    <s v="Mark Hamilton"/>
    <x v="0"/>
    <s v="United States"/>
    <s v="New York City"/>
    <x v="15"/>
    <n v="10011"/>
    <x v="3"/>
    <s v="OFF-BI-10002954"/>
    <x v="1"/>
    <x v="8"/>
    <s v="Newell 3-Hole Punched Plastic Slotted Magazine Holders for Binders"/>
    <n v="18.28"/>
    <x v="2"/>
    <n v="0.2"/>
    <n v="6.3979999999999997"/>
  </r>
  <r>
    <n v="6337"/>
    <s v="CA-2013-165995"/>
    <x v="0"/>
    <x v="133"/>
    <d v="2013-09-07T00:00:00"/>
    <x v="1"/>
    <s v="BG-11740"/>
    <s v="Bruce Geld"/>
    <x v="0"/>
    <s v="United States"/>
    <s v="Los Angeles"/>
    <x v="1"/>
    <n v="90008"/>
    <x v="1"/>
    <s v="FUR-FU-10000672"/>
    <x v="0"/>
    <x v="5"/>
    <s v="Executive Impressions 10&quot; Spectator Wall Clock"/>
    <n v="47.04"/>
    <x v="4"/>
    <n v="0"/>
    <n v="15.993599999999997"/>
  </r>
  <r>
    <n v="6338"/>
    <s v="CA-2013-165995"/>
    <x v="0"/>
    <x v="133"/>
    <d v="2013-09-07T00:00:00"/>
    <x v="1"/>
    <s v="BG-11740"/>
    <s v="Bruce Geld"/>
    <x v="0"/>
    <s v="United States"/>
    <s v="Los Angeles"/>
    <x v="1"/>
    <n v="90008"/>
    <x v="1"/>
    <s v="TEC-PH-10004908"/>
    <x v="2"/>
    <x v="7"/>
    <s v="Panasonic KX TS3282W Corded phone"/>
    <n v="339.96000000000004"/>
    <x v="2"/>
    <n v="0.2"/>
    <n v="42.494999999999948"/>
  </r>
  <r>
    <n v="6339"/>
    <s v="CA-2014-143112"/>
    <x v="3"/>
    <x v="361"/>
    <d v="2014-10-10T00:00:00"/>
    <x v="1"/>
    <s v="TS-21370"/>
    <s v="Todd Sumrall"/>
    <x v="1"/>
    <s v="United States"/>
    <s v="New York City"/>
    <x v="15"/>
    <n v="10035"/>
    <x v="3"/>
    <s v="TEC-PH-10003095"/>
    <x v="2"/>
    <x v="7"/>
    <s v="Samsung HM1900 Bluetooth Headset"/>
    <n v="87.8"/>
    <x v="4"/>
    <n v="0"/>
    <n v="43.9"/>
  </r>
  <r>
    <n v="6340"/>
    <s v="CA-2014-143112"/>
    <x v="3"/>
    <x v="361"/>
    <d v="2014-10-10T00:00:00"/>
    <x v="1"/>
    <s v="TS-21370"/>
    <s v="Todd Sumrall"/>
    <x v="1"/>
    <s v="United States"/>
    <s v="New York City"/>
    <x v="15"/>
    <n v="10035"/>
    <x v="3"/>
    <s v="FUR-CH-10002880"/>
    <x v="0"/>
    <x v="1"/>
    <s v="Global High-Back Leather Tilter, Burgundy"/>
    <n v="221.38200000000001"/>
    <x v="0"/>
    <n v="0.1"/>
    <n v="2.4597999999999871"/>
  </r>
  <r>
    <n v="6341"/>
    <s v="CA-2014-143112"/>
    <x v="3"/>
    <x v="361"/>
    <d v="2014-10-10T00:00:00"/>
    <x v="1"/>
    <s v="TS-21370"/>
    <s v="Todd Sumrall"/>
    <x v="1"/>
    <s v="United States"/>
    <s v="New York City"/>
    <x v="15"/>
    <n v="10035"/>
    <x v="3"/>
    <s v="TEC-MA-10001047"/>
    <x v="2"/>
    <x v="15"/>
    <s v="3D Systems Cube Printer, 2nd Generation, Magenta"/>
    <n v="5199.96"/>
    <x v="4"/>
    <n v="0"/>
    <n v="1351.9895999999999"/>
  </r>
  <r>
    <n v="6342"/>
    <s v="US-2014-105830"/>
    <x v="3"/>
    <x v="413"/>
    <d v="2014-01-03T00:00:00"/>
    <x v="2"/>
    <s v="DB-13660"/>
    <s v="Duane Benoit"/>
    <x v="0"/>
    <s v="United States"/>
    <s v="Lancaster"/>
    <x v="24"/>
    <n v="43130"/>
    <x v="3"/>
    <s v="OFF-ST-10002554"/>
    <x v="1"/>
    <x v="4"/>
    <s v="Tennsco Industrial Shelving"/>
    <n v="156.512"/>
    <x v="4"/>
    <n v="0.2"/>
    <n v="-35.215199999999996"/>
  </r>
  <r>
    <n v="6343"/>
    <s v="CA-2012-146255"/>
    <x v="1"/>
    <x v="1105"/>
    <d v="2012-03-10T00:00:00"/>
    <x v="2"/>
    <s v="EM-14140"/>
    <s v="Eugene Moren"/>
    <x v="2"/>
    <s v="United States"/>
    <s v="Newark"/>
    <x v="13"/>
    <n v="19711"/>
    <x v="3"/>
    <s v="TEC-AC-10004469"/>
    <x v="2"/>
    <x v="11"/>
    <s v="Microsoft Sculpt Comfort Mouse"/>
    <n v="119.85000000000001"/>
    <x v="1"/>
    <n v="0"/>
    <n v="52.734000000000009"/>
  </r>
  <r>
    <n v="6344"/>
    <s v="CA-2012-146255"/>
    <x v="1"/>
    <x v="1105"/>
    <d v="2012-03-10T00:00:00"/>
    <x v="2"/>
    <s v="EM-14140"/>
    <s v="Eugene Moren"/>
    <x v="2"/>
    <s v="United States"/>
    <s v="Newark"/>
    <x v="13"/>
    <n v="19711"/>
    <x v="3"/>
    <s v="OFF-BI-10000309"/>
    <x v="1"/>
    <x v="8"/>
    <s v="GBC Twin Loop Wire Binding Elements, 9/16&quot; Spine, Black"/>
    <n v="30.44"/>
    <x v="0"/>
    <n v="0"/>
    <n v="14.9156"/>
  </r>
  <r>
    <n v="6345"/>
    <s v="CA-2012-146255"/>
    <x v="1"/>
    <x v="1105"/>
    <d v="2012-03-10T00:00:00"/>
    <x v="2"/>
    <s v="EM-14140"/>
    <s v="Eugene Moren"/>
    <x v="2"/>
    <s v="United States"/>
    <s v="Newark"/>
    <x v="13"/>
    <n v="19711"/>
    <x v="3"/>
    <s v="OFF-BI-10001765"/>
    <x v="1"/>
    <x v="8"/>
    <s v="Wilson Jones Heavy-Duty Casebound Ring Binders with Metal Hinges"/>
    <n v="69.28"/>
    <x v="0"/>
    <n v="0"/>
    <n v="33.254399999999997"/>
  </r>
  <r>
    <n v="6346"/>
    <s v="CA-2012-146255"/>
    <x v="1"/>
    <x v="1105"/>
    <d v="2012-03-10T00:00:00"/>
    <x v="2"/>
    <s v="EM-14140"/>
    <s v="Eugene Moren"/>
    <x v="2"/>
    <s v="United States"/>
    <s v="Newark"/>
    <x v="13"/>
    <n v="19711"/>
    <x v="3"/>
    <s v="TEC-PH-10001619"/>
    <x v="2"/>
    <x v="7"/>
    <s v="LG G3"/>
    <n v="587.97"/>
    <x v="1"/>
    <n v="0"/>
    <n v="170.51129999999998"/>
  </r>
  <r>
    <n v="6347"/>
    <s v="CA-2014-104822"/>
    <x v="3"/>
    <x v="179"/>
    <d v="2014-10-21T00:00:00"/>
    <x v="3"/>
    <s v="RB-19465"/>
    <s v="Rick Bensley"/>
    <x v="2"/>
    <s v="United States"/>
    <s v="New York City"/>
    <x v="15"/>
    <n v="10024"/>
    <x v="3"/>
    <s v="OFF-LA-10002034"/>
    <x v="1"/>
    <x v="2"/>
    <s v="Avery 478"/>
    <n v="24.55"/>
    <x v="2"/>
    <n v="0"/>
    <n v="12.029499999999999"/>
  </r>
  <r>
    <n v="6348"/>
    <s v="CA-2012-104486"/>
    <x v="1"/>
    <x v="489"/>
    <d v="2012-05-06T00:00:00"/>
    <x v="1"/>
    <s v="PO-18850"/>
    <s v="Patrick O'Brill"/>
    <x v="0"/>
    <s v="United States"/>
    <s v="San Francisco"/>
    <x v="1"/>
    <n v="94109"/>
    <x v="1"/>
    <s v="OFF-BI-10000309"/>
    <x v="1"/>
    <x v="8"/>
    <s v="GBC Twin Loop Wire Binding Elements, 9/16&quot; Spine, Black"/>
    <n v="12.176000000000002"/>
    <x v="7"/>
    <n v="0.2"/>
    <n v="4.4137999999999993"/>
  </r>
  <r>
    <n v="6349"/>
    <s v="CA-2012-104486"/>
    <x v="1"/>
    <x v="489"/>
    <d v="2012-05-06T00:00:00"/>
    <x v="1"/>
    <s v="PO-18850"/>
    <s v="Patrick O'Brill"/>
    <x v="0"/>
    <s v="United States"/>
    <s v="San Francisco"/>
    <x v="1"/>
    <n v="94109"/>
    <x v="1"/>
    <s v="OFF-ST-10000876"/>
    <x v="1"/>
    <x v="4"/>
    <s v="Eldon Simplefile Box Office"/>
    <n v="37.32"/>
    <x v="1"/>
    <n v="0"/>
    <n v="10.4496"/>
  </r>
  <r>
    <n v="6350"/>
    <s v="CA-2012-104486"/>
    <x v="1"/>
    <x v="489"/>
    <d v="2012-05-06T00:00:00"/>
    <x v="1"/>
    <s v="PO-18850"/>
    <s v="Patrick O'Brill"/>
    <x v="0"/>
    <s v="United States"/>
    <s v="San Francisco"/>
    <x v="1"/>
    <n v="94109"/>
    <x v="1"/>
    <s v="OFF-SU-10002573"/>
    <x v="1"/>
    <x v="14"/>
    <s v="Acme 10&quot; Easy Grip Assistive Scissors"/>
    <n v="35.06"/>
    <x v="0"/>
    <n v="0"/>
    <n v="10.517999999999997"/>
  </r>
  <r>
    <n v="6351"/>
    <s v="CA-2014-161557"/>
    <x v="3"/>
    <x v="213"/>
    <d v="2014-09-09T00:00:00"/>
    <x v="1"/>
    <s v="AG-10900"/>
    <s v="Arthur Gainer"/>
    <x v="0"/>
    <s v="United States"/>
    <s v="Dallas"/>
    <x v="5"/>
    <n v="75217"/>
    <x v="2"/>
    <s v="FUR-FU-10004622"/>
    <x v="0"/>
    <x v="5"/>
    <s v="Eldon Advantage Foldable Chair Mats for Low Pile Carpets"/>
    <n v="108.40000000000002"/>
    <x v="2"/>
    <n v="0.6"/>
    <n v="-105.69000000000003"/>
  </r>
  <r>
    <n v="6352"/>
    <s v="CA-2014-161130"/>
    <x v="3"/>
    <x v="132"/>
    <d v="2014-11-09T00:00:00"/>
    <x v="1"/>
    <s v="BF-11275"/>
    <s v="Beth Fritzler"/>
    <x v="1"/>
    <s v="United States"/>
    <s v="Miami"/>
    <x v="2"/>
    <n v="33178"/>
    <x v="0"/>
    <s v="TEC-PH-10002549"/>
    <x v="2"/>
    <x v="7"/>
    <s v="Polycom SoundPoint IP 450 VoIP phone"/>
    <n v="361.37600000000003"/>
    <x v="0"/>
    <n v="0.2"/>
    <n v="27.103200000000001"/>
  </r>
  <r>
    <n v="6353"/>
    <s v="US-2012-161347"/>
    <x v="1"/>
    <x v="1023"/>
    <d v="2012-09-19T00:00:00"/>
    <x v="1"/>
    <s v="HG-14845"/>
    <s v="Harry Greene"/>
    <x v="0"/>
    <s v="United States"/>
    <s v="Philadelphia"/>
    <x v="9"/>
    <n v="19120"/>
    <x v="3"/>
    <s v="OFF-BI-10004209"/>
    <x v="1"/>
    <x v="8"/>
    <s v="Fellowes Twister Kit, Gray/Clear, 3/pkg"/>
    <n v="2.4119999999999999"/>
    <x v="7"/>
    <n v="0.7"/>
    <n v="-2.0099999999999998"/>
  </r>
  <r>
    <n v="6354"/>
    <s v="US-2012-109015"/>
    <x v="1"/>
    <x v="684"/>
    <d v="2012-09-12T00:00:00"/>
    <x v="1"/>
    <s v="BS-11590"/>
    <s v="Brendan Sweed"/>
    <x v="1"/>
    <s v="United States"/>
    <s v="New York City"/>
    <x v="15"/>
    <n v="10011"/>
    <x v="3"/>
    <s v="OFF-AP-10001962"/>
    <x v="1"/>
    <x v="9"/>
    <s v="Black &amp; Decker Filter for Double Action Dustbuster Cordless Vac BLDV7210"/>
    <n v="8.39"/>
    <x v="7"/>
    <n v="0"/>
    <n v="2.0975000000000001"/>
  </r>
  <r>
    <n v="6355"/>
    <s v="US-2012-109015"/>
    <x v="1"/>
    <x v="684"/>
    <d v="2012-09-12T00:00:00"/>
    <x v="1"/>
    <s v="BS-11590"/>
    <s v="Brendan Sweed"/>
    <x v="1"/>
    <s v="United States"/>
    <s v="New York City"/>
    <x v="15"/>
    <n v="10011"/>
    <x v="3"/>
    <s v="TEC-PH-10002922"/>
    <x v="2"/>
    <x v="7"/>
    <s v="ShoreTel ShorePhone IP 230 VoIP phone"/>
    <n v="337.98"/>
    <x v="0"/>
    <n v="0"/>
    <n v="101.39399999999998"/>
  </r>
  <r>
    <n v="6356"/>
    <s v="CA-2011-110611"/>
    <x v="2"/>
    <x v="191"/>
    <d v="2011-10-13T00:00:00"/>
    <x v="1"/>
    <s v="JD-16015"/>
    <s v="Joy Daniels"/>
    <x v="0"/>
    <s v="United States"/>
    <s v="Philadelphia"/>
    <x v="9"/>
    <n v="19120"/>
    <x v="3"/>
    <s v="OFF-ST-10000642"/>
    <x v="1"/>
    <x v="4"/>
    <s v="Tennsco Lockers, Gray"/>
    <n v="83.920000000000016"/>
    <x v="2"/>
    <n v="0.2"/>
    <n v="-13.637000000000011"/>
  </r>
  <r>
    <n v="6357"/>
    <s v="CA-2014-139080"/>
    <x v="3"/>
    <x v="205"/>
    <d v="2014-01-29T00:00:00"/>
    <x v="1"/>
    <s v="CS-12250"/>
    <s v="Chris Selesnick"/>
    <x v="1"/>
    <s v="United States"/>
    <s v="Seattle"/>
    <x v="4"/>
    <n v="98103"/>
    <x v="1"/>
    <s v="OFF-BI-10001757"/>
    <x v="1"/>
    <x v="8"/>
    <s v="Pressboard Hanging Data Binders for Unburst Sheets"/>
    <n v="19.68"/>
    <x v="2"/>
    <n v="0.2"/>
    <n v="6.8879999999999981"/>
  </r>
  <r>
    <n v="6358"/>
    <s v="CA-2014-139080"/>
    <x v="3"/>
    <x v="205"/>
    <d v="2014-01-29T00:00:00"/>
    <x v="1"/>
    <s v="CS-12250"/>
    <s v="Chris Selesnick"/>
    <x v="1"/>
    <s v="United States"/>
    <s v="Seattle"/>
    <x v="4"/>
    <n v="98103"/>
    <x v="1"/>
    <s v="OFF-PA-10004621"/>
    <x v="1"/>
    <x v="10"/>
    <s v="Xerox 212"/>
    <n v="25.92"/>
    <x v="4"/>
    <n v="0"/>
    <n v="12.441600000000001"/>
  </r>
  <r>
    <n v="6359"/>
    <s v="CA-2014-139080"/>
    <x v="3"/>
    <x v="205"/>
    <d v="2014-01-29T00:00:00"/>
    <x v="1"/>
    <s v="CS-12250"/>
    <s v="Chris Selesnick"/>
    <x v="1"/>
    <s v="United States"/>
    <s v="Seattle"/>
    <x v="4"/>
    <n v="98103"/>
    <x v="1"/>
    <s v="OFF-PA-10002262"/>
    <x v="1"/>
    <x v="10"/>
    <s v="Xerox 192"/>
    <n v="6.48"/>
    <x v="7"/>
    <n v="0"/>
    <n v="3.1104000000000003"/>
  </r>
  <r>
    <n v="6360"/>
    <s v="CA-2014-139080"/>
    <x v="3"/>
    <x v="205"/>
    <d v="2014-01-29T00:00:00"/>
    <x v="1"/>
    <s v="CS-12250"/>
    <s v="Chris Selesnick"/>
    <x v="1"/>
    <s v="United States"/>
    <s v="Seattle"/>
    <x v="4"/>
    <n v="98103"/>
    <x v="1"/>
    <s v="TEC-PH-10004100"/>
    <x v="2"/>
    <x v="7"/>
    <s v="Griffin GC17055 Auxiliary Audio Cable"/>
    <n v="86.352000000000004"/>
    <x v="5"/>
    <n v="0.2"/>
    <n v="8.6352000000000011"/>
  </r>
  <r>
    <n v="6361"/>
    <s v="CA-2012-115693"/>
    <x v="1"/>
    <x v="895"/>
    <d v="2012-12-15T00:00:00"/>
    <x v="1"/>
    <s v="FC-14245"/>
    <s v="Frank Carlisle"/>
    <x v="2"/>
    <s v="United States"/>
    <s v="Los Angeles"/>
    <x v="1"/>
    <n v="90032"/>
    <x v="1"/>
    <s v="OFF-AR-10003582"/>
    <x v="1"/>
    <x v="6"/>
    <s v="Boston Electric Pencil Sharpener, Model 1818, Charcoal Black"/>
    <n v="56.3"/>
    <x v="0"/>
    <n v="0"/>
    <n v="15.764000000000003"/>
  </r>
  <r>
    <n v="6362"/>
    <s v="US-2011-107993"/>
    <x v="2"/>
    <x v="641"/>
    <d v="2011-11-30T00:00:00"/>
    <x v="1"/>
    <s v="SE-20110"/>
    <s v="Sanjit Engle"/>
    <x v="0"/>
    <s v="United States"/>
    <s v="Springfield"/>
    <x v="21"/>
    <n v="97477"/>
    <x v="1"/>
    <s v="OFF-AR-10003179"/>
    <x v="1"/>
    <x v="6"/>
    <s v="Dixon Ticonderoga Core-Lock Colored Pencils"/>
    <n v="51.016000000000005"/>
    <x v="3"/>
    <n v="0.2"/>
    <n v="8.2900999999999954"/>
  </r>
  <r>
    <n v="6363"/>
    <s v="CA-2014-110443"/>
    <x v="3"/>
    <x v="610"/>
    <d v="2014-11-26T00:00:00"/>
    <x v="1"/>
    <s v="CK-12205"/>
    <s v="Chloris Kastensmidt"/>
    <x v="0"/>
    <s v="United States"/>
    <s v="Renton"/>
    <x v="4"/>
    <n v="98059"/>
    <x v="1"/>
    <s v="OFF-BI-10001670"/>
    <x v="1"/>
    <x v="8"/>
    <s v="Vinyl Sectional Post Binders"/>
    <n v="150.80000000000001"/>
    <x v="2"/>
    <n v="0.2"/>
    <n v="56.55"/>
  </r>
  <r>
    <n v="6364"/>
    <s v="CA-2014-110443"/>
    <x v="3"/>
    <x v="610"/>
    <d v="2014-11-26T00:00:00"/>
    <x v="1"/>
    <s v="CK-12205"/>
    <s v="Chloris Kastensmidt"/>
    <x v="0"/>
    <s v="United States"/>
    <s v="Renton"/>
    <x v="4"/>
    <n v="98059"/>
    <x v="1"/>
    <s v="TEC-MA-10002073"/>
    <x v="2"/>
    <x v="15"/>
    <s v="3D Systems Cube Printer, 2nd Generation, White"/>
    <n v="1039.992"/>
    <x v="7"/>
    <n v="0.2"/>
    <n v="103.99920000000003"/>
  </r>
  <r>
    <n v="6365"/>
    <s v="CA-2014-110443"/>
    <x v="3"/>
    <x v="610"/>
    <d v="2014-11-26T00:00:00"/>
    <x v="1"/>
    <s v="CK-12205"/>
    <s v="Chloris Kastensmidt"/>
    <x v="0"/>
    <s v="United States"/>
    <s v="Renton"/>
    <x v="4"/>
    <n v="98059"/>
    <x v="1"/>
    <s v="OFF-PA-10003797"/>
    <x v="1"/>
    <x v="10"/>
    <s v="Xerox 209"/>
    <n v="51.84"/>
    <x v="8"/>
    <n v="0"/>
    <n v="24.883200000000002"/>
  </r>
  <r>
    <n v="6366"/>
    <s v="CA-2014-144848"/>
    <x v="3"/>
    <x v="1095"/>
    <d v="2014-04-06T00:00:00"/>
    <x v="2"/>
    <s v="DS-13030"/>
    <s v="Darrin Sayre"/>
    <x v="2"/>
    <s v="United States"/>
    <s v="New York City"/>
    <x v="15"/>
    <n v="10009"/>
    <x v="3"/>
    <s v="TEC-PH-10004006"/>
    <x v="2"/>
    <x v="7"/>
    <s v="Panasonic KX - TS880B Telephone"/>
    <n v="41.22"/>
    <x v="7"/>
    <n v="0"/>
    <n v="11.1294"/>
  </r>
  <r>
    <n v="6367"/>
    <s v="CA-2014-144848"/>
    <x v="3"/>
    <x v="1095"/>
    <d v="2014-04-06T00:00:00"/>
    <x v="2"/>
    <s v="DS-13030"/>
    <s v="Darrin Sayre"/>
    <x v="2"/>
    <s v="United States"/>
    <s v="New York City"/>
    <x v="15"/>
    <n v="10009"/>
    <x v="3"/>
    <s v="OFF-SU-10000646"/>
    <x v="1"/>
    <x v="14"/>
    <s v="Premier Automatic Letter Opener"/>
    <n v="240.37"/>
    <x v="7"/>
    <n v="0"/>
    <n v="7.2111000000000161"/>
  </r>
  <r>
    <n v="6368"/>
    <s v="CA-2014-144848"/>
    <x v="3"/>
    <x v="1095"/>
    <d v="2014-04-06T00:00:00"/>
    <x v="2"/>
    <s v="DS-13030"/>
    <s v="Darrin Sayre"/>
    <x v="2"/>
    <s v="United States"/>
    <s v="New York City"/>
    <x v="15"/>
    <n v="10009"/>
    <x v="3"/>
    <s v="TEC-PH-10002262"/>
    <x v="2"/>
    <x v="7"/>
    <s v="LG Electronics Tone+ HBS-730 Bluetooth Headset"/>
    <n v="119.02"/>
    <x v="0"/>
    <n v="0"/>
    <n v="33.325600000000009"/>
  </r>
  <r>
    <n v="6369"/>
    <s v="US-2014-147998"/>
    <x v="3"/>
    <x v="240"/>
    <d v="2014-05-25T00:00:00"/>
    <x v="1"/>
    <s v="SA-20830"/>
    <s v="Sue Ann Reed"/>
    <x v="0"/>
    <s v="United States"/>
    <s v="San Jose"/>
    <x v="1"/>
    <n v="95123"/>
    <x v="1"/>
    <s v="OFF-BI-10002082"/>
    <x v="1"/>
    <x v="8"/>
    <s v="GBC Twin Loop Wire Binding Elements"/>
    <n v="133.12"/>
    <x v="2"/>
    <n v="0.2"/>
    <n v="49.92"/>
  </r>
  <r>
    <n v="6370"/>
    <s v="CA-2013-103919"/>
    <x v="0"/>
    <x v="339"/>
    <d v="2013-10-08T00:00:00"/>
    <x v="1"/>
    <s v="TP-21565"/>
    <s v="Tracy Poddar"/>
    <x v="1"/>
    <s v="United States"/>
    <s v="Grand Prairie"/>
    <x v="5"/>
    <n v="75051"/>
    <x v="2"/>
    <s v="FUR-FU-10001756"/>
    <x v="0"/>
    <x v="5"/>
    <s v="Eldon Expressions Desk Accessory, Wood Photo Frame, Mahogany"/>
    <n v="38.08"/>
    <x v="2"/>
    <n v="0.6"/>
    <n v="-29.512000000000008"/>
  </r>
  <r>
    <n v="6371"/>
    <s v="CA-2013-113425"/>
    <x v="0"/>
    <x v="831"/>
    <d v="2013-11-22T00:00:00"/>
    <x v="3"/>
    <s v="JK-16120"/>
    <s v="Julie Kriz"/>
    <x v="2"/>
    <s v="United States"/>
    <s v="New York City"/>
    <x v="15"/>
    <n v="10009"/>
    <x v="3"/>
    <s v="FUR-BO-10002598"/>
    <x v="0"/>
    <x v="0"/>
    <s v="Hon Metal Bookcases, Putty"/>
    <n v="113.56800000000001"/>
    <x v="0"/>
    <n v="0.2"/>
    <n v="12.776399999999988"/>
  </r>
  <r>
    <n v="6372"/>
    <s v="CA-2014-143035"/>
    <x v="3"/>
    <x v="621"/>
    <d v="2014-10-06T00:00:00"/>
    <x v="0"/>
    <s v="CC-12430"/>
    <s v="Chuck Clark"/>
    <x v="2"/>
    <s v="United States"/>
    <s v="New York City"/>
    <x v="15"/>
    <n v="10009"/>
    <x v="3"/>
    <s v="FUR-FU-10001934"/>
    <x v="0"/>
    <x v="5"/>
    <s v="Magnifier Swing Arm Lamp"/>
    <n v="83.92"/>
    <x v="4"/>
    <n v="0"/>
    <n v="21.819200000000002"/>
  </r>
  <r>
    <n v="6373"/>
    <s v="CA-2014-143035"/>
    <x v="3"/>
    <x v="621"/>
    <d v="2014-10-06T00:00:00"/>
    <x v="0"/>
    <s v="CC-12430"/>
    <s v="Chuck Clark"/>
    <x v="2"/>
    <s v="United States"/>
    <s v="New York City"/>
    <x v="15"/>
    <n v="10009"/>
    <x v="3"/>
    <s v="OFF-AR-10001130"/>
    <x v="1"/>
    <x v="6"/>
    <s v="Quartet Alpha White Chalk, 12/Pack"/>
    <n v="6.63"/>
    <x v="1"/>
    <n v="0"/>
    <n v="3.1160999999999999"/>
  </r>
  <r>
    <n v="6374"/>
    <s v="CA-2014-143035"/>
    <x v="3"/>
    <x v="621"/>
    <d v="2014-10-06T00:00:00"/>
    <x v="0"/>
    <s v="CC-12430"/>
    <s v="Chuck Clark"/>
    <x v="2"/>
    <s v="United States"/>
    <s v="New York City"/>
    <x v="15"/>
    <n v="10009"/>
    <x v="3"/>
    <s v="TEC-AC-10002049"/>
    <x v="2"/>
    <x v="11"/>
    <s v="Logitech G19 Programmable Gaming Keyboard"/>
    <n v="371.96999999999997"/>
    <x v="1"/>
    <n v="0"/>
    <n v="66.954599999999971"/>
  </r>
  <r>
    <n v="6375"/>
    <s v="CA-2011-107811"/>
    <x v="2"/>
    <x v="333"/>
    <d v="2011-05-03T00:00:00"/>
    <x v="1"/>
    <s v="LA-16780"/>
    <s v="Laura Armstrong"/>
    <x v="1"/>
    <s v="United States"/>
    <s v="Memphis"/>
    <x v="18"/>
    <n v="38109"/>
    <x v="0"/>
    <s v="FUR-CH-10001394"/>
    <x v="0"/>
    <x v="1"/>
    <s v="Global Leather Executive Chair"/>
    <n v="561.58400000000006"/>
    <x v="0"/>
    <n v="0.2"/>
    <n v="70.197999999999922"/>
  </r>
  <r>
    <n v="6376"/>
    <s v="CA-2011-107811"/>
    <x v="2"/>
    <x v="333"/>
    <d v="2011-05-03T00:00:00"/>
    <x v="1"/>
    <s v="LA-16780"/>
    <s v="Laura Armstrong"/>
    <x v="1"/>
    <s v="United States"/>
    <s v="Memphis"/>
    <x v="18"/>
    <n v="38109"/>
    <x v="0"/>
    <s v="OFF-ST-10000798"/>
    <x v="1"/>
    <x v="4"/>
    <s v="2300 Heavy-Duty Transfer File Systems by Perma"/>
    <n v="99.920000000000016"/>
    <x v="2"/>
    <n v="0.2"/>
    <n v="-1.249000000000013"/>
  </r>
  <r>
    <n v="6377"/>
    <s v="CA-2013-163216"/>
    <x v="0"/>
    <x v="877"/>
    <d v="2013-10-11T00:00:00"/>
    <x v="2"/>
    <s v="AW-10930"/>
    <s v="Arthur Wiediger"/>
    <x v="2"/>
    <s v="United States"/>
    <s v="Philadelphia"/>
    <x v="9"/>
    <n v="19143"/>
    <x v="3"/>
    <s v="OFF-LA-10000134"/>
    <x v="1"/>
    <x v="2"/>
    <s v="Avery 511"/>
    <n v="4.9280000000000008"/>
    <x v="0"/>
    <n v="0.2"/>
    <n v="1.7247999999999997"/>
  </r>
  <r>
    <n v="6378"/>
    <s v="US-2013-116442"/>
    <x v="0"/>
    <x v="272"/>
    <d v="2013-12-23T00:00:00"/>
    <x v="1"/>
    <s v="BP-11230"/>
    <s v="Benjamin Patterson"/>
    <x v="0"/>
    <s v="United States"/>
    <s v="Los Angeles"/>
    <x v="1"/>
    <n v="90004"/>
    <x v="1"/>
    <s v="FUR-FU-10002364"/>
    <x v="0"/>
    <x v="5"/>
    <s v="Eldon Expressions Wood Desk Accessories, Oak"/>
    <n v="14.76"/>
    <x v="0"/>
    <n v="0"/>
    <n v="4.2803999999999984"/>
  </r>
  <r>
    <n v="6379"/>
    <s v="CA-2014-150623"/>
    <x v="3"/>
    <x v="318"/>
    <d v="2014-04-15T00:00:00"/>
    <x v="1"/>
    <s v="DB-13360"/>
    <s v="Dennis Bolton"/>
    <x v="2"/>
    <s v="United States"/>
    <s v="Waterbury"/>
    <x v="29"/>
    <n v="6708"/>
    <x v="3"/>
    <s v="TEC-AC-10004571"/>
    <x v="2"/>
    <x v="11"/>
    <s v="Logitech G700s Rechargeable Gaming Mouse"/>
    <n v="99.99"/>
    <x v="7"/>
    <n v="0"/>
    <n v="41.995800000000003"/>
  </r>
  <r>
    <n v="6380"/>
    <s v="CA-2014-150623"/>
    <x v="3"/>
    <x v="318"/>
    <d v="2014-04-15T00:00:00"/>
    <x v="1"/>
    <s v="DB-13360"/>
    <s v="Dennis Bolton"/>
    <x v="2"/>
    <s v="United States"/>
    <s v="Waterbury"/>
    <x v="29"/>
    <n v="6708"/>
    <x v="3"/>
    <s v="OFF-ST-10003692"/>
    <x v="1"/>
    <x v="4"/>
    <s v="Recycled Steel Personal File for Hanging File Folders"/>
    <n v="286.14999999999998"/>
    <x v="2"/>
    <n v="0"/>
    <n v="71.537499999999994"/>
  </r>
  <r>
    <n v="6381"/>
    <s v="US-2011-163797"/>
    <x v="2"/>
    <x v="918"/>
    <d v="2011-04-13T00:00:00"/>
    <x v="1"/>
    <s v="PC-19000"/>
    <s v="Pauline Chand"/>
    <x v="2"/>
    <s v="United States"/>
    <s v="Chandler"/>
    <x v="16"/>
    <n v="85224"/>
    <x v="1"/>
    <s v="OFF-FA-10001883"/>
    <x v="1"/>
    <x v="13"/>
    <s v="Alliance Super-Size Bands, Assorted Sizes"/>
    <n v="49.792000000000002"/>
    <x v="8"/>
    <n v="0.2"/>
    <n v="-11.825600000000001"/>
  </r>
  <r>
    <n v="6382"/>
    <s v="CA-2013-127236"/>
    <x v="0"/>
    <x v="892"/>
    <d v="2013-04-03T00:00:00"/>
    <x v="1"/>
    <s v="TB-21595"/>
    <s v="Troy Blackwell"/>
    <x v="0"/>
    <s v="United States"/>
    <s v="Springfield"/>
    <x v="24"/>
    <n v="45503"/>
    <x v="3"/>
    <s v="FUR-BO-10004015"/>
    <x v="0"/>
    <x v="0"/>
    <s v="Bush Andora Bookcase, Maple/Graphite Gray Finish"/>
    <n v="299.97499999999997"/>
    <x v="2"/>
    <n v="0.5"/>
    <n v="-167.98600000000002"/>
  </r>
  <r>
    <n v="6383"/>
    <s v="CA-2013-127236"/>
    <x v="0"/>
    <x v="892"/>
    <d v="2013-04-03T00:00:00"/>
    <x v="1"/>
    <s v="TB-21595"/>
    <s v="Troy Blackwell"/>
    <x v="0"/>
    <s v="United States"/>
    <s v="Springfield"/>
    <x v="24"/>
    <n v="45503"/>
    <x v="3"/>
    <s v="TEC-PH-10000141"/>
    <x v="2"/>
    <x v="7"/>
    <s v="Clearsounds A400"/>
    <n v="158.37599999999998"/>
    <x v="4"/>
    <n v="0.4"/>
    <n v="-36.954399999999993"/>
  </r>
  <r>
    <n v="6384"/>
    <s v="US-2014-104661"/>
    <x v="3"/>
    <x v="787"/>
    <d v="2014-01-19T00:00:00"/>
    <x v="2"/>
    <s v="TB-21250"/>
    <s v="Tim Brockman"/>
    <x v="0"/>
    <s v="United States"/>
    <s v="Austin"/>
    <x v="5"/>
    <n v="78745"/>
    <x v="2"/>
    <s v="OFF-BI-10001597"/>
    <x v="1"/>
    <x v="8"/>
    <s v="Wilson Jones Ledger-Size, Piano-Hinge Binder, 2&quot;, Blue"/>
    <n v="32.783999999999992"/>
    <x v="4"/>
    <n v="0.8"/>
    <n v="-52.454400000000007"/>
  </r>
  <r>
    <n v="6385"/>
    <s v="US-2014-104661"/>
    <x v="3"/>
    <x v="787"/>
    <d v="2014-01-19T00:00:00"/>
    <x v="2"/>
    <s v="TB-21250"/>
    <s v="Tim Brockman"/>
    <x v="0"/>
    <s v="United States"/>
    <s v="Austin"/>
    <x v="5"/>
    <n v="78745"/>
    <x v="2"/>
    <s v="TEC-AC-10003628"/>
    <x v="2"/>
    <x v="11"/>
    <s v="Logitech 910-002974 M325 Wireless Mouse for Web Scrolling"/>
    <n v="47.984000000000002"/>
    <x v="0"/>
    <n v="0.2"/>
    <n v="14.395200000000004"/>
  </r>
  <r>
    <n v="6386"/>
    <s v="US-2014-104661"/>
    <x v="3"/>
    <x v="787"/>
    <d v="2014-01-19T00:00:00"/>
    <x v="2"/>
    <s v="TB-21250"/>
    <s v="Tim Brockman"/>
    <x v="0"/>
    <s v="United States"/>
    <s v="Austin"/>
    <x v="5"/>
    <n v="78745"/>
    <x v="2"/>
    <s v="TEC-AC-10002331"/>
    <x v="2"/>
    <x v="11"/>
    <s v="Maxell 74 Minute CDR, 10/Pack"/>
    <n v="62.591999999999999"/>
    <x v="8"/>
    <n v="0.2"/>
    <n v="13.300799999999999"/>
  </r>
  <r>
    <n v="6387"/>
    <s v="US-2014-104661"/>
    <x v="3"/>
    <x v="787"/>
    <d v="2014-01-19T00:00:00"/>
    <x v="2"/>
    <s v="TB-21250"/>
    <s v="Tim Brockman"/>
    <x v="0"/>
    <s v="United States"/>
    <s v="Austin"/>
    <x v="5"/>
    <n v="78745"/>
    <x v="2"/>
    <s v="OFF-BI-10001098"/>
    <x v="1"/>
    <x v="8"/>
    <s v="Acco D-Ring Binder w/DublLock"/>
    <n v="4.2759999999999989"/>
    <x v="7"/>
    <n v="0.8"/>
    <n v="-6.6278000000000006"/>
  </r>
  <r>
    <n v="6388"/>
    <s v="CA-2011-134103"/>
    <x v="2"/>
    <x v="1106"/>
    <d v="2011-02-05T00:00:00"/>
    <x v="1"/>
    <s v="MV-18190"/>
    <s v="Mike Vittorini"/>
    <x v="0"/>
    <s v="United States"/>
    <s v="Detroit"/>
    <x v="12"/>
    <n v="48234"/>
    <x v="2"/>
    <s v="OFF-PA-10001204"/>
    <x v="1"/>
    <x v="10"/>
    <s v="Xerox 1972"/>
    <n v="10.56"/>
    <x v="0"/>
    <n v="0"/>
    <n v="4.7519999999999998"/>
  </r>
  <r>
    <n v="6389"/>
    <s v="CA-2011-134103"/>
    <x v="2"/>
    <x v="1106"/>
    <d v="2011-02-05T00:00:00"/>
    <x v="1"/>
    <s v="MV-18190"/>
    <s v="Mike Vittorini"/>
    <x v="0"/>
    <s v="United States"/>
    <s v="Detroit"/>
    <x v="12"/>
    <n v="48234"/>
    <x v="2"/>
    <s v="OFF-ST-10000991"/>
    <x v="1"/>
    <x v="4"/>
    <s v="Space Solutions HD Industrial Steel Shelving."/>
    <n v="229.94"/>
    <x v="0"/>
    <n v="0"/>
    <n v="6.8982000000000028"/>
  </r>
  <r>
    <n v="6390"/>
    <s v="CA-2012-147529"/>
    <x v="1"/>
    <x v="1107"/>
    <d v="2012-02-11T00:00:00"/>
    <x v="1"/>
    <s v="DK-12835"/>
    <s v="Damala Kotsonis"/>
    <x v="1"/>
    <s v="United States"/>
    <s v="Springfield"/>
    <x v="17"/>
    <n v="22153"/>
    <x v="0"/>
    <s v="OFF-EN-10000056"/>
    <x v="1"/>
    <x v="12"/>
    <s v="Cameo Buff Policy Envelopes"/>
    <n v="311.14999999999998"/>
    <x v="2"/>
    <n v="0"/>
    <n v="146.24049999999997"/>
  </r>
  <r>
    <n v="6391"/>
    <s v="CA-2012-147529"/>
    <x v="1"/>
    <x v="1107"/>
    <d v="2012-02-11T00:00:00"/>
    <x v="1"/>
    <s v="DK-12835"/>
    <s v="Damala Kotsonis"/>
    <x v="1"/>
    <s v="United States"/>
    <s v="Springfield"/>
    <x v="17"/>
    <n v="22153"/>
    <x v="0"/>
    <s v="OFF-PA-10003349"/>
    <x v="1"/>
    <x v="10"/>
    <s v="Xerox 1957"/>
    <n v="12.96"/>
    <x v="0"/>
    <n v="0"/>
    <n v="6.3504000000000005"/>
  </r>
  <r>
    <n v="6392"/>
    <s v="CA-2013-129126"/>
    <x v="0"/>
    <x v="882"/>
    <d v="2013-12-20T00:00:00"/>
    <x v="1"/>
    <s v="PK-19075"/>
    <s v="Pete Kriz"/>
    <x v="0"/>
    <s v="United States"/>
    <s v="New York City"/>
    <x v="15"/>
    <n v="10011"/>
    <x v="3"/>
    <s v="OFF-PA-10001471"/>
    <x v="1"/>
    <x v="10"/>
    <s v="Strathmore Photo Frame Cards"/>
    <n v="14.62"/>
    <x v="0"/>
    <n v="0"/>
    <n v="6.7251999999999992"/>
  </r>
  <r>
    <n v="6393"/>
    <s v="CA-2013-129126"/>
    <x v="0"/>
    <x v="882"/>
    <d v="2013-12-20T00:00:00"/>
    <x v="1"/>
    <s v="PK-19075"/>
    <s v="Pete Kriz"/>
    <x v="0"/>
    <s v="United States"/>
    <s v="New York City"/>
    <x v="15"/>
    <n v="10011"/>
    <x v="3"/>
    <s v="OFF-LA-10003190"/>
    <x v="1"/>
    <x v="2"/>
    <s v="Avery 474"/>
    <n v="5.76"/>
    <x v="0"/>
    <n v="0"/>
    <n v="2.8224"/>
  </r>
  <r>
    <n v="6394"/>
    <s v="CA-2013-129126"/>
    <x v="0"/>
    <x v="882"/>
    <d v="2013-12-20T00:00:00"/>
    <x v="1"/>
    <s v="PK-19075"/>
    <s v="Pete Kriz"/>
    <x v="0"/>
    <s v="United States"/>
    <s v="New York City"/>
    <x v="15"/>
    <n v="10011"/>
    <x v="3"/>
    <s v="OFF-FA-10000621"/>
    <x v="1"/>
    <x v="13"/>
    <s v="OIC Colored Binder Clips, Assorted Sizes"/>
    <n v="21.48"/>
    <x v="5"/>
    <n v="0"/>
    <n v="10.5252"/>
  </r>
  <r>
    <n v="6395"/>
    <s v="CA-2013-129126"/>
    <x v="0"/>
    <x v="882"/>
    <d v="2013-12-20T00:00:00"/>
    <x v="1"/>
    <s v="PK-19075"/>
    <s v="Pete Kriz"/>
    <x v="0"/>
    <s v="United States"/>
    <s v="New York City"/>
    <x v="15"/>
    <n v="10011"/>
    <x v="3"/>
    <s v="FUR-FU-10002937"/>
    <x v="0"/>
    <x v="5"/>
    <s v="GE 48&quot; Fluorescent Tube, Cool White Energy Saver, 34 Watts, 30/Box"/>
    <n v="396.92"/>
    <x v="4"/>
    <n v="0"/>
    <n v="198.46"/>
  </r>
  <r>
    <n v="6396"/>
    <s v="CA-2013-129126"/>
    <x v="0"/>
    <x v="882"/>
    <d v="2013-12-20T00:00:00"/>
    <x v="1"/>
    <s v="PK-19075"/>
    <s v="Pete Kriz"/>
    <x v="0"/>
    <s v="United States"/>
    <s v="New York City"/>
    <x v="15"/>
    <n v="10011"/>
    <x v="3"/>
    <s v="OFF-ST-10004507"/>
    <x v="1"/>
    <x v="4"/>
    <s v="Advantus Rolling Storage Box"/>
    <n v="17.149999999999999"/>
    <x v="7"/>
    <n v="0"/>
    <n v="4.6304999999999996"/>
  </r>
  <r>
    <n v="6397"/>
    <s v="CA-2013-129126"/>
    <x v="0"/>
    <x v="882"/>
    <d v="2013-12-20T00:00:00"/>
    <x v="1"/>
    <s v="PK-19075"/>
    <s v="Pete Kriz"/>
    <x v="0"/>
    <s v="United States"/>
    <s v="New York City"/>
    <x v="15"/>
    <n v="10011"/>
    <x v="3"/>
    <s v="OFF-BI-10000279"/>
    <x v="1"/>
    <x v="8"/>
    <s v="Acco Recycled 2&quot; Capacity Laser Printer Hanging Data Binders"/>
    <n v="23.12"/>
    <x v="0"/>
    <n v="0.2"/>
    <n v="7.8029999999999982"/>
  </r>
  <r>
    <n v="6398"/>
    <s v="CA-2014-131632"/>
    <x v="3"/>
    <x v="1108"/>
    <d v="2014-11-05T00:00:00"/>
    <x v="1"/>
    <s v="AH-10120"/>
    <s v="Adrian Hane"/>
    <x v="2"/>
    <s v="United States"/>
    <s v="Dallas"/>
    <x v="5"/>
    <n v="75217"/>
    <x v="2"/>
    <s v="OFF-AR-10003651"/>
    <x v="1"/>
    <x v="6"/>
    <s v="Newell 350"/>
    <n v="5.2480000000000002"/>
    <x v="0"/>
    <n v="0.2"/>
    <n v="0.59039999999999915"/>
  </r>
  <r>
    <n v="6399"/>
    <s v="CA-2014-151981"/>
    <x v="3"/>
    <x v="634"/>
    <d v="2014-08-13T00:00:00"/>
    <x v="1"/>
    <s v="GM-14455"/>
    <s v="Gary Mitchum"/>
    <x v="2"/>
    <s v="United States"/>
    <s v="Concord"/>
    <x v="38"/>
    <n v="3301"/>
    <x v="3"/>
    <s v="TEC-PH-10003601"/>
    <x v="2"/>
    <x v="7"/>
    <s v="Ativa D5772 2-Line 5.8GHz Digital Expandable Corded/Cordless Phone System with Answering &amp; Caller ID/Call Waiting, Black/Silver"/>
    <n v="824.95"/>
    <x v="2"/>
    <n v="0"/>
    <n v="247.48499999999993"/>
  </r>
  <r>
    <n v="6400"/>
    <s v="CA-2014-151981"/>
    <x v="3"/>
    <x v="634"/>
    <d v="2014-08-13T00:00:00"/>
    <x v="1"/>
    <s v="GM-14455"/>
    <s v="Gary Mitchum"/>
    <x v="2"/>
    <s v="United States"/>
    <s v="Concord"/>
    <x v="38"/>
    <n v="3301"/>
    <x v="3"/>
    <s v="OFF-LA-10002195"/>
    <x v="1"/>
    <x v="2"/>
    <s v="Avery 481"/>
    <n v="24.64"/>
    <x v="8"/>
    <n v="0"/>
    <n v="11.827199999999999"/>
  </r>
  <r>
    <n v="6401"/>
    <s v="CA-2014-151981"/>
    <x v="3"/>
    <x v="634"/>
    <d v="2014-08-13T00:00:00"/>
    <x v="1"/>
    <s v="GM-14455"/>
    <s v="Gary Mitchum"/>
    <x v="2"/>
    <s v="United States"/>
    <s v="Concord"/>
    <x v="38"/>
    <n v="3301"/>
    <x v="3"/>
    <s v="OFF-AR-10000380"/>
    <x v="1"/>
    <x v="6"/>
    <s v="Hunt PowerHouse Electric Pencil Sharpener, Blue"/>
    <n v="227.88"/>
    <x v="5"/>
    <n v="0"/>
    <n v="68.363999999999976"/>
  </r>
  <r>
    <n v="6402"/>
    <s v="CA-2014-125472"/>
    <x v="3"/>
    <x v="1109"/>
    <d v="2014-06-01T00:00:00"/>
    <x v="2"/>
    <s v="BD-11725"/>
    <s v="Bruce Degenhardt"/>
    <x v="0"/>
    <s v="United States"/>
    <s v="Lafayette"/>
    <x v="28"/>
    <n v="70506"/>
    <x v="0"/>
    <s v="FUR-BO-10000330"/>
    <x v="0"/>
    <x v="0"/>
    <s v="Sauder Camden County Barrister Bookcase, Planked Cherry Finish"/>
    <n v="241.96"/>
    <x v="0"/>
    <n v="0"/>
    <n v="33.874400000000009"/>
  </r>
  <r>
    <n v="6403"/>
    <s v="CA-2014-125472"/>
    <x v="3"/>
    <x v="1109"/>
    <d v="2014-06-01T00:00:00"/>
    <x v="2"/>
    <s v="BD-11725"/>
    <s v="Bruce Degenhardt"/>
    <x v="0"/>
    <s v="United States"/>
    <s v="Lafayette"/>
    <x v="28"/>
    <n v="70506"/>
    <x v="0"/>
    <s v="OFF-BI-10000591"/>
    <x v="1"/>
    <x v="8"/>
    <s v="Avery Binder Labels"/>
    <n v="3.89"/>
    <x v="7"/>
    <n v="0"/>
    <n v="1.8672"/>
  </r>
  <r>
    <n v="6404"/>
    <s v="CA-2014-125472"/>
    <x v="3"/>
    <x v="1109"/>
    <d v="2014-06-01T00:00:00"/>
    <x v="2"/>
    <s v="BD-11725"/>
    <s v="Bruce Degenhardt"/>
    <x v="0"/>
    <s v="United States"/>
    <s v="Lafayette"/>
    <x v="28"/>
    <n v="70506"/>
    <x v="0"/>
    <s v="FUR-FU-10001731"/>
    <x v="0"/>
    <x v="5"/>
    <s v="Acrylic Self-Standing Desk Frames"/>
    <n v="8.01"/>
    <x v="1"/>
    <n v="0"/>
    <n v="3.0438000000000001"/>
  </r>
  <r>
    <n v="6405"/>
    <s v="CA-2012-156328"/>
    <x v="1"/>
    <x v="672"/>
    <d v="2012-12-05T00:00:00"/>
    <x v="1"/>
    <s v="RM-19375"/>
    <s v="Raymond Messe"/>
    <x v="0"/>
    <s v="United States"/>
    <s v="Raleigh"/>
    <x v="3"/>
    <n v="27604"/>
    <x v="0"/>
    <s v="TEC-PH-10001198"/>
    <x v="2"/>
    <x v="7"/>
    <s v="Avaya 4621SW VoIP phone"/>
    <n v="177.48000000000002"/>
    <x v="1"/>
    <n v="0.2"/>
    <n v="19.966499999999982"/>
  </r>
  <r>
    <n v="6406"/>
    <s v="CA-2014-154074"/>
    <x v="3"/>
    <x v="515"/>
    <d v="2014-09-03T00:00:00"/>
    <x v="0"/>
    <s v="BW-11110"/>
    <s v="Bart Watters"/>
    <x v="1"/>
    <s v="United States"/>
    <s v="Spokane"/>
    <x v="4"/>
    <n v="99207"/>
    <x v="1"/>
    <s v="FUR-CH-10002331"/>
    <x v="0"/>
    <x v="1"/>
    <s v="Hon 4700 Series Mobuis Mid-Back Task Chairs with Adjustable Arms"/>
    <n v="569.5680000000001"/>
    <x v="0"/>
    <n v="0.2"/>
    <n v="7.119599999999906"/>
  </r>
  <r>
    <n v="6407"/>
    <s v="CA-2014-154074"/>
    <x v="3"/>
    <x v="515"/>
    <d v="2014-09-03T00:00:00"/>
    <x v="0"/>
    <s v="BW-11110"/>
    <s v="Bart Watters"/>
    <x v="1"/>
    <s v="United States"/>
    <s v="Spokane"/>
    <x v="4"/>
    <n v="99207"/>
    <x v="1"/>
    <s v="OFF-ST-10002370"/>
    <x v="1"/>
    <x v="4"/>
    <s v="Sortfiler Multipurpose Personal File Organizer, Black"/>
    <n v="149.73000000000002"/>
    <x v="3"/>
    <n v="0"/>
    <n v="43.421699999999994"/>
  </r>
  <r>
    <n v="6408"/>
    <s v="CA-2014-161774"/>
    <x v="3"/>
    <x v="304"/>
    <d v="2014-05-16T00:00:00"/>
    <x v="2"/>
    <s v="GT-14710"/>
    <s v="Greg Tran"/>
    <x v="0"/>
    <s v="United States"/>
    <s v="Houston"/>
    <x v="5"/>
    <n v="77041"/>
    <x v="2"/>
    <s v="FUR-CH-10003981"/>
    <x v="0"/>
    <x v="1"/>
    <s v="Global Commerce Series Low-Back Swivel/Tilt Chairs"/>
    <n v="899.43"/>
    <x v="2"/>
    <n v="0.3"/>
    <n v="-12.84900000000016"/>
  </r>
  <r>
    <n v="6409"/>
    <s v="CA-2014-161774"/>
    <x v="3"/>
    <x v="304"/>
    <d v="2014-05-16T00:00:00"/>
    <x v="2"/>
    <s v="GT-14710"/>
    <s v="Greg Tran"/>
    <x v="0"/>
    <s v="United States"/>
    <s v="Houston"/>
    <x v="5"/>
    <n v="77041"/>
    <x v="2"/>
    <s v="OFF-AR-10001446"/>
    <x v="1"/>
    <x v="6"/>
    <s v="Newell 309"/>
    <n v="46.2"/>
    <x v="2"/>
    <n v="0.2"/>
    <n v="5.7749999999999986"/>
  </r>
  <r>
    <n v="6410"/>
    <s v="CA-2014-161774"/>
    <x v="3"/>
    <x v="304"/>
    <d v="2014-05-16T00:00:00"/>
    <x v="2"/>
    <s v="GT-14710"/>
    <s v="Greg Tran"/>
    <x v="0"/>
    <s v="United States"/>
    <s v="Houston"/>
    <x v="5"/>
    <n v="77041"/>
    <x v="2"/>
    <s v="OFF-PA-10000300"/>
    <x v="1"/>
    <x v="10"/>
    <s v="Xerox 1936"/>
    <n v="47.952000000000005"/>
    <x v="1"/>
    <n v="0.2"/>
    <n v="16.183799999999998"/>
  </r>
  <r>
    <n v="6411"/>
    <s v="CA-2014-161774"/>
    <x v="3"/>
    <x v="304"/>
    <d v="2014-05-16T00:00:00"/>
    <x v="2"/>
    <s v="GT-14710"/>
    <s v="Greg Tran"/>
    <x v="0"/>
    <s v="United States"/>
    <s v="Houston"/>
    <x v="5"/>
    <n v="77041"/>
    <x v="2"/>
    <s v="TEC-PH-10004071"/>
    <x v="2"/>
    <x v="7"/>
    <s v="PayAnywhere Card Reader"/>
    <n v="7.9920000000000009"/>
    <x v="7"/>
    <n v="0.2"/>
    <n v="0.69930000000000003"/>
  </r>
  <r>
    <n v="6412"/>
    <s v="CA-2014-161774"/>
    <x v="3"/>
    <x v="304"/>
    <d v="2014-05-16T00:00:00"/>
    <x v="2"/>
    <s v="GT-14710"/>
    <s v="Greg Tran"/>
    <x v="0"/>
    <s v="United States"/>
    <s v="Houston"/>
    <x v="5"/>
    <n v="77041"/>
    <x v="2"/>
    <s v="OFF-PA-10003134"/>
    <x v="1"/>
    <x v="10"/>
    <s v="Xerox 1937"/>
    <n v="76.864000000000004"/>
    <x v="0"/>
    <n v="0.2"/>
    <n v="26.902399999999993"/>
  </r>
  <r>
    <n v="6413"/>
    <s v="CA-2014-151211"/>
    <x v="3"/>
    <x v="629"/>
    <d v="2014-08-24T00:00:00"/>
    <x v="1"/>
    <s v="AH-10120"/>
    <s v="Adrian Hane"/>
    <x v="2"/>
    <s v="United States"/>
    <s v="Louisville"/>
    <x v="0"/>
    <n v="40214"/>
    <x v="0"/>
    <s v="OFF-BI-10002735"/>
    <x v="1"/>
    <x v="8"/>
    <s v="GBC Prestige Therm-A-Bind Covers"/>
    <n v="102.93"/>
    <x v="1"/>
    <n v="0"/>
    <n v="48.377100000000006"/>
  </r>
  <r>
    <n v="6414"/>
    <s v="CA-2014-151211"/>
    <x v="3"/>
    <x v="629"/>
    <d v="2014-08-24T00:00:00"/>
    <x v="1"/>
    <s v="AH-10120"/>
    <s v="Adrian Hane"/>
    <x v="2"/>
    <s v="United States"/>
    <s v="Louisville"/>
    <x v="0"/>
    <n v="40214"/>
    <x v="0"/>
    <s v="TEC-AC-10004510"/>
    <x v="2"/>
    <x v="11"/>
    <s v="Logitech Desktop MK120 Mouse and keyboard Combo"/>
    <n v="98.16"/>
    <x v="5"/>
    <n v="0"/>
    <n v="9.8159999999999954"/>
  </r>
  <r>
    <n v="6415"/>
    <s v="CA-2014-142671"/>
    <x v="3"/>
    <x v="468"/>
    <d v="2014-11-15T00:00:00"/>
    <x v="0"/>
    <s v="DR-12940"/>
    <s v="Daniel Raglin"/>
    <x v="2"/>
    <s v="United States"/>
    <s v="Hollywood"/>
    <x v="2"/>
    <n v="33021"/>
    <x v="0"/>
    <s v="OFF-BI-10004099"/>
    <x v="1"/>
    <x v="8"/>
    <s v="GBC VeloBinder Strips"/>
    <n v="11.520000000000001"/>
    <x v="2"/>
    <n v="0.7"/>
    <n v="-7.6799999999999962"/>
  </r>
  <r>
    <n v="6416"/>
    <s v="CA-2014-144750"/>
    <x v="3"/>
    <x v="170"/>
    <d v="2014-08-22T00:00:00"/>
    <x v="3"/>
    <s v="DL-13495"/>
    <s v="Dionis Lloyd"/>
    <x v="1"/>
    <s v="United States"/>
    <s v="Chandler"/>
    <x v="16"/>
    <n v="85224"/>
    <x v="1"/>
    <s v="OFF-PA-10003395"/>
    <x v="1"/>
    <x v="10"/>
    <s v="Xerox 1941"/>
    <n v="83.88"/>
    <x v="7"/>
    <n v="0.2"/>
    <n v="29.357999999999997"/>
  </r>
  <r>
    <n v="6417"/>
    <s v="CA-2013-111976"/>
    <x v="0"/>
    <x v="387"/>
    <d v="2013-03-13T00:00:00"/>
    <x v="1"/>
    <s v="BD-11620"/>
    <s v="Brian DeCherney"/>
    <x v="0"/>
    <s v="United States"/>
    <s v="Philadelphia"/>
    <x v="9"/>
    <n v="19120"/>
    <x v="3"/>
    <s v="TEC-PH-10002890"/>
    <x v="2"/>
    <x v="7"/>
    <s v="AT&amp;T 17929 Lendline Telephone"/>
    <n v="108.57600000000001"/>
    <x v="4"/>
    <n v="0.4"/>
    <n v="-25.334400000000002"/>
  </r>
  <r>
    <n v="6418"/>
    <s v="CA-2013-111976"/>
    <x v="0"/>
    <x v="387"/>
    <d v="2013-03-13T00:00:00"/>
    <x v="1"/>
    <s v="BD-11620"/>
    <s v="Brian DeCherney"/>
    <x v="0"/>
    <s v="United States"/>
    <s v="Philadelphia"/>
    <x v="9"/>
    <n v="19120"/>
    <x v="3"/>
    <s v="OFF-FA-10004968"/>
    <x v="1"/>
    <x v="13"/>
    <s v="Rubber Band Ball"/>
    <n v="5.9840000000000009"/>
    <x v="0"/>
    <n v="0.2"/>
    <n v="-1.3463999999999998"/>
  </r>
  <r>
    <n v="6419"/>
    <s v="CA-2013-140130"/>
    <x v="0"/>
    <x v="731"/>
    <d v="2013-11-06T00:00:00"/>
    <x v="1"/>
    <s v="HW-14935"/>
    <s v="Helen Wasserman"/>
    <x v="1"/>
    <s v="United States"/>
    <s v="Tulsa"/>
    <x v="26"/>
    <n v="74133"/>
    <x v="2"/>
    <s v="OFF-SU-10001218"/>
    <x v="1"/>
    <x v="14"/>
    <s v="Fiskars Softgrip Scissors"/>
    <n v="21.96"/>
    <x v="0"/>
    <n v="0"/>
    <n v="6.1488000000000014"/>
  </r>
  <r>
    <n v="6420"/>
    <s v="CA-2013-140130"/>
    <x v="0"/>
    <x v="731"/>
    <d v="2013-11-06T00:00:00"/>
    <x v="1"/>
    <s v="HW-14935"/>
    <s v="Helen Wasserman"/>
    <x v="1"/>
    <s v="United States"/>
    <s v="Tulsa"/>
    <x v="26"/>
    <n v="74133"/>
    <x v="2"/>
    <s v="FUR-CH-10002084"/>
    <x v="0"/>
    <x v="1"/>
    <s v="Hon Mobius Operator's Chair"/>
    <n v="368.96999999999997"/>
    <x v="1"/>
    <n v="0"/>
    <n v="81.173400000000001"/>
  </r>
  <r>
    <n v="6421"/>
    <s v="CA-2013-140130"/>
    <x v="0"/>
    <x v="731"/>
    <d v="2013-11-06T00:00:00"/>
    <x v="1"/>
    <s v="HW-14935"/>
    <s v="Helen Wasserman"/>
    <x v="1"/>
    <s v="United States"/>
    <s v="Tulsa"/>
    <x v="26"/>
    <n v="74133"/>
    <x v="2"/>
    <s v="OFF-AR-10004269"/>
    <x v="1"/>
    <x v="6"/>
    <s v="Newell 31"/>
    <n v="12.39"/>
    <x v="1"/>
    <n v="0"/>
    <n v="3.4692000000000003"/>
  </r>
  <r>
    <n v="6422"/>
    <s v="CA-2013-140130"/>
    <x v="0"/>
    <x v="731"/>
    <d v="2013-11-06T00:00:00"/>
    <x v="1"/>
    <s v="HW-14935"/>
    <s v="Helen Wasserman"/>
    <x v="1"/>
    <s v="United States"/>
    <s v="Tulsa"/>
    <x v="26"/>
    <n v="74133"/>
    <x v="2"/>
    <s v="OFF-ST-10001128"/>
    <x v="1"/>
    <x v="4"/>
    <s v="Carina Mini System Audio Rack, Model AR050B"/>
    <n v="332.94"/>
    <x v="1"/>
    <n v="0"/>
    <n v="9.9882000000000204"/>
  </r>
  <r>
    <n v="6423"/>
    <s v="CA-2011-159121"/>
    <x v="2"/>
    <x v="711"/>
    <d v="2011-08-01T00:00:00"/>
    <x v="1"/>
    <s v="JO-15145"/>
    <s v="Jack O'Briant"/>
    <x v="1"/>
    <s v="United States"/>
    <s v="Draper"/>
    <x v="7"/>
    <n v="84020"/>
    <x v="1"/>
    <s v="TEC-AC-10002006"/>
    <x v="2"/>
    <x v="11"/>
    <s v="Memorex Micro Travel Drive 16 GB"/>
    <n v="111.93"/>
    <x v="3"/>
    <n v="0"/>
    <n v="34.698299999999996"/>
  </r>
  <r>
    <n v="6424"/>
    <s v="CA-2012-149650"/>
    <x v="1"/>
    <x v="1040"/>
    <d v="2012-10-27T00:00:00"/>
    <x v="2"/>
    <s v="RD-19660"/>
    <s v="Robert Dilbeck"/>
    <x v="2"/>
    <s v="United States"/>
    <s v="Oakland"/>
    <x v="1"/>
    <n v="94601"/>
    <x v="1"/>
    <s v="FUR-CH-10003956"/>
    <x v="0"/>
    <x v="1"/>
    <s v="Novimex High-Tech Fabric Mesh Task Chair"/>
    <n v="454.27200000000005"/>
    <x v="8"/>
    <n v="0.2"/>
    <n v="-73.819200000000052"/>
  </r>
  <r>
    <n v="6425"/>
    <s v="CA-2014-115777"/>
    <x v="3"/>
    <x v="971"/>
    <d v="2014-08-25T00:00:00"/>
    <x v="1"/>
    <s v="DO-13645"/>
    <s v="Doug O'Connell"/>
    <x v="0"/>
    <s v="United States"/>
    <s v="Lawrence"/>
    <x v="31"/>
    <n v="1841"/>
    <x v="3"/>
    <s v="OFF-PA-10000552"/>
    <x v="1"/>
    <x v="10"/>
    <s v="Xerox 200"/>
    <n v="19.440000000000001"/>
    <x v="1"/>
    <n v="0"/>
    <n v="9.3312000000000008"/>
  </r>
  <r>
    <n v="6426"/>
    <s v="CA-2013-143714"/>
    <x v="0"/>
    <x v="454"/>
    <d v="2013-05-28T00:00:00"/>
    <x v="1"/>
    <s v="CC-12370"/>
    <s v="Christopher Conant"/>
    <x v="0"/>
    <s v="United States"/>
    <s v="Philadelphia"/>
    <x v="9"/>
    <n v="19120"/>
    <x v="3"/>
    <s v="TEC-CO-10004722"/>
    <x v="2"/>
    <x v="16"/>
    <s v="Canon imageCLASS 2200 Advanced Copier"/>
    <n v="8399.9759999999987"/>
    <x v="4"/>
    <n v="0.4"/>
    <n v="1119.996799999999"/>
  </r>
  <r>
    <n v="6427"/>
    <s v="CA-2013-143714"/>
    <x v="0"/>
    <x v="454"/>
    <d v="2013-05-28T00:00:00"/>
    <x v="1"/>
    <s v="CC-12370"/>
    <s v="Christopher Conant"/>
    <x v="0"/>
    <s v="United States"/>
    <s v="Philadelphia"/>
    <x v="9"/>
    <n v="19120"/>
    <x v="3"/>
    <s v="OFF-BI-10004308"/>
    <x v="1"/>
    <x v="8"/>
    <s v="Avery Legal 4-Ring Binder"/>
    <n v="6.2940000000000014"/>
    <x v="7"/>
    <n v="0.7"/>
    <n v="-4.1959999999999997"/>
  </r>
  <r>
    <n v="6428"/>
    <s v="CA-2013-143714"/>
    <x v="0"/>
    <x v="454"/>
    <d v="2013-05-28T00:00:00"/>
    <x v="1"/>
    <s v="CC-12370"/>
    <s v="Christopher Conant"/>
    <x v="0"/>
    <s v="United States"/>
    <s v="Philadelphia"/>
    <x v="9"/>
    <n v="19120"/>
    <x v="3"/>
    <s v="OFF-PA-10000029"/>
    <x v="1"/>
    <x v="10"/>
    <s v="Xerox 224"/>
    <n v="10.368000000000002"/>
    <x v="0"/>
    <n v="0.2"/>
    <n v="3.6288"/>
  </r>
  <r>
    <n v="6429"/>
    <s v="CA-2013-143714"/>
    <x v="0"/>
    <x v="454"/>
    <d v="2013-05-28T00:00:00"/>
    <x v="1"/>
    <s v="CC-12370"/>
    <s v="Christopher Conant"/>
    <x v="0"/>
    <s v="United States"/>
    <s v="Philadelphia"/>
    <x v="9"/>
    <n v="19120"/>
    <x v="3"/>
    <s v="TEC-PH-10004080"/>
    <x v="2"/>
    <x v="7"/>
    <s v="Avaya 5410 Digital phone"/>
    <n v="122.38199999999999"/>
    <x v="1"/>
    <n v="0.4"/>
    <n v="-24.476399999999998"/>
  </r>
  <r>
    <n v="6430"/>
    <s v="CA-2011-165764"/>
    <x v="2"/>
    <x v="935"/>
    <d v="2011-11-07T00:00:00"/>
    <x v="1"/>
    <s v="SH-20395"/>
    <s v="Shahid Hopkins"/>
    <x v="0"/>
    <s v="United States"/>
    <s v="Jacksonville"/>
    <x v="3"/>
    <n v="28540"/>
    <x v="0"/>
    <s v="OFF-ST-10001558"/>
    <x v="1"/>
    <x v="4"/>
    <s v="Acco Perma 4000 Stacking Storage Drawers"/>
    <n v="25.983999999999998"/>
    <x v="0"/>
    <n v="0.2"/>
    <n v="-1.6239999999999997"/>
  </r>
  <r>
    <n v="6431"/>
    <s v="CA-2011-165764"/>
    <x v="2"/>
    <x v="935"/>
    <d v="2011-11-07T00:00:00"/>
    <x v="1"/>
    <s v="SH-20395"/>
    <s v="Shahid Hopkins"/>
    <x v="0"/>
    <s v="United States"/>
    <s v="Jacksonville"/>
    <x v="3"/>
    <n v="28540"/>
    <x v="0"/>
    <s v="FUR-TA-10001768"/>
    <x v="0"/>
    <x v="3"/>
    <s v="Hon Racetrack Conference Tables"/>
    <n v="945.03600000000006"/>
    <x v="5"/>
    <n v="0.4"/>
    <n v="-299.26140000000009"/>
  </r>
  <r>
    <n v="6432"/>
    <s v="CA-2011-165764"/>
    <x v="2"/>
    <x v="935"/>
    <d v="2011-11-07T00:00:00"/>
    <x v="1"/>
    <s v="SH-20395"/>
    <s v="Shahid Hopkins"/>
    <x v="0"/>
    <s v="United States"/>
    <s v="Jacksonville"/>
    <x v="3"/>
    <n v="28540"/>
    <x v="0"/>
    <s v="OFF-BI-10002982"/>
    <x v="1"/>
    <x v="8"/>
    <s v="Avery Self-Adhesive Photo Pockets for Polaroid Photos"/>
    <n v="14.301000000000002"/>
    <x v="3"/>
    <n v="0.7"/>
    <n v="-10.487400000000001"/>
  </r>
  <r>
    <n v="6433"/>
    <s v="CA-2011-165764"/>
    <x v="2"/>
    <x v="935"/>
    <d v="2011-11-07T00:00:00"/>
    <x v="1"/>
    <s v="SH-20395"/>
    <s v="Shahid Hopkins"/>
    <x v="0"/>
    <s v="United States"/>
    <s v="Jacksonville"/>
    <x v="3"/>
    <n v="28540"/>
    <x v="0"/>
    <s v="FUR-FU-10001468"/>
    <x v="0"/>
    <x v="5"/>
    <s v="Tenex Antistatic Computer Chair Mats"/>
    <n v="410.35199999999998"/>
    <x v="1"/>
    <n v="0.2"/>
    <n v="-51.29400000000004"/>
  </r>
  <r>
    <n v="6434"/>
    <s v="CA-2012-121405"/>
    <x v="1"/>
    <x v="1110"/>
    <d v="2012-04-04T00:00:00"/>
    <x v="1"/>
    <s v="FC-14335"/>
    <s v="Fred Chung"/>
    <x v="1"/>
    <s v="United States"/>
    <s v="Chicago"/>
    <x v="10"/>
    <n v="60610"/>
    <x v="2"/>
    <s v="OFF-PA-10001838"/>
    <x v="1"/>
    <x v="10"/>
    <s v="Adams Telephone Message Book W/Dividers/Space For Phone Numbers, 5 1/4&quot;X8 1/2&quot;, 300/Messages"/>
    <n v="23.52"/>
    <x v="2"/>
    <n v="0.2"/>
    <n v="8.5259999999999998"/>
  </r>
  <r>
    <n v="6435"/>
    <s v="CA-2012-121405"/>
    <x v="1"/>
    <x v="1110"/>
    <d v="2012-04-04T00:00:00"/>
    <x v="1"/>
    <s v="FC-14335"/>
    <s v="Fred Chung"/>
    <x v="1"/>
    <s v="United States"/>
    <s v="Chicago"/>
    <x v="10"/>
    <n v="60610"/>
    <x v="2"/>
    <s v="TEC-PH-10002890"/>
    <x v="2"/>
    <x v="7"/>
    <s v="AT&amp;T 17929 Lendline Telephone"/>
    <n v="180.96"/>
    <x v="2"/>
    <n v="0.2"/>
    <n v="13.571999999999996"/>
  </r>
  <r>
    <n v="6436"/>
    <s v="US-2014-116897"/>
    <x v="3"/>
    <x v="837"/>
    <d v="2014-05-30T00:00:00"/>
    <x v="2"/>
    <s v="JG-15160"/>
    <s v="James Galang"/>
    <x v="0"/>
    <s v="United States"/>
    <s v="Pocatello"/>
    <x v="45"/>
    <n v="83201"/>
    <x v="1"/>
    <s v="FUR-FU-10004963"/>
    <x v="0"/>
    <x v="5"/>
    <s v="Eldon 400 Class Desk Accessories, Black Carbon"/>
    <n v="35"/>
    <x v="4"/>
    <n v="0"/>
    <n v="14.700000000000003"/>
  </r>
  <r>
    <n v="6437"/>
    <s v="US-2014-116897"/>
    <x v="3"/>
    <x v="837"/>
    <d v="2014-05-30T00:00:00"/>
    <x v="2"/>
    <s v="JG-15160"/>
    <s v="James Galang"/>
    <x v="0"/>
    <s v="United States"/>
    <s v="Pocatello"/>
    <x v="45"/>
    <n v="83201"/>
    <x v="1"/>
    <s v="OFF-ST-10000025"/>
    <x v="1"/>
    <x v="4"/>
    <s v="Fellowes Stor/Drawer Steel Plus Storage Drawers"/>
    <n v="477.15000000000003"/>
    <x v="2"/>
    <n v="0"/>
    <n v="28.628999999999962"/>
  </r>
  <r>
    <n v="6438"/>
    <s v="US-2014-116897"/>
    <x v="3"/>
    <x v="837"/>
    <d v="2014-05-30T00:00:00"/>
    <x v="2"/>
    <s v="JG-15160"/>
    <s v="James Galang"/>
    <x v="0"/>
    <s v="United States"/>
    <s v="Pocatello"/>
    <x v="45"/>
    <n v="83201"/>
    <x v="1"/>
    <s v="TEC-PH-10004389"/>
    <x v="2"/>
    <x v="7"/>
    <s v="Nokia Lumia 925"/>
    <n v="302.37599999999998"/>
    <x v="1"/>
    <n v="0.2"/>
    <n v="22.678200000000018"/>
  </r>
  <r>
    <n v="6439"/>
    <s v="US-2014-113992"/>
    <x v="3"/>
    <x v="817"/>
    <d v="2014-12-20T00:00:00"/>
    <x v="1"/>
    <s v="LC-16885"/>
    <s v="Lena Creighton"/>
    <x v="0"/>
    <s v="United States"/>
    <s v="Plano"/>
    <x v="5"/>
    <n v="75023"/>
    <x v="2"/>
    <s v="FUR-TA-10000577"/>
    <x v="0"/>
    <x v="3"/>
    <s v="Bretford CR4500 Series Slim Rectangular Table"/>
    <n v="974.98799999999983"/>
    <x v="4"/>
    <n v="0.3"/>
    <n v="-97.49879999999996"/>
  </r>
  <r>
    <n v="6440"/>
    <s v="CA-2011-166891"/>
    <x v="2"/>
    <x v="777"/>
    <d v="2011-10-06T00:00:00"/>
    <x v="2"/>
    <s v="CC-12220"/>
    <s v="Chris Cortes"/>
    <x v="0"/>
    <s v="United States"/>
    <s v="New York City"/>
    <x v="15"/>
    <n v="10024"/>
    <x v="3"/>
    <s v="FUR-CH-10003298"/>
    <x v="0"/>
    <x v="1"/>
    <s v="Office Star - Contemporary Task Swivel chair with Loop Arms, Charcoal"/>
    <n v="589.41"/>
    <x v="2"/>
    <n v="0.1"/>
    <n v="-6.5490000000000492"/>
  </r>
  <r>
    <n v="6441"/>
    <s v="CA-2013-101161"/>
    <x v="0"/>
    <x v="63"/>
    <d v="2013-10-21T00:00:00"/>
    <x v="1"/>
    <s v="BW-11110"/>
    <s v="Bart Watters"/>
    <x v="1"/>
    <s v="United States"/>
    <s v="New York City"/>
    <x v="15"/>
    <n v="10024"/>
    <x v="3"/>
    <s v="OFF-AR-10001860"/>
    <x v="1"/>
    <x v="6"/>
    <s v="BIC Liqua Brite Liner"/>
    <n v="34.700000000000003"/>
    <x v="2"/>
    <n v="0"/>
    <n v="12.492000000000001"/>
  </r>
  <r>
    <n v="6442"/>
    <s v="CA-2013-101161"/>
    <x v="0"/>
    <x v="63"/>
    <d v="2013-10-21T00:00:00"/>
    <x v="1"/>
    <s v="BW-11110"/>
    <s v="Bart Watters"/>
    <x v="1"/>
    <s v="United States"/>
    <s v="New York City"/>
    <x v="15"/>
    <n v="10024"/>
    <x v="3"/>
    <s v="OFF-ST-10003123"/>
    <x v="1"/>
    <x v="4"/>
    <s v="Fellowes Bases and Tops For Staxonsteel/High-Stak Systems"/>
    <n v="99.87"/>
    <x v="1"/>
    <n v="0"/>
    <n v="23.968799999999998"/>
  </r>
  <r>
    <n v="6443"/>
    <s v="CA-2013-101161"/>
    <x v="0"/>
    <x v="63"/>
    <d v="2013-10-21T00:00:00"/>
    <x v="1"/>
    <s v="BW-11110"/>
    <s v="Bart Watters"/>
    <x v="1"/>
    <s v="United States"/>
    <s v="New York City"/>
    <x v="15"/>
    <n v="10024"/>
    <x v="3"/>
    <s v="OFF-PA-10001295"/>
    <x v="1"/>
    <x v="10"/>
    <s v="Computer Printout Paper with Letter-Trim Perforations"/>
    <n v="37.94"/>
    <x v="0"/>
    <n v="0"/>
    <n v="18.211199999999998"/>
  </r>
  <r>
    <n v="6444"/>
    <s v="CA-2013-101161"/>
    <x v="0"/>
    <x v="63"/>
    <d v="2013-10-21T00:00:00"/>
    <x v="1"/>
    <s v="BW-11110"/>
    <s v="Bart Watters"/>
    <x v="1"/>
    <s v="United States"/>
    <s v="New York City"/>
    <x v="15"/>
    <n v="10024"/>
    <x v="3"/>
    <s v="OFF-LA-10000407"/>
    <x v="1"/>
    <x v="2"/>
    <s v="Avery White Multi-Purpose Labels"/>
    <n v="24.900000000000002"/>
    <x v="2"/>
    <n v="0"/>
    <n v="11.454000000000001"/>
  </r>
  <r>
    <n v="6445"/>
    <s v="CA-2013-101161"/>
    <x v="0"/>
    <x v="63"/>
    <d v="2013-10-21T00:00:00"/>
    <x v="1"/>
    <s v="BW-11110"/>
    <s v="Bart Watters"/>
    <x v="1"/>
    <s v="United States"/>
    <s v="New York City"/>
    <x v="15"/>
    <n v="10024"/>
    <x v="3"/>
    <s v="FUR-FU-10003535"/>
    <x v="0"/>
    <x v="5"/>
    <s v="Howard Miller Distant Time Traveler Alarm Clock"/>
    <n v="82.26"/>
    <x v="1"/>
    <n v="0"/>
    <n v="33.726600000000005"/>
  </r>
  <r>
    <n v="6446"/>
    <s v="CA-2012-151785"/>
    <x v="1"/>
    <x v="616"/>
    <d v="2012-03-10T00:00:00"/>
    <x v="1"/>
    <s v="JJ-15445"/>
    <s v="Jennifer Jackson"/>
    <x v="0"/>
    <s v="United States"/>
    <s v="Chicago"/>
    <x v="10"/>
    <n v="60623"/>
    <x v="2"/>
    <s v="OFF-FA-10000611"/>
    <x v="1"/>
    <x v="13"/>
    <s v="Binder Clips by OIC"/>
    <n v="7.1039999999999992"/>
    <x v="5"/>
    <n v="0.2"/>
    <n v="2.4863999999999997"/>
  </r>
  <r>
    <n v="6447"/>
    <s v="US-2014-119816"/>
    <x v="3"/>
    <x v="168"/>
    <d v="2014-03-07T00:00:00"/>
    <x v="0"/>
    <s v="TT-21460"/>
    <s v="Tonja Turnell"/>
    <x v="2"/>
    <s v="United States"/>
    <s v="Houston"/>
    <x v="5"/>
    <n v="77095"/>
    <x v="2"/>
    <s v="FUR-FU-10004848"/>
    <x v="0"/>
    <x v="5"/>
    <s v="Howard Miller 13-3/4&quot; Diameter Brushed Chrome Round Wall Clock"/>
    <n v="103.50000000000001"/>
    <x v="2"/>
    <n v="0.6"/>
    <n v="-77.625"/>
  </r>
  <r>
    <n v="6448"/>
    <s v="US-2014-119816"/>
    <x v="3"/>
    <x v="168"/>
    <d v="2014-03-07T00:00:00"/>
    <x v="0"/>
    <s v="TT-21460"/>
    <s v="Tonja Turnell"/>
    <x v="2"/>
    <s v="United States"/>
    <s v="Houston"/>
    <x v="5"/>
    <n v="77095"/>
    <x v="2"/>
    <s v="OFF-LA-10002381"/>
    <x v="1"/>
    <x v="2"/>
    <s v="Avery 497"/>
    <n v="2.4640000000000004"/>
    <x v="7"/>
    <n v="0.2"/>
    <n v="0.86239999999999983"/>
  </r>
  <r>
    <n v="6449"/>
    <s v="US-2014-119816"/>
    <x v="3"/>
    <x v="168"/>
    <d v="2014-03-07T00:00:00"/>
    <x v="0"/>
    <s v="TT-21460"/>
    <s v="Tonja Turnell"/>
    <x v="2"/>
    <s v="United States"/>
    <s v="Houston"/>
    <x v="5"/>
    <n v="77095"/>
    <x v="2"/>
    <s v="OFF-ST-10000918"/>
    <x v="1"/>
    <x v="4"/>
    <s v="Crate-A-Files"/>
    <n v="8.7200000000000006"/>
    <x v="7"/>
    <n v="0.2"/>
    <n v="0.65399999999999947"/>
  </r>
  <r>
    <n v="6450"/>
    <s v="CA-2012-156510"/>
    <x v="1"/>
    <x v="12"/>
    <d v="2012-09-29T00:00:00"/>
    <x v="1"/>
    <s v="EH-13990"/>
    <s v="Erica Hackney"/>
    <x v="0"/>
    <s v="United States"/>
    <s v="Meriden"/>
    <x v="29"/>
    <n v="6450"/>
    <x v="3"/>
    <s v="OFF-BI-10000822"/>
    <x v="1"/>
    <x v="8"/>
    <s v="Acco PRESSTEX Data Binder with Storage Hooks, Light Blue, 9 1/2&quot; X 11&quot;"/>
    <n v="10.76"/>
    <x v="0"/>
    <n v="0"/>
    <n v="5.1647999999999996"/>
  </r>
  <r>
    <n v="6451"/>
    <s v="CA-2012-156510"/>
    <x v="1"/>
    <x v="12"/>
    <d v="2012-09-29T00:00:00"/>
    <x v="1"/>
    <s v="EH-13990"/>
    <s v="Erica Hackney"/>
    <x v="0"/>
    <s v="United States"/>
    <s v="Meriden"/>
    <x v="29"/>
    <n v="6450"/>
    <x v="3"/>
    <s v="OFF-PA-10002222"/>
    <x v="1"/>
    <x v="10"/>
    <s v="Xerox Color Copier Paper, 11&quot; x 17&quot;, Ream"/>
    <n v="45.68"/>
    <x v="0"/>
    <n v="0"/>
    <n v="21.012799999999999"/>
  </r>
  <r>
    <n v="6452"/>
    <s v="CA-2012-156510"/>
    <x v="1"/>
    <x v="12"/>
    <d v="2012-09-29T00:00:00"/>
    <x v="1"/>
    <s v="EH-13990"/>
    <s v="Erica Hackney"/>
    <x v="0"/>
    <s v="United States"/>
    <s v="Meriden"/>
    <x v="29"/>
    <n v="6450"/>
    <x v="3"/>
    <s v="OFF-AR-10004930"/>
    <x v="1"/>
    <x v="6"/>
    <s v="Turquoise Lead Holder with Pocket Clip"/>
    <n v="6.7"/>
    <x v="7"/>
    <n v="0"/>
    <n v="2.2109999999999994"/>
  </r>
  <r>
    <n v="6453"/>
    <s v="US-2012-110261"/>
    <x v="1"/>
    <x v="546"/>
    <d v="2012-12-23T00:00:00"/>
    <x v="0"/>
    <s v="PR-18880"/>
    <s v="Patrick Ryan"/>
    <x v="0"/>
    <s v="United States"/>
    <s v="Glenview"/>
    <x v="10"/>
    <n v="60025"/>
    <x v="2"/>
    <s v="TEC-PH-10001750"/>
    <x v="2"/>
    <x v="7"/>
    <s v="Samsung Rugby III"/>
    <n v="158.376"/>
    <x v="1"/>
    <n v="0.2"/>
    <n v="13.857900000000008"/>
  </r>
  <r>
    <n v="6454"/>
    <s v="CA-2012-125710"/>
    <x v="1"/>
    <x v="1049"/>
    <d v="2012-10-13T00:00:00"/>
    <x v="1"/>
    <s v="BT-11680"/>
    <s v="Brian Thompson"/>
    <x v="0"/>
    <s v="United States"/>
    <s v="Houston"/>
    <x v="5"/>
    <n v="77036"/>
    <x v="2"/>
    <s v="OFF-AR-10000657"/>
    <x v="1"/>
    <x v="6"/>
    <s v="Binney &amp; Smith inkTank Desk Highlighter, Chisel Tip, Yellow, 12/Box"/>
    <n v="3.44"/>
    <x v="0"/>
    <n v="0.2"/>
    <n v="0.55899999999999961"/>
  </r>
  <r>
    <n v="6455"/>
    <s v="CA-2014-161102"/>
    <x v="3"/>
    <x v="689"/>
    <d v="2014-08-04T00:00:00"/>
    <x v="2"/>
    <s v="EC-14050"/>
    <s v="Erin Creighton"/>
    <x v="0"/>
    <s v="United States"/>
    <s v="San Francisco"/>
    <x v="1"/>
    <n v="94110"/>
    <x v="1"/>
    <s v="OFF-ST-10003442"/>
    <x v="1"/>
    <x v="4"/>
    <s v="Eldon Portable Mobile Manager"/>
    <n v="56.56"/>
    <x v="0"/>
    <n v="0"/>
    <n v="15.2712"/>
  </r>
  <r>
    <n v="6456"/>
    <s v="CA-2014-161102"/>
    <x v="3"/>
    <x v="689"/>
    <d v="2014-08-04T00:00:00"/>
    <x v="2"/>
    <s v="EC-14050"/>
    <s v="Erin Creighton"/>
    <x v="0"/>
    <s v="United States"/>
    <s v="San Francisco"/>
    <x v="1"/>
    <n v="94110"/>
    <x v="1"/>
    <s v="FUR-FU-10003142"/>
    <x v="0"/>
    <x v="5"/>
    <s v="Master Big Foot Doorstop, Beige"/>
    <n v="36.96"/>
    <x v="3"/>
    <n v="0"/>
    <n v="11.457599999999998"/>
  </r>
  <r>
    <n v="6457"/>
    <s v="CA-2011-110065"/>
    <x v="2"/>
    <x v="79"/>
    <d v="2011-08-11T00:00:00"/>
    <x v="1"/>
    <s v="SP-20650"/>
    <s v="Stephanie Phelps"/>
    <x v="1"/>
    <s v="United States"/>
    <s v="New York City"/>
    <x v="15"/>
    <n v="10009"/>
    <x v="3"/>
    <s v="TEC-PH-10002468"/>
    <x v="2"/>
    <x v="7"/>
    <s v="Plantronics CS 50-USB - headset - Convertible, Monaural"/>
    <n v="135.99"/>
    <x v="7"/>
    <n v="0"/>
    <n v="36.717300000000009"/>
  </r>
  <r>
    <n v="6458"/>
    <s v="CA-2011-110065"/>
    <x v="2"/>
    <x v="79"/>
    <d v="2011-08-11T00:00:00"/>
    <x v="1"/>
    <s v="SP-20650"/>
    <s v="Stephanie Phelps"/>
    <x v="1"/>
    <s v="United States"/>
    <s v="New York City"/>
    <x v="15"/>
    <n v="10009"/>
    <x v="3"/>
    <s v="OFF-AR-10004165"/>
    <x v="1"/>
    <x v="6"/>
    <s v="Binney &amp; Smith inkTank Erasable Pocket Highlighter, Chisel Tip, Yellow"/>
    <n v="15.959999999999999"/>
    <x v="3"/>
    <n v="0"/>
    <n v="7.0224000000000011"/>
  </r>
  <r>
    <n v="6459"/>
    <s v="US-2014-133361"/>
    <x v="3"/>
    <x v="304"/>
    <d v="2014-05-18T00:00:00"/>
    <x v="2"/>
    <s v="AJ-10780"/>
    <s v="Anthony Jacobs"/>
    <x v="1"/>
    <s v="United States"/>
    <s v="Baltimore"/>
    <x v="39"/>
    <n v="21215"/>
    <x v="3"/>
    <s v="OFF-AR-10001919"/>
    <x v="1"/>
    <x v="6"/>
    <s v="OIC #2 Pencils, Medium Soft"/>
    <n v="3.76"/>
    <x v="0"/>
    <n v="0"/>
    <n v="1.0903999999999998"/>
  </r>
  <r>
    <n v="6460"/>
    <s v="US-2014-133361"/>
    <x v="3"/>
    <x v="304"/>
    <d v="2014-05-18T00:00:00"/>
    <x v="2"/>
    <s v="AJ-10780"/>
    <s v="Anthony Jacobs"/>
    <x v="1"/>
    <s v="United States"/>
    <s v="Baltimore"/>
    <x v="39"/>
    <n v="21215"/>
    <x v="3"/>
    <s v="OFF-AR-10003045"/>
    <x v="1"/>
    <x v="6"/>
    <s v="Prang Colored Pencils"/>
    <n v="14.7"/>
    <x v="2"/>
    <n v="0"/>
    <n v="6.6150000000000002"/>
  </r>
  <r>
    <n v="6461"/>
    <s v="US-2014-133361"/>
    <x v="3"/>
    <x v="304"/>
    <d v="2014-05-18T00:00:00"/>
    <x v="2"/>
    <s v="AJ-10780"/>
    <s v="Anthony Jacobs"/>
    <x v="1"/>
    <s v="United States"/>
    <s v="Baltimore"/>
    <x v="39"/>
    <n v="21215"/>
    <x v="3"/>
    <s v="OFF-AR-10003338"/>
    <x v="1"/>
    <x v="6"/>
    <s v="Eberhard Faber 3 1/2&quot; Golf Pencils"/>
    <n v="37.200000000000003"/>
    <x v="2"/>
    <n v="0"/>
    <n v="9.3000000000000007"/>
  </r>
  <r>
    <n v="6462"/>
    <s v="US-2014-133361"/>
    <x v="3"/>
    <x v="304"/>
    <d v="2014-05-18T00:00:00"/>
    <x v="2"/>
    <s v="AJ-10780"/>
    <s v="Anthony Jacobs"/>
    <x v="1"/>
    <s v="United States"/>
    <s v="Baltimore"/>
    <x v="39"/>
    <n v="21215"/>
    <x v="3"/>
    <s v="TEC-AC-10003280"/>
    <x v="2"/>
    <x v="11"/>
    <s v="Belkin F8E887 USB Wired Ergonomic Keyboard"/>
    <n v="89.97"/>
    <x v="1"/>
    <n v="0"/>
    <n v="18.893699999999995"/>
  </r>
  <r>
    <n v="6463"/>
    <s v="US-2014-133361"/>
    <x v="3"/>
    <x v="304"/>
    <d v="2014-05-18T00:00:00"/>
    <x v="2"/>
    <s v="AJ-10780"/>
    <s v="Anthony Jacobs"/>
    <x v="1"/>
    <s v="United States"/>
    <s v="Baltimore"/>
    <x v="39"/>
    <n v="21215"/>
    <x v="3"/>
    <s v="FUR-CH-10003298"/>
    <x v="0"/>
    <x v="1"/>
    <s v="Office Star - Contemporary Task Swivel chair with Loop Arms, Charcoal"/>
    <n v="261.95999999999998"/>
    <x v="0"/>
    <n v="0"/>
    <n v="23.576399999999978"/>
  </r>
  <r>
    <n v="6464"/>
    <s v="US-2014-133361"/>
    <x v="3"/>
    <x v="304"/>
    <d v="2014-05-18T00:00:00"/>
    <x v="2"/>
    <s v="AJ-10780"/>
    <s v="Anthony Jacobs"/>
    <x v="1"/>
    <s v="United States"/>
    <s v="Baltimore"/>
    <x v="39"/>
    <n v="21215"/>
    <x v="3"/>
    <s v="OFF-LA-10004544"/>
    <x v="1"/>
    <x v="2"/>
    <s v="Avery 505"/>
    <n v="74"/>
    <x v="2"/>
    <n v="0"/>
    <n v="37"/>
  </r>
  <r>
    <n v="6465"/>
    <s v="US-2013-155404"/>
    <x v="0"/>
    <x v="897"/>
    <d v="2013-09-29T00:00:00"/>
    <x v="1"/>
    <s v="AS-10630"/>
    <s v="Ann Steele"/>
    <x v="2"/>
    <s v="United States"/>
    <s v="Louisville"/>
    <x v="0"/>
    <n v="40214"/>
    <x v="0"/>
    <s v="FUR-FU-10004586"/>
    <x v="0"/>
    <x v="5"/>
    <s v="G.E. Longer-Life Indoor Recessed Floodlight Bulbs"/>
    <n v="13.28"/>
    <x v="0"/>
    <n v="0"/>
    <n v="6.3743999999999996"/>
  </r>
  <r>
    <n v="6466"/>
    <s v="CA-2012-114503"/>
    <x v="1"/>
    <x v="50"/>
    <d v="2012-11-17T00:00:00"/>
    <x v="1"/>
    <s v="AA-10375"/>
    <s v="Allen Armold"/>
    <x v="0"/>
    <s v="United States"/>
    <s v="Lebanon"/>
    <x v="18"/>
    <n v="37087"/>
    <x v="0"/>
    <s v="OFF-ST-10003572"/>
    <x v="1"/>
    <x v="4"/>
    <s v="Portfile Personal File Boxes"/>
    <n v="84.960000000000008"/>
    <x v="5"/>
    <n v="0.2"/>
    <n v="6.3719999999999999"/>
  </r>
  <r>
    <n v="6467"/>
    <s v="CA-2014-153080"/>
    <x v="3"/>
    <x v="1053"/>
    <d v="2014-05-26T00:00:00"/>
    <x v="0"/>
    <s v="EH-13945"/>
    <s v="Eric Hoffmann"/>
    <x v="0"/>
    <s v="United States"/>
    <s v="Los Angeles"/>
    <x v="1"/>
    <n v="90008"/>
    <x v="1"/>
    <s v="TEC-AC-10002331"/>
    <x v="2"/>
    <x v="11"/>
    <s v="Maxell 74 Minute CDR, 10/Pack"/>
    <n v="68.459999999999994"/>
    <x v="3"/>
    <n v="0"/>
    <n v="25.330199999999998"/>
  </r>
  <r>
    <n v="6468"/>
    <s v="CA-2013-163804"/>
    <x v="0"/>
    <x v="499"/>
    <d v="2013-12-09T00:00:00"/>
    <x v="1"/>
    <s v="DB-13270"/>
    <s v="Deborah Brumfield"/>
    <x v="2"/>
    <s v="United States"/>
    <s v="Providence"/>
    <x v="34"/>
    <n v="2908"/>
    <x v="3"/>
    <s v="OFF-ST-10000142"/>
    <x v="1"/>
    <x v="4"/>
    <s v="Deluxe Rollaway Locking File with Drawer"/>
    <n v="2079.4"/>
    <x v="2"/>
    <n v="0"/>
    <n v="582.23199999999997"/>
  </r>
  <r>
    <n v="6469"/>
    <s v="CA-2013-163804"/>
    <x v="0"/>
    <x v="499"/>
    <d v="2013-12-09T00:00:00"/>
    <x v="1"/>
    <s v="DB-13270"/>
    <s v="Deborah Brumfield"/>
    <x v="2"/>
    <s v="United States"/>
    <s v="Providence"/>
    <x v="34"/>
    <n v="2908"/>
    <x v="3"/>
    <s v="TEC-PH-10000441"/>
    <x v="2"/>
    <x v="7"/>
    <s v="VTech DS6151"/>
    <n v="629.94999999999993"/>
    <x v="2"/>
    <n v="0"/>
    <n v="176.38600000000002"/>
  </r>
  <r>
    <n v="6470"/>
    <s v="CA-2013-163804"/>
    <x v="0"/>
    <x v="499"/>
    <d v="2013-12-09T00:00:00"/>
    <x v="1"/>
    <s v="DB-13270"/>
    <s v="Deborah Brumfield"/>
    <x v="2"/>
    <s v="United States"/>
    <s v="Providence"/>
    <x v="34"/>
    <n v="2908"/>
    <x v="3"/>
    <s v="FUR-FU-10004864"/>
    <x v="0"/>
    <x v="5"/>
    <s v="Eldon 500 Class Desk Accessories"/>
    <n v="72.42"/>
    <x v="5"/>
    <n v="0"/>
    <n v="23.898600000000002"/>
  </r>
  <r>
    <n v="6471"/>
    <s v="CA-2012-108532"/>
    <x v="1"/>
    <x v="1111"/>
    <d v="2012-09-02T00:00:00"/>
    <x v="1"/>
    <s v="CC-12100"/>
    <s v="Chad Cunningham"/>
    <x v="2"/>
    <s v="United States"/>
    <s v="Detroit"/>
    <x v="12"/>
    <n v="48234"/>
    <x v="2"/>
    <s v="TEC-PH-10001750"/>
    <x v="2"/>
    <x v="7"/>
    <s v="Samsung Rugby III"/>
    <n v="131.97999999999999"/>
    <x v="0"/>
    <n v="0"/>
    <n v="35.634600000000006"/>
  </r>
  <r>
    <n v="6472"/>
    <s v="CA-2012-108532"/>
    <x v="1"/>
    <x v="1111"/>
    <d v="2012-09-02T00:00:00"/>
    <x v="1"/>
    <s v="CC-12100"/>
    <s v="Chad Cunningham"/>
    <x v="2"/>
    <s v="United States"/>
    <s v="Detroit"/>
    <x v="12"/>
    <n v="48234"/>
    <x v="2"/>
    <s v="TEC-AC-10004510"/>
    <x v="2"/>
    <x v="11"/>
    <s v="Logitech Desktop MK120 Mouse and keyboard Combo"/>
    <n v="114.52"/>
    <x v="3"/>
    <n v="0"/>
    <n v="11.451999999999995"/>
  </r>
  <r>
    <n v="6473"/>
    <s v="CA-2011-151897"/>
    <x v="2"/>
    <x v="571"/>
    <d v="2011-06-10T00:00:00"/>
    <x v="1"/>
    <s v="VT-21700"/>
    <s v="Valerie Takahito"/>
    <x v="2"/>
    <s v="United States"/>
    <s v="Houston"/>
    <x v="5"/>
    <n v="77070"/>
    <x v="2"/>
    <s v="OFF-LA-10001074"/>
    <x v="1"/>
    <x v="2"/>
    <s v="Round Specialty Laser Printer Labels"/>
    <n v="100.24000000000001"/>
    <x v="12"/>
    <n v="0.2"/>
    <n v="33.830999999999989"/>
  </r>
  <r>
    <n v="6474"/>
    <s v="CA-2013-113292"/>
    <x v="0"/>
    <x v="196"/>
    <d v="2013-03-21T00:00:00"/>
    <x v="0"/>
    <s v="DB-13060"/>
    <s v="Dave Brooks"/>
    <x v="0"/>
    <s v="United States"/>
    <s v="Columbia"/>
    <x v="18"/>
    <n v="38401"/>
    <x v="0"/>
    <s v="OFF-AP-10003590"/>
    <x v="1"/>
    <x v="9"/>
    <s v="Hoover WindTunnel Plus Canister Vacuum"/>
    <n v="871.80000000000007"/>
    <x v="1"/>
    <n v="0.2"/>
    <n v="87.180000000000092"/>
  </r>
  <r>
    <n v="6475"/>
    <s v="CA-2011-149524"/>
    <x v="2"/>
    <x v="1112"/>
    <d v="2011-01-16T00:00:00"/>
    <x v="2"/>
    <s v="BS-11590"/>
    <s v="Brendan Sweed"/>
    <x v="1"/>
    <s v="United States"/>
    <s v="Philadelphia"/>
    <x v="9"/>
    <n v="19140"/>
    <x v="3"/>
    <s v="FUR-BO-10003433"/>
    <x v="0"/>
    <x v="0"/>
    <s v="Sauder Cornerstone Collection Library"/>
    <n v="61.96"/>
    <x v="4"/>
    <n v="0.5"/>
    <n v="-53.285600000000009"/>
  </r>
  <r>
    <n v="6476"/>
    <s v="CA-2014-140872"/>
    <x v="3"/>
    <x v="95"/>
    <d v="2014-06-11T00:00:00"/>
    <x v="1"/>
    <s v="NR-18550"/>
    <s v="Nick Radford"/>
    <x v="0"/>
    <s v="United States"/>
    <s v="Pembroke Pines"/>
    <x v="2"/>
    <n v="33024"/>
    <x v="0"/>
    <s v="OFF-BI-10002432"/>
    <x v="1"/>
    <x v="8"/>
    <s v="Wilson Jones Standard D-Ring Binders"/>
    <n v="4.5540000000000003"/>
    <x v="1"/>
    <n v="0.7"/>
    <n v="-3.4913999999999987"/>
  </r>
  <r>
    <n v="6477"/>
    <s v="CA-2014-140872"/>
    <x v="3"/>
    <x v="95"/>
    <d v="2014-06-11T00:00:00"/>
    <x v="1"/>
    <s v="NR-18550"/>
    <s v="Nick Radford"/>
    <x v="0"/>
    <s v="United States"/>
    <s v="Pembroke Pines"/>
    <x v="2"/>
    <n v="33024"/>
    <x v="0"/>
    <s v="OFF-AP-10003622"/>
    <x v="1"/>
    <x v="9"/>
    <s v="Bravo II Megaboss 12-Amp Hard Body Upright, Replacement Belts, 2 Belts per Pack"/>
    <n v="5.2"/>
    <x v="0"/>
    <n v="0.2"/>
    <n v="0.58499999999999974"/>
  </r>
  <r>
    <n v="6478"/>
    <s v="CA-2014-140872"/>
    <x v="3"/>
    <x v="95"/>
    <d v="2014-06-11T00:00:00"/>
    <x v="1"/>
    <s v="NR-18550"/>
    <s v="Nick Radford"/>
    <x v="0"/>
    <s v="United States"/>
    <s v="Pembroke Pines"/>
    <x v="2"/>
    <n v="33024"/>
    <x v="0"/>
    <s v="TEC-AC-10003832"/>
    <x v="2"/>
    <x v="11"/>
    <s v="Logitech P710e Mobile Speakerphone"/>
    <n v="205.99200000000002"/>
    <x v="7"/>
    <n v="0.2"/>
    <n v="-2.5749000000000279"/>
  </r>
  <r>
    <n v="6479"/>
    <s v="CA-2014-140872"/>
    <x v="3"/>
    <x v="95"/>
    <d v="2014-06-11T00:00:00"/>
    <x v="1"/>
    <s v="NR-18550"/>
    <s v="Nick Radford"/>
    <x v="0"/>
    <s v="United States"/>
    <s v="Pembroke Pines"/>
    <x v="2"/>
    <n v="33024"/>
    <x v="0"/>
    <s v="OFF-PA-10000809"/>
    <x v="1"/>
    <x v="10"/>
    <s v="Xerox 206"/>
    <n v="15.552000000000003"/>
    <x v="1"/>
    <n v="0.2"/>
    <n v="5.4432"/>
  </r>
  <r>
    <n v="6480"/>
    <s v="CA-2014-140872"/>
    <x v="3"/>
    <x v="95"/>
    <d v="2014-06-11T00:00:00"/>
    <x v="1"/>
    <s v="NR-18550"/>
    <s v="Nick Radford"/>
    <x v="0"/>
    <s v="United States"/>
    <s v="Pembroke Pines"/>
    <x v="2"/>
    <n v="33024"/>
    <x v="0"/>
    <s v="TEC-PH-10000441"/>
    <x v="2"/>
    <x v="7"/>
    <s v="VTech DS6151"/>
    <n v="503.96000000000004"/>
    <x v="2"/>
    <n v="0.2"/>
    <n v="50.396000000000015"/>
  </r>
  <r>
    <n v="6481"/>
    <s v="CA-2014-140872"/>
    <x v="3"/>
    <x v="95"/>
    <d v="2014-06-11T00:00:00"/>
    <x v="1"/>
    <s v="NR-18550"/>
    <s v="Nick Radford"/>
    <x v="0"/>
    <s v="United States"/>
    <s v="Pembroke Pines"/>
    <x v="2"/>
    <n v="33024"/>
    <x v="0"/>
    <s v="OFF-AP-10002287"/>
    <x v="1"/>
    <x v="9"/>
    <s v="Eureka Sanitaire  Multi-Pro Heavy-Duty Upright, Disposable Bags"/>
    <n v="24.472000000000001"/>
    <x v="3"/>
    <n v="0.2"/>
    <n v="1.8353999999999999"/>
  </r>
  <r>
    <n v="6482"/>
    <s v="CA-2014-140872"/>
    <x v="3"/>
    <x v="95"/>
    <d v="2014-06-11T00:00:00"/>
    <x v="1"/>
    <s v="NR-18550"/>
    <s v="Nick Radford"/>
    <x v="0"/>
    <s v="United States"/>
    <s v="Pembroke Pines"/>
    <x v="2"/>
    <n v="33024"/>
    <x v="0"/>
    <s v="FUR-BO-10002824"/>
    <x v="0"/>
    <x v="0"/>
    <s v="Bush Mission Pointe Library"/>
    <n v="241.56799999999998"/>
    <x v="0"/>
    <n v="0.2"/>
    <n v="0"/>
  </r>
  <r>
    <n v="6483"/>
    <s v="CA-2014-140872"/>
    <x v="3"/>
    <x v="95"/>
    <d v="2014-06-11T00:00:00"/>
    <x v="1"/>
    <s v="NR-18550"/>
    <s v="Nick Radford"/>
    <x v="0"/>
    <s v="United States"/>
    <s v="Pembroke Pines"/>
    <x v="2"/>
    <n v="33024"/>
    <x v="0"/>
    <s v="TEC-AC-10002942"/>
    <x v="2"/>
    <x v="11"/>
    <s v="WD My Passport Ultra 1TB Portable External Hard Drive"/>
    <n v="110.4"/>
    <x v="0"/>
    <n v="0.2"/>
    <n v="-4.1400000000000077"/>
  </r>
  <r>
    <n v="6484"/>
    <s v="CA-2014-113908"/>
    <x v="3"/>
    <x v="95"/>
    <d v="2014-06-10T00:00:00"/>
    <x v="1"/>
    <s v="KN-16390"/>
    <s v="Katherine Nockton"/>
    <x v="1"/>
    <s v="United States"/>
    <s v="New York City"/>
    <x v="15"/>
    <n v="10011"/>
    <x v="3"/>
    <s v="FUR-TA-10001932"/>
    <x v="0"/>
    <x v="3"/>
    <s v="Chromcraft 48&quot; x 96&quot; Racetrack Double Pedestal Table"/>
    <n v="384.76799999999997"/>
    <x v="0"/>
    <n v="0.4"/>
    <n v="-115.43040000000002"/>
  </r>
  <r>
    <n v="6485"/>
    <s v="CA-2014-113908"/>
    <x v="3"/>
    <x v="95"/>
    <d v="2014-06-10T00:00:00"/>
    <x v="1"/>
    <s v="KN-16390"/>
    <s v="Katherine Nockton"/>
    <x v="1"/>
    <s v="United States"/>
    <s v="New York City"/>
    <x v="15"/>
    <n v="10011"/>
    <x v="3"/>
    <s v="TEC-MA-10003173"/>
    <x v="2"/>
    <x v="15"/>
    <s v="Hewlett-Packard 300S Scientific Calculator"/>
    <n v="78.66"/>
    <x v="5"/>
    <n v="0"/>
    <n v="36.183599999999991"/>
  </r>
  <r>
    <n v="6486"/>
    <s v="CA-2014-113908"/>
    <x v="3"/>
    <x v="95"/>
    <d v="2014-06-10T00:00:00"/>
    <x v="1"/>
    <s v="KN-16390"/>
    <s v="Katherine Nockton"/>
    <x v="1"/>
    <s v="United States"/>
    <s v="New York City"/>
    <x v="15"/>
    <n v="10011"/>
    <x v="3"/>
    <s v="OFF-PA-10004156"/>
    <x v="1"/>
    <x v="10"/>
    <s v="Xerox 188"/>
    <n v="45.36"/>
    <x v="4"/>
    <n v="0"/>
    <n v="22.226399999999998"/>
  </r>
  <r>
    <n v="6487"/>
    <s v="CA-2012-120621"/>
    <x v="1"/>
    <x v="1113"/>
    <d v="2012-03-26T00:00:00"/>
    <x v="1"/>
    <s v="JW-16075"/>
    <s v="Julia West"/>
    <x v="0"/>
    <s v="United States"/>
    <s v="Jacksonville"/>
    <x v="3"/>
    <n v="28540"/>
    <x v="0"/>
    <s v="OFF-AP-10002945"/>
    <x v="1"/>
    <x v="9"/>
    <s v="Honeywell Enviracaire Portable HEPA Air Cleaner for 17' x 22' Room"/>
    <n v="962.07999999999993"/>
    <x v="4"/>
    <n v="0.2"/>
    <n v="156.33799999999997"/>
  </r>
  <r>
    <n v="6488"/>
    <s v="CA-2012-120621"/>
    <x v="1"/>
    <x v="1113"/>
    <d v="2012-03-26T00:00:00"/>
    <x v="1"/>
    <s v="JW-16075"/>
    <s v="Julia West"/>
    <x v="0"/>
    <s v="United States"/>
    <s v="Jacksonville"/>
    <x v="3"/>
    <n v="28540"/>
    <x v="0"/>
    <s v="OFF-BI-10000948"/>
    <x v="1"/>
    <x v="8"/>
    <s v="GBC Laser Imprintable Binding System Covers, Desert Sand"/>
    <n v="12.843000000000002"/>
    <x v="1"/>
    <n v="0.7"/>
    <n v="-9.8462999999999994"/>
  </r>
  <r>
    <n v="6489"/>
    <s v="CA-2012-120621"/>
    <x v="1"/>
    <x v="1113"/>
    <d v="2012-03-26T00:00:00"/>
    <x v="1"/>
    <s v="JW-16075"/>
    <s v="Julia West"/>
    <x v="0"/>
    <s v="United States"/>
    <s v="Jacksonville"/>
    <x v="3"/>
    <n v="28540"/>
    <x v="0"/>
    <s v="OFF-PA-10002254"/>
    <x v="1"/>
    <x v="10"/>
    <s v="Xerox 1883"/>
    <n v="295.45600000000002"/>
    <x v="9"/>
    <n v="0.2"/>
    <n v="96.023199999999974"/>
  </r>
  <r>
    <n v="6490"/>
    <s v="US-2014-148866"/>
    <x v="3"/>
    <x v="20"/>
    <d v="2014-09-25T00:00:00"/>
    <x v="1"/>
    <s v="JM-15535"/>
    <s v="Jessica Myrick"/>
    <x v="0"/>
    <s v="United States"/>
    <s v="New York City"/>
    <x v="15"/>
    <n v="10011"/>
    <x v="3"/>
    <s v="OFF-PA-10004782"/>
    <x v="1"/>
    <x v="10"/>
    <s v="Xerox 228"/>
    <n v="32.400000000000006"/>
    <x v="2"/>
    <n v="0"/>
    <n v="15.552000000000001"/>
  </r>
  <r>
    <n v="6491"/>
    <s v="CA-2011-149594"/>
    <x v="2"/>
    <x v="1114"/>
    <d v="2011-09-19T00:00:00"/>
    <x v="1"/>
    <s v="MF-18250"/>
    <s v="Monica Federle"/>
    <x v="1"/>
    <s v="United States"/>
    <s v="Philadelphia"/>
    <x v="9"/>
    <n v="19120"/>
    <x v="3"/>
    <s v="FUR-FU-10000222"/>
    <x v="0"/>
    <x v="5"/>
    <s v="Seth Thomas 16&quot; Steel Case Clock"/>
    <n v="103.93599999999999"/>
    <x v="4"/>
    <n v="0.2"/>
    <n v="16.889599999999998"/>
  </r>
  <r>
    <n v="6492"/>
    <s v="CA-2013-113845"/>
    <x v="0"/>
    <x v="73"/>
    <d v="2013-11-26T00:00:00"/>
    <x v="1"/>
    <s v="FA-14230"/>
    <s v="Frank Atkinson"/>
    <x v="1"/>
    <s v="United States"/>
    <s v="Orlando"/>
    <x v="2"/>
    <n v="32839"/>
    <x v="0"/>
    <s v="FUR-BO-10004695"/>
    <x v="0"/>
    <x v="0"/>
    <s v="O'Sullivan 2-Door Barrister Bookcase in Odessa Pine"/>
    <n v="289.56799999999998"/>
    <x v="0"/>
    <n v="0.2"/>
    <n v="10.858799999999974"/>
  </r>
  <r>
    <n v="6493"/>
    <s v="CA-2013-113845"/>
    <x v="0"/>
    <x v="73"/>
    <d v="2013-11-26T00:00:00"/>
    <x v="1"/>
    <s v="FA-14230"/>
    <s v="Frank Atkinson"/>
    <x v="1"/>
    <s v="United States"/>
    <s v="Orlando"/>
    <x v="2"/>
    <n v="32839"/>
    <x v="0"/>
    <s v="OFF-ST-10003327"/>
    <x v="1"/>
    <x v="4"/>
    <s v="Akro-Mils 12-Gallon Tote"/>
    <n v="39.72"/>
    <x v="2"/>
    <n v="0.2"/>
    <n v="4.4684999999999953"/>
  </r>
  <r>
    <n v="6494"/>
    <s v="CA-2013-113845"/>
    <x v="0"/>
    <x v="73"/>
    <d v="2013-11-26T00:00:00"/>
    <x v="1"/>
    <s v="FA-14230"/>
    <s v="Frank Atkinson"/>
    <x v="1"/>
    <s v="United States"/>
    <s v="Orlando"/>
    <x v="2"/>
    <n v="32839"/>
    <x v="0"/>
    <s v="TEC-PH-10003357"/>
    <x v="2"/>
    <x v="7"/>
    <s v="Grandstream GXP2100 Mainstream Business Phone"/>
    <n v="244.768"/>
    <x v="4"/>
    <n v="0.2"/>
    <n v="24.476800000000004"/>
  </r>
  <r>
    <n v="6495"/>
    <s v="CA-2014-111262"/>
    <x v="3"/>
    <x v="960"/>
    <d v="2014-11-02T00:00:00"/>
    <x v="0"/>
    <s v="KH-16510"/>
    <s v="Keith Herrera"/>
    <x v="0"/>
    <s v="United States"/>
    <s v="Houston"/>
    <x v="5"/>
    <n v="77095"/>
    <x v="2"/>
    <s v="TEC-AC-10002167"/>
    <x v="2"/>
    <x v="11"/>
    <s v="Imation 8gb Micro Traveldrive Usb 2.0 Flash Drive"/>
    <n v="24"/>
    <x v="0"/>
    <n v="0.2"/>
    <n v="-2.6999999999999993"/>
  </r>
  <r>
    <n v="6496"/>
    <s v="CA-2014-111262"/>
    <x v="3"/>
    <x v="960"/>
    <d v="2014-11-02T00:00:00"/>
    <x v="0"/>
    <s v="KH-16510"/>
    <s v="Keith Herrera"/>
    <x v="0"/>
    <s v="United States"/>
    <s v="Houston"/>
    <x v="5"/>
    <n v="77095"/>
    <x v="2"/>
    <s v="OFF-PA-10001937"/>
    <x v="1"/>
    <x v="10"/>
    <s v="Xerox 21"/>
    <n v="15.552000000000003"/>
    <x v="1"/>
    <n v="0.2"/>
    <n v="5.4432"/>
  </r>
  <r>
    <n v="6497"/>
    <s v="CA-2014-111262"/>
    <x v="3"/>
    <x v="960"/>
    <d v="2014-11-02T00:00:00"/>
    <x v="0"/>
    <s v="KH-16510"/>
    <s v="Keith Herrera"/>
    <x v="0"/>
    <s v="United States"/>
    <s v="Houston"/>
    <x v="5"/>
    <n v="77095"/>
    <x v="2"/>
    <s v="TEC-AC-10004510"/>
    <x v="2"/>
    <x v="11"/>
    <s v="Logitech Desktop MK120 Mouse and keyboard Combo"/>
    <n v="26.176000000000002"/>
    <x v="0"/>
    <n v="0.2"/>
    <n v="-3.272000000000002"/>
  </r>
  <r>
    <n v="6498"/>
    <s v="CA-2012-103135"/>
    <x v="1"/>
    <x v="1115"/>
    <d v="2012-07-28T00:00:00"/>
    <x v="1"/>
    <s v="SS-20515"/>
    <s v="Shirley Schmidt"/>
    <x v="2"/>
    <s v="United States"/>
    <s v="Louisville"/>
    <x v="0"/>
    <n v="40214"/>
    <x v="0"/>
    <s v="FUR-FU-10001487"/>
    <x v="0"/>
    <x v="5"/>
    <s v="Eldon Expressions Wood and Plastic Desk Accessories, Cherry Wood"/>
    <n v="20.94"/>
    <x v="1"/>
    <n v="0"/>
    <n v="6.0725999999999987"/>
  </r>
  <r>
    <n v="6499"/>
    <s v="CA-2012-103135"/>
    <x v="1"/>
    <x v="1115"/>
    <d v="2012-07-28T00:00:00"/>
    <x v="1"/>
    <s v="SS-20515"/>
    <s v="Shirley Schmidt"/>
    <x v="2"/>
    <s v="United States"/>
    <s v="Louisville"/>
    <x v="0"/>
    <n v="40214"/>
    <x v="0"/>
    <s v="OFF-BI-10000069"/>
    <x v="1"/>
    <x v="8"/>
    <s v="GBC Prepunched Paper, 19-Hole, for Binding Systems, 24-lb"/>
    <n v="135.09"/>
    <x v="6"/>
    <n v="0"/>
    <n v="62.14139999999999"/>
  </r>
  <r>
    <n v="6500"/>
    <s v="CA-2012-103135"/>
    <x v="1"/>
    <x v="1115"/>
    <d v="2012-07-28T00:00:00"/>
    <x v="1"/>
    <s v="SS-20515"/>
    <s v="Shirley Schmidt"/>
    <x v="2"/>
    <s v="United States"/>
    <s v="Louisville"/>
    <x v="0"/>
    <n v="40214"/>
    <x v="0"/>
    <s v="TEC-AC-10003289"/>
    <x v="2"/>
    <x v="11"/>
    <s v="Anker Ultra-Slim Mini Bluetooth 3.0 Wireless Keyboard"/>
    <n v="279.85999999999996"/>
    <x v="9"/>
    <n v="0"/>
    <n v="64.367799999999988"/>
  </r>
  <r>
    <n v="6501"/>
    <s v="CA-2012-103135"/>
    <x v="1"/>
    <x v="1115"/>
    <d v="2012-07-28T00:00:00"/>
    <x v="1"/>
    <s v="SS-20515"/>
    <s v="Shirley Schmidt"/>
    <x v="2"/>
    <s v="United States"/>
    <s v="Louisville"/>
    <x v="0"/>
    <n v="40214"/>
    <x v="0"/>
    <s v="OFF-BI-10000069"/>
    <x v="1"/>
    <x v="8"/>
    <s v="GBC Prepunched Paper, 19-Hole, for Binding Systems, 24-lb"/>
    <n v="90.06"/>
    <x v="5"/>
    <n v="0"/>
    <n v="41.427599999999991"/>
  </r>
  <r>
    <n v="6502"/>
    <s v="CA-2011-129147"/>
    <x v="2"/>
    <x v="981"/>
    <d v="2011-11-06T00:00:00"/>
    <x v="1"/>
    <s v="LC-17050"/>
    <s v="Liz Carlisle"/>
    <x v="0"/>
    <s v="United States"/>
    <s v="Medina"/>
    <x v="24"/>
    <n v="44256"/>
    <x v="3"/>
    <s v="TEC-PH-10001299"/>
    <x v="2"/>
    <x v="7"/>
    <s v="Polycom CX300 Desktop Phone USB VoIP phone"/>
    <n v="539.96399999999994"/>
    <x v="5"/>
    <n v="0.4"/>
    <n v="-107.99280000000002"/>
  </r>
  <r>
    <n v="6503"/>
    <s v="CA-2011-129147"/>
    <x v="2"/>
    <x v="981"/>
    <d v="2011-11-06T00:00:00"/>
    <x v="1"/>
    <s v="LC-17050"/>
    <s v="Liz Carlisle"/>
    <x v="0"/>
    <s v="United States"/>
    <s v="Medina"/>
    <x v="24"/>
    <n v="44256"/>
    <x v="3"/>
    <s v="TEC-PH-10001552"/>
    <x v="2"/>
    <x v="7"/>
    <s v="I Need's 3d Hello Kitty Hybrid Silicone Case Cover for HTC One X 4g with 3d Hello Kitty Stylus Pen Green/pink"/>
    <n v="50.231999999999999"/>
    <x v="3"/>
    <n v="0.4"/>
    <n v="-10.046400000000002"/>
  </r>
  <r>
    <n v="6504"/>
    <s v="CA-2011-129147"/>
    <x v="2"/>
    <x v="981"/>
    <d v="2011-11-06T00:00:00"/>
    <x v="1"/>
    <s v="LC-17050"/>
    <s v="Liz Carlisle"/>
    <x v="0"/>
    <s v="United States"/>
    <s v="Medina"/>
    <x v="24"/>
    <n v="44256"/>
    <x v="3"/>
    <s v="OFF-BI-10001098"/>
    <x v="1"/>
    <x v="8"/>
    <s v="Acco D-Ring Binder w/DublLock"/>
    <n v="19.242000000000001"/>
    <x v="1"/>
    <n v="0.7"/>
    <n v="-13.4694"/>
  </r>
  <r>
    <n v="6505"/>
    <s v="CA-2014-128265"/>
    <x v="3"/>
    <x v="701"/>
    <d v="2014-11-23T00:00:00"/>
    <x v="0"/>
    <s v="VW-21775"/>
    <s v="Victoria Wilson"/>
    <x v="1"/>
    <s v="United States"/>
    <s v="New York City"/>
    <x v="15"/>
    <n v="10011"/>
    <x v="3"/>
    <s v="OFF-ST-10000142"/>
    <x v="1"/>
    <x v="4"/>
    <s v="Deluxe Rollaway Locking File with Drawer"/>
    <n v="1247.6399999999999"/>
    <x v="1"/>
    <n v="0"/>
    <n v="349.33919999999995"/>
  </r>
  <r>
    <n v="6506"/>
    <s v="CA-2013-152331"/>
    <x v="0"/>
    <x v="190"/>
    <d v="2013-07-01T00:00:00"/>
    <x v="1"/>
    <s v="LD-16855"/>
    <s v="Lela Donovan"/>
    <x v="1"/>
    <s v="United States"/>
    <s v="Chicago"/>
    <x v="10"/>
    <n v="60653"/>
    <x v="2"/>
    <s v="OFF-AR-10001547"/>
    <x v="1"/>
    <x v="6"/>
    <s v="Newell 311"/>
    <n v="5.3040000000000003"/>
    <x v="1"/>
    <n v="0.2"/>
    <n v="0.46409999999999996"/>
  </r>
  <r>
    <n v="6507"/>
    <s v="US-2013-128909"/>
    <x v="0"/>
    <x v="790"/>
    <d v="2013-10-12T00:00:00"/>
    <x v="0"/>
    <s v="SP-20545"/>
    <s v="Sibella Parks"/>
    <x v="1"/>
    <s v="United States"/>
    <s v="Philadelphia"/>
    <x v="9"/>
    <n v="19143"/>
    <x v="3"/>
    <s v="OFF-PA-10001593"/>
    <x v="1"/>
    <x v="10"/>
    <s v="Xerox 1947"/>
    <n v="19.136000000000003"/>
    <x v="4"/>
    <n v="0.2"/>
    <n v="5.9799999999999986"/>
  </r>
  <r>
    <n v="6508"/>
    <s v="US-2013-128909"/>
    <x v="0"/>
    <x v="790"/>
    <d v="2013-10-12T00:00:00"/>
    <x v="0"/>
    <s v="SP-20545"/>
    <s v="Sibella Parks"/>
    <x v="1"/>
    <s v="United States"/>
    <s v="Philadelphia"/>
    <x v="9"/>
    <n v="19143"/>
    <x v="3"/>
    <s v="FUR-FU-10004071"/>
    <x v="0"/>
    <x v="5"/>
    <s v="Luxo Professional Magnifying Clamp-On Fluorescent Lamps"/>
    <n v="332.83200000000005"/>
    <x v="4"/>
    <n v="0.2"/>
    <n v="-24.962399999999988"/>
  </r>
  <r>
    <n v="6509"/>
    <s v="CA-2014-102197"/>
    <x v="3"/>
    <x v="698"/>
    <d v="2014-12-27T00:00:00"/>
    <x v="1"/>
    <s v="DK-13150"/>
    <s v="David Kendrick"/>
    <x v="1"/>
    <s v="United States"/>
    <s v="New York City"/>
    <x v="15"/>
    <n v="10009"/>
    <x v="3"/>
    <s v="OFF-PA-10001970"/>
    <x v="1"/>
    <x v="10"/>
    <s v="Xerox 1908"/>
    <n v="279.89999999999998"/>
    <x v="2"/>
    <n v="0"/>
    <n v="137.15100000000001"/>
  </r>
  <r>
    <n v="6510"/>
    <s v="CA-2014-102197"/>
    <x v="3"/>
    <x v="698"/>
    <d v="2014-12-27T00:00:00"/>
    <x v="1"/>
    <s v="DK-13150"/>
    <s v="David Kendrick"/>
    <x v="1"/>
    <s v="United States"/>
    <s v="New York City"/>
    <x v="15"/>
    <n v="10009"/>
    <x v="3"/>
    <s v="OFF-BI-10001524"/>
    <x v="1"/>
    <x v="8"/>
    <s v="GBC Premium Transparent Covers with Diagonal Lined Pattern"/>
    <n v="50.352000000000004"/>
    <x v="1"/>
    <n v="0.2"/>
    <n v="17.623199999999997"/>
  </r>
  <r>
    <n v="6511"/>
    <s v="CA-2014-102197"/>
    <x v="3"/>
    <x v="698"/>
    <d v="2014-12-27T00:00:00"/>
    <x v="1"/>
    <s v="DK-13150"/>
    <s v="David Kendrick"/>
    <x v="1"/>
    <s v="United States"/>
    <s v="New York City"/>
    <x v="15"/>
    <n v="10009"/>
    <x v="3"/>
    <s v="OFF-PA-10004156"/>
    <x v="1"/>
    <x v="10"/>
    <s v="Xerox 188"/>
    <n v="34.019999999999996"/>
    <x v="1"/>
    <n v="0"/>
    <n v="16.669799999999999"/>
  </r>
  <r>
    <n v="6512"/>
    <s v="CA-2014-167640"/>
    <x v="3"/>
    <x v="904"/>
    <d v="2014-03-11T00:00:00"/>
    <x v="1"/>
    <s v="FC-14245"/>
    <s v="Frank Carlisle"/>
    <x v="2"/>
    <s v="United States"/>
    <s v="San Francisco"/>
    <x v="1"/>
    <n v="94109"/>
    <x v="1"/>
    <s v="OFF-AR-10003158"/>
    <x v="1"/>
    <x v="6"/>
    <s v="Fluorescent Highlighters by Dixon"/>
    <n v="23.88"/>
    <x v="5"/>
    <n v="0"/>
    <n v="8.1191999999999993"/>
  </r>
  <r>
    <n v="6513"/>
    <s v="CA-2014-167640"/>
    <x v="3"/>
    <x v="904"/>
    <d v="2014-03-11T00:00:00"/>
    <x v="1"/>
    <s v="FC-14245"/>
    <s v="Frank Carlisle"/>
    <x v="2"/>
    <s v="United States"/>
    <s v="San Francisco"/>
    <x v="1"/>
    <n v="94109"/>
    <x v="1"/>
    <s v="OFF-LA-10004559"/>
    <x v="1"/>
    <x v="2"/>
    <s v="Avery 49"/>
    <n v="11.52"/>
    <x v="4"/>
    <n v="0"/>
    <n v="5.6448"/>
  </r>
  <r>
    <n v="6514"/>
    <s v="CA-2014-167640"/>
    <x v="3"/>
    <x v="904"/>
    <d v="2014-03-11T00:00:00"/>
    <x v="1"/>
    <s v="FC-14245"/>
    <s v="Frank Carlisle"/>
    <x v="2"/>
    <s v="United States"/>
    <s v="San Francisco"/>
    <x v="1"/>
    <n v="94109"/>
    <x v="1"/>
    <s v="OFF-PA-10001033"/>
    <x v="1"/>
    <x v="10"/>
    <s v="Xerox 1893"/>
    <n v="286.93"/>
    <x v="3"/>
    <n v="0"/>
    <n v="140.59569999999999"/>
  </r>
  <r>
    <n v="6515"/>
    <s v="CA-2014-167640"/>
    <x v="3"/>
    <x v="904"/>
    <d v="2014-03-11T00:00:00"/>
    <x v="1"/>
    <s v="FC-14245"/>
    <s v="Frank Carlisle"/>
    <x v="2"/>
    <s v="United States"/>
    <s v="San Francisco"/>
    <x v="1"/>
    <n v="94109"/>
    <x v="1"/>
    <s v="TEC-PH-10001336"/>
    <x v="2"/>
    <x v="7"/>
    <s v="Digium D40 VoIP phone"/>
    <n v="206.38400000000001"/>
    <x v="0"/>
    <n v="0.2"/>
    <n v="23.218199999999996"/>
  </r>
  <r>
    <n v="6516"/>
    <s v="US-2014-116652"/>
    <x v="3"/>
    <x v="175"/>
    <d v="2014-09-20T00:00:00"/>
    <x v="1"/>
    <s v="RD-19480"/>
    <s v="Rick Duston"/>
    <x v="0"/>
    <s v="United States"/>
    <s v="San Francisco"/>
    <x v="1"/>
    <n v="94122"/>
    <x v="1"/>
    <s v="FUR-CH-10002961"/>
    <x v="0"/>
    <x v="1"/>
    <s v="Leather Task Chair, Black"/>
    <n v="218.35200000000003"/>
    <x v="1"/>
    <n v="0.2"/>
    <n v="0"/>
  </r>
  <r>
    <n v="6517"/>
    <s v="US-2014-116652"/>
    <x v="3"/>
    <x v="175"/>
    <d v="2014-09-20T00:00:00"/>
    <x v="1"/>
    <s v="RD-19480"/>
    <s v="Rick Duston"/>
    <x v="0"/>
    <s v="United States"/>
    <s v="San Francisco"/>
    <x v="1"/>
    <n v="94122"/>
    <x v="1"/>
    <s v="FUR-FU-10001488"/>
    <x v="0"/>
    <x v="5"/>
    <s v="Tenex 46&quot; x 60&quot; Computer Anti-Static Chairmat, Rectangular Shaped"/>
    <n v="529.9"/>
    <x v="2"/>
    <n v="0"/>
    <n v="105.97999999999999"/>
  </r>
  <r>
    <n v="6518"/>
    <s v="US-2014-116652"/>
    <x v="3"/>
    <x v="175"/>
    <d v="2014-09-20T00:00:00"/>
    <x v="1"/>
    <s v="RD-19480"/>
    <s v="Rick Duston"/>
    <x v="0"/>
    <s v="United States"/>
    <s v="San Francisco"/>
    <x v="1"/>
    <n v="94122"/>
    <x v="1"/>
    <s v="OFF-AR-10001915"/>
    <x v="1"/>
    <x v="6"/>
    <s v="Peel-Off China Markers"/>
    <n v="99.3"/>
    <x v="12"/>
    <n v="0"/>
    <n v="41.706000000000003"/>
  </r>
  <r>
    <n v="6519"/>
    <s v="US-2014-116652"/>
    <x v="3"/>
    <x v="175"/>
    <d v="2014-09-20T00:00:00"/>
    <x v="1"/>
    <s v="RD-19480"/>
    <s v="Rick Duston"/>
    <x v="0"/>
    <s v="United States"/>
    <s v="San Francisco"/>
    <x v="1"/>
    <n v="94122"/>
    <x v="1"/>
    <s v="OFF-AP-10001205"/>
    <x v="1"/>
    <x v="9"/>
    <s v="Belkin 5 Outlet SurgeMaster Power Centers"/>
    <n v="108.96"/>
    <x v="0"/>
    <n v="0"/>
    <n v="30.508800000000008"/>
  </r>
  <r>
    <n v="6520"/>
    <s v="US-2014-116652"/>
    <x v="3"/>
    <x v="175"/>
    <d v="2014-09-20T00:00:00"/>
    <x v="1"/>
    <s v="RD-19480"/>
    <s v="Rick Duston"/>
    <x v="0"/>
    <s v="United States"/>
    <s v="San Francisco"/>
    <x v="1"/>
    <n v="94122"/>
    <x v="1"/>
    <s v="OFF-BI-10004528"/>
    <x v="1"/>
    <x v="8"/>
    <s v="Cardinal Poly Pocket Divider Pockets for Ring Binders"/>
    <n v="2.6880000000000002"/>
    <x v="7"/>
    <n v="0.2"/>
    <n v="0.83999999999999975"/>
  </r>
  <r>
    <n v="6521"/>
    <s v="CA-2014-138289"/>
    <x v="3"/>
    <x v="1034"/>
    <d v="2014-01-19T00:00:00"/>
    <x v="0"/>
    <s v="AR-10540"/>
    <s v="Andy Reiter"/>
    <x v="0"/>
    <s v="United States"/>
    <s v="Jackson"/>
    <x v="12"/>
    <n v="49201"/>
    <x v="2"/>
    <s v="OFF-BI-10004995"/>
    <x v="1"/>
    <x v="8"/>
    <s v="GBC DocuBind P400 Electric Binding System"/>
    <n v="5443.96"/>
    <x v="4"/>
    <n v="0"/>
    <n v="2504.2215999999999"/>
  </r>
  <r>
    <n v="6522"/>
    <s v="CA-2014-138289"/>
    <x v="3"/>
    <x v="1034"/>
    <d v="2014-01-19T00:00:00"/>
    <x v="0"/>
    <s v="AR-10540"/>
    <s v="Andy Reiter"/>
    <x v="0"/>
    <s v="United States"/>
    <s v="Jackson"/>
    <x v="12"/>
    <n v="49201"/>
    <x v="2"/>
    <s v="FUR-CH-10004626"/>
    <x v="0"/>
    <x v="1"/>
    <s v="Office Star Flex Back Scooter Chair with Aluminum Finish Frame"/>
    <n v="302.67"/>
    <x v="1"/>
    <n v="0"/>
    <n v="72.640799999999999"/>
  </r>
  <r>
    <n v="6523"/>
    <s v="CA-2014-138289"/>
    <x v="3"/>
    <x v="1034"/>
    <d v="2014-01-19T00:00:00"/>
    <x v="0"/>
    <s v="AR-10540"/>
    <s v="Andy Reiter"/>
    <x v="0"/>
    <s v="United States"/>
    <s v="Jackson"/>
    <x v="12"/>
    <n v="49201"/>
    <x v="2"/>
    <s v="OFF-PA-10001260"/>
    <x v="1"/>
    <x v="10"/>
    <s v="TOPS Money Receipt Book, Consecutively Numbered in Red,"/>
    <n v="56.07"/>
    <x v="3"/>
    <n v="0"/>
    <n v="25.231499999999997"/>
  </r>
  <r>
    <n v="6524"/>
    <s v="CA-2013-129308"/>
    <x v="0"/>
    <x v="274"/>
    <d v="2013-07-14T00:00:00"/>
    <x v="1"/>
    <s v="CC-12100"/>
    <s v="Chad Cunningham"/>
    <x v="2"/>
    <s v="United States"/>
    <s v="Philadelphia"/>
    <x v="9"/>
    <n v="19120"/>
    <x v="3"/>
    <s v="OFF-LA-10002945"/>
    <x v="1"/>
    <x v="2"/>
    <s v="Permanent Self-Adhesive File Folder Labels for Typewriters, 1 1/8 x 3 1/2, White"/>
    <n v="10.08"/>
    <x v="0"/>
    <n v="0.2"/>
    <n v="3.2759999999999994"/>
  </r>
  <r>
    <n v="6525"/>
    <s v="CA-2013-129308"/>
    <x v="0"/>
    <x v="274"/>
    <d v="2013-07-14T00:00:00"/>
    <x v="1"/>
    <s v="CC-12100"/>
    <s v="Chad Cunningham"/>
    <x v="2"/>
    <s v="United States"/>
    <s v="Philadelphia"/>
    <x v="9"/>
    <n v="19120"/>
    <x v="3"/>
    <s v="TEC-PH-10002310"/>
    <x v="2"/>
    <x v="7"/>
    <s v="Panasonic KX T7731-B Digital phone"/>
    <n v="59.993999999999993"/>
    <x v="7"/>
    <n v="0.4"/>
    <n v="-12.998700000000007"/>
  </r>
  <r>
    <n v="6526"/>
    <s v="CA-2013-129308"/>
    <x v="0"/>
    <x v="274"/>
    <d v="2013-07-14T00:00:00"/>
    <x v="1"/>
    <s v="CC-12100"/>
    <s v="Chad Cunningham"/>
    <x v="2"/>
    <s v="United States"/>
    <s v="Philadelphia"/>
    <x v="9"/>
    <n v="19120"/>
    <x v="3"/>
    <s v="OFF-BI-10001525"/>
    <x v="1"/>
    <x v="8"/>
    <s v="Acco Pressboard Covers with Storage Hooks, 14 7/8&quot; x 11&quot;, Executive Red"/>
    <n v="5.7150000000000016"/>
    <x v="2"/>
    <n v="0.7"/>
    <n v="-4.7625000000000011"/>
  </r>
  <r>
    <n v="6527"/>
    <s v="CA-2013-129308"/>
    <x v="0"/>
    <x v="274"/>
    <d v="2013-07-14T00:00:00"/>
    <x v="1"/>
    <s v="CC-12100"/>
    <s v="Chad Cunningham"/>
    <x v="2"/>
    <s v="United States"/>
    <s v="Philadelphia"/>
    <x v="9"/>
    <n v="19120"/>
    <x v="3"/>
    <s v="OFF-BI-10001308"/>
    <x v="1"/>
    <x v="8"/>
    <s v="GBC Standard Plastic Binding Systems' Combs"/>
    <n v="9.4200000000000017"/>
    <x v="2"/>
    <n v="0.7"/>
    <n v="-7.8500000000000014"/>
  </r>
  <r>
    <n v="6528"/>
    <s v="CA-2013-157791"/>
    <x v="0"/>
    <x v="443"/>
    <d v="2013-12-29T00:00:00"/>
    <x v="0"/>
    <s v="CA-11965"/>
    <s v="Carol Adams"/>
    <x v="1"/>
    <s v="United States"/>
    <s v="Warwick"/>
    <x v="34"/>
    <n v="2886"/>
    <x v="3"/>
    <s v="TEC-CO-10002095"/>
    <x v="2"/>
    <x v="16"/>
    <s v="Hewlett Packard 610 Color Digital Copier / Printer"/>
    <n v="1999.96"/>
    <x v="4"/>
    <n v="0"/>
    <n v="899.98199999999997"/>
  </r>
  <r>
    <n v="6529"/>
    <s v="CA-2011-146864"/>
    <x v="2"/>
    <x v="1091"/>
    <d v="2011-12-26T00:00:00"/>
    <x v="1"/>
    <s v="BT-11530"/>
    <s v="Bradley Talbott"/>
    <x v="2"/>
    <s v="United States"/>
    <s v="New York City"/>
    <x v="15"/>
    <n v="10024"/>
    <x v="3"/>
    <s v="OFF-ST-10004946"/>
    <x v="1"/>
    <x v="4"/>
    <s v="Desktop 3-Pocket Hot File"/>
    <n v="216.4"/>
    <x v="4"/>
    <n v="0"/>
    <n v="56.26400000000001"/>
  </r>
  <r>
    <n v="6530"/>
    <s v="CA-2011-103744"/>
    <x v="2"/>
    <x v="1116"/>
    <d v="2011-02-28T00:00:00"/>
    <x v="1"/>
    <s v="MG-17875"/>
    <s v="Michael Grace"/>
    <x v="2"/>
    <s v="United States"/>
    <s v="El Paso"/>
    <x v="5"/>
    <n v="79907"/>
    <x v="2"/>
    <s v="OFF-LA-10004425"/>
    <x v="1"/>
    <x v="2"/>
    <s v="Staples"/>
    <n v="6.9360000000000008"/>
    <x v="1"/>
    <n v="0.2"/>
    <n v="2.3409000000000004"/>
  </r>
  <r>
    <n v="6531"/>
    <s v="CA-2011-103744"/>
    <x v="2"/>
    <x v="1116"/>
    <d v="2011-02-28T00:00:00"/>
    <x v="1"/>
    <s v="MG-17875"/>
    <s v="Michael Grace"/>
    <x v="2"/>
    <s v="United States"/>
    <s v="El Paso"/>
    <x v="5"/>
    <n v="79907"/>
    <x v="2"/>
    <s v="OFF-BI-10000320"/>
    <x v="1"/>
    <x v="8"/>
    <s v="GBC Plastic Binding Combs"/>
    <n v="4.427999999999999"/>
    <x v="1"/>
    <n v="0.8"/>
    <n v="-6.8633999999999986"/>
  </r>
  <r>
    <n v="6532"/>
    <s v="US-2014-107384"/>
    <x v="3"/>
    <x v="769"/>
    <d v="2014-12-09T00:00:00"/>
    <x v="1"/>
    <s v="TP-21130"/>
    <s v="Theone Pippenger"/>
    <x v="0"/>
    <s v="United States"/>
    <s v="Rochester"/>
    <x v="11"/>
    <n v="55901"/>
    <x v="2"/>
    <s v="OFF-AR-10001315"/>
    <x v="1"/>
    <x v="6"/>
    <s v="Newell 310"/>
    <n v="8.8000000000000007"/>
    <x v="2"/>
    <n v="0"/>
    <n v="2.5519999999999996"/>
  </r>
  <r>
    <n v="6533"/>
    <s v="US-2014-107384"/>
    <x v="3"/>
    <x v="769"/>
    <d v="2014-12-09T00:00:00"/>
    <x v="1"/>
    <s v="TP-21130"/>
    <s v="Theone Pippenger"/>
    <x v="0"/>
    <s v="United States"/>
    <s v="Rochester"/>
    <x v="11"/>
    <n v="55901"/>
    <x v="2"/>
    <s v="TEC-AC-10004595"/>
    <x v="2"/>
    <x v="11"/>
    <s v="First Data TMFD35 PIN Pad"/>
    <n v="142.80000000000001"/>
    <x v="7"/>
    <n v="0"/>
    <n v="29.988"/>
  </r>
  <r>
    <n v="6534"/>
    <s v="US-2014-107384"/>
    <x v="3"/>
    <x v="769"/>
    <d v="2014-12-09T00:00:00"/>
    <x v="1"/>
    <s v="TP-21130"/>
    <s v="Theone Pippenger"/>
    <x v="0"/>
    <s v="United States"/>
    <s v="Rochester"/>
    <x v="11"/>
    <n v="55901"/>
    <x v="2"/>
    <s v="TEC-AC-10001539"/>
    <x v="2"/>
    <x v="11"/>
    <s v="Logitech G430 Surround Sound Gaming Headset with Dolby 7.1 Technology"/>
    <n v="399.95"/>
    <x v="2"/>
    <n v="0"/>
    <n v="143.982"/>
  </r>
  <r>
    <n v="6535"/>
    <s v="CA-2011-128209"/>
    <x v="2"/>
    <x v="664"/>
    <d v="2011-11-22T00:00:00"/>
    <x v="1"/>
    <s v="GT-14710"/>
    <s v="Greg Tran"/>
    <x v="0"/>
    <s v="United States"/>
    <s v="Buffalo"/>
    <x v="15"/>
    <n v="14215"/>
    <x v="3"/>
    <s v="OFF-BI-10001359"/>
    <x v="1"/>
    <x v="8"/>
    <s v="GBC DocuBind TL300 Electric Binding System"/>
    <n v="2152.7760000000003"/>
    <x v="1"/>
    <n v="0.2"/>
    <n v="726.56189999999981"/>
  </r>
  <r>
    <n v="6536"/>
    <s v="CA-2011-128209"/>
    <x v="2"/>
    <x v="664"/>
    <d v="2011-11-22T00:00:00"/>
    <x v="1"/>
    <s v="GT-14710"/>
    <s v="Greg Tran"/>
    <x v="0"/>
    <s v="United States"/>
    <s v="Buffalo"/>
    <x v="15"/>
    <n v="14215"/>
    <x v="3"/>
    <s v="FUR-BO-10002213"/>
    <x v="0"/>
    <x v="0"/>
    <s v="DMI Eclipse Executive Suite Bookcases"/>
    <n v="4007.8400000000006"/>
    <x v="12"/>
    <n v="0.2"/>
    <n v="-50.098000000000297"/>
  </r>
  <r>
    <n v="6537"/>
    <s v="CA-2011-169684"/>
    <x v="2"/>
    <x v="22"/>
    <d v="2011-10-23T00:00:00"/>
    <x v="2"/>
    <s v="FH-14365"/>
    <s v="Fred Hopkins"/>
    <x v="1"/>
    <s v="United States"/>
    <s v="Knoxville"/>
    <x v="18"/>
    <n v="37918"/>
    <x v="0"/>
    <s v="FUR-TA-10003008"/>
    <x v="0"/>
    <x v="3"/>
    <s v="Lesro Round Back Collection Coffee Table, End Table"/>
    <n v="328.59000000000003"/>
    <x v="1"/>
    <n v="0.4"/>
    <n v="-147.8655"/>
  </r>
  <r>
    <n v="6538"/>
    <s v="CA-2011-169684"/>
    <x v="2"/>
    <x v="22"/>
    <d v="2011-10-23T00:00:00"/>
    <x v="2"/>
    <s v="FH-14365"/>
    <s v="Fred Hopkins"/>
    <x v="1"/>
    <s v="United States"/>
    <s v="Knoxville"/>
    <x v="18"/>
    <n v="37918"/>
    <x v="0"/>
    <s v="OFF-ST-10000934"/>
    <x v="1"/>
    <x v="4"/>
    <s v="Contico 72&quot;H Heavy-Duty Storage System"/>
    <n v="98.352000000000004"/>
    <x v="1"/>
    <n v="0.2"/>
    <n v="-24.588000000000001"/>
  </r>
  <r>
    <n v="6539"/>
    <s v="CA-2012-109862"/>
    <x v="1"/>
    <x v="969"/>
    <d v="2012-10-30T00:00:00"/>
    <x v="1"/>
    <s v="HK-14890"/>
    <s v="Heather Kirkland"/>
    <x v="1"/>
    <s v="United States"/>
    <s v="Newark"/>
    <x v="13"/>
    <n v="19711"/>
    <x v="3"/>
    <s v="TEC-PH-10004042"/>
    <x v="2"/>
    <x v="7"/>
    <s v="ClearOne Communications CHAT 70 OC Speaker Phone"/>
    <n v="158.99"/>
    <x v="7"/>
    <n v="0"/>
    <n v="41.337400000000002"/>
  </r>
  <r>
    <n v="6540"/>
    <s v="CA-2012-109862"/>
    <x v="1"/>
    <x v="969"/>
    <d v="2012-10-30T00:00:00"/>
    <x v="1"/>
    <s v="HK-14890"/>
    <s v="Heather Kirkland"/>
    <x v="1"/>
    <s v="United States"/>
    <s v="Newark"/>
    <x v="13"/>
    <n v="19711"/>
    <x v="3"/>
    <s v="FUR-CH-10002439"/>
    <x v="0"/>
    <x v="1"/>
    <s v="Iceberg Nesting Folding Chair, 19w x 6d x 43h"/>
    <n v="291.10000000000002"/>
    <x v="2"/>
    <n v="0"/>
    <n v="75.686000000000007"/>
  </r>
  <r>
    <n v="6541"/>
    <s v="US-2014-107888"/>
    <x v="3"/>
    <x v="673"/>
    <d v="2014-11-20T00:00:00"/>
    <x v="2"/>
    <s v="CC-12220"/>
    <s v="Chris Cortes"/>
    <x v="0"/>
    <s v="United States"/>
    <s v="Seattle"/>
    <x v="4"/>
    <n v="98103"/>
    <x v="1"/>
    <s v="OFF-PA-10001363"/>
    <x v="1"/>
    <x v="10"/>
    <s v="Xerox 1933"/>
    <n v="73.679999999999993"/>
    <x v="5"/>
    <n v="0"/>
    <n v="34.629599999999996"/>
  </r>
  <r>
    <n v="6542"/>
    <s v="US-2014-107888"/>
    <x v="3"/>
    <x v="673"/>
    <d v="2014-11-20T00:00:00"/>
    <x v="2"/>
    <s v="CC-12220"/>
    <s v="Chris Cortes"/>
    <x v="0"/>
    <s v="United States"/>
    <s v="Seattle"/>
    <x v="4"/>
    <n v="98103"/>
    <x v="1"/>
    <s v="FUR-FU-10003394"/>
    <x v="0"/>
    <x v="5"/>
    <s v="Tenex &quot;The Solids&quot; Textured Chair Mats"/>
    <n v="139.91999999999999"/>
    <x v="0"/>
    <n v="0"/>
    <n v="23.786399999999986"/>
  </r>
  <r>
    <n v="6543"/>
    <s v="US-2014-107888"/>
    <x v="3"/>
    <x v="673"/>
    <d v="2014-11-20T00:00:00"/>
    <x v="2"/>
    <s v="CC-12220"/>
    <s v="Chris Cortes"/>
    <x v="0"/>
    <s v="United States"/>
    <s v="Seattle"/>
    <x v="4"/>
    <n v="98103"/>
    <x v="1"/>
    <s v="TEC-PH-10003171"/>
    <x v="2"/>
    <x v="7"/>
    <s v="Plantronics Encore H101 Dual Earpieces Headset"/>
    <n v="107.88"/>
    <x v="1"/>
    <n v="0.2"/>
    <n v="10.787999999999997"/>
  </r>
  <r>
    <n v="6544"/>
    <s v="US-2014-107888"/>
    <x v="3"/>
    <x v="673"/>
    <d v="2014-11-20T00:00:00"/>
    <x v="2"/>
    <s v="CC-12220"/>
    <s v="Chris Cortes"/>
    <x v="0"/>
    <s v="United States"/>
    <s v="Seattle"/>
    <x v="4"/>
    <n v="98103"/>
    <x v="1"/>
    <s v="OFF-ST-10003123"/>
    <x v="1"/>
    <x v="4"/>
    <s v="Fellowes Bases and Tops For Staxonsteel/High-Stak Systems"/>
    <n v="33.29"/>
    <x v="7"/>
    <n v="0"/>
    <n v="7.9895999999999994"/>
  </r>
  <r>
    <n v="6545"/>
    <s v="US-2014-154872"/>
    <x v="3"/>
    <x v="304"/>
    <d v="2014-05-19T00:00:00"/>
    <x v="1"/>
    <s v="DP-13000"/>
    <s v="Darren Powers"/>
    <x v="0"/>
    <s v="United States"/>
    <s v="Cleveland"/>
    <x v="24"/>
    <n v="44105"/>
    <x v="3"/>
    <s v="OFF-BI-10003007"/>
    <x v="1"/>
    <x v="8"/>
    <s v="Premium Transparent Presentation Covers, No Pattern/Clear, 8 1/2&quot; x 11&quot;"/>
    <n v="58.170000000000009"/>
    <x v="2"/>
    <n v="0.7"/>
    <n v="-46.53600000000003"/>
  </r>
  <r>
    <n v="6546"/>
    <s v="US-2014-154872"/>
    <x v="3"/>
    <x v="304"/>
    <d v="2014-05-19T00:00:00"/>
    <x v="1"/>
    <s v="DP-13000"/>
    <s v="Darren Powers"/>
    <x v="0"/>
    <s v="United States"/>
    <s v="Cleveland"/>
    <x v="24"/>
    <n v="44105"/>
    <x v="3"/>
    <s v="OFF-LA-10000973"/>
    <x v="1"/>
    <x v="2"/>
    <s v="Avery 502"/>
    <n v="5.04"/>
    <x v="0"/>
    <n v="0.2"/>
    <n v="1.764"/>
  </r>
  <r>
    <n v="6547"/>
    <s v="US-2014-154872"/>
    <x v="3"/>
    <x v="304"/>
    <d v="2014-05-19T00:00:00"/>
    <x v="1"/>
    <s v="DP-13000"/>
    <s v="Darren Powers"/>
    <x v="0"/>
    <s v="United States"/>
    <s v="Cleveland"/>
    <x v="24"/>
    <n v="44105"/>
    <x v="3"/>
    <s v="OFF-PA-10000483"/>
    <x v="1"/>
    <x v="10"/>
    <s v="Xerox 19"/>
    <n v="24.784000000000002"/>
    <x v="7"/>
    <n v="0.2"/>
    <n v="7.7449999999999983"/>
  </r>
  <r>
    <n v="6548"/>
    <s v="CA-2011-113880"/>
    <x v="2"/>
    <x v="72"/>
    <d v="2011-03-05T00:00:00"/>
    <x v="1"/>
    <s v="VF-21715"/>
    <s v="Vicky Freymann"/>
    <x v="2"/>
    <s v="United States"/>
    <s v="Elmhurst"/>
    <x v="10"/>
    <n v="60126"/>
    <x v="2"/>
    <s v="FUR-CH-10000863"/>
    <x v="0"/>
    <x v="1"/>
    <s v="Novimex Swivel Fabric Task Chair"/>
    <n v="634.11599999999999"/>
    <x v="5"/>
    <n v="0.3"/>
    <n v="-172.11720000000003"/>
  </r>
  <r>
    <n v="6549"/>
    <s v="CA-2011-113880"/>
    <x v="2"/>
    <x v="72"/>
    <d v="2011-03-05T00:00:00"/>
    <x v="1"/>
    <s v="VF-21715"/>
    <s v="Vicky Freymann"/>
    <x v="2"/>
    <s v="United States"/>
    <s v="Elmhurst"/>
    <x v="10"/>
    <n v="60126"/>
    <x v="2"/>
    <s v="OFF-PA-10003036"/>
    <x v="1"/>
    <x v="10"/>
    <s v="Black Print Carbonless 8 1/2&quot; x 8 1/4&quot; Rapid Memo Book"/>
    <n v="17.472000000000001"/>
    <x v="1"/>
    <n v="0.2"/>
    <n v="5.6783999999999981"/>
  </r>
  <r>
    <n v="6550"/>
    <s v="US-2012-164966"/>
    <x v="1"/>
    <x v="117"/>
    <d v="2012-08-01T00:00:00"/>
    <x v="2"/>
    <s v="GH-14410"/>
    <s v="Gary Hansen"/>
    <x v="2"/>
    <s v="United States"/>
    <s v="Lakeville"/>
    <x v="11"/>
    <n v="55044"/>
    <x v="2"/>
    <s v="FUR-CH-10002304"/>
    <x v="0"/>
    <x v="1"/>
    <s v="Global Stack Chair without Arms, Black"/>
    <n v="155.88"/>
    <x v="5"/>
    <n v="0"/>
    <n v="38.970000000000006"/>
  </r>
  <r>
    <n v="6551"/>
    <s v="CA-2012-126739"/>
    <x v="1"/>
    <x v="549"/>
    <d v="2012-11-03T00:00:00"/>
    <x v="0"/>
    <s v="JH-16180"/>
    <s v="Justin Hirsh"/>
    <x v="0"/>
    <s v="United States"/>
    <s v="New York City"/>
    <x v="15"/>
    <n v="10035"/>
    <x v="3"/>
    <s v="FUR-CH-10000422"/>
    <x v="0"/>
    <x v="1"/>
    <s v="Global Highback Leather Tilter in Burgundy"/>
    <n v="327.56399999999996"/>
    <x v="4"/>
    <n v="0.1"/>
    <n v="21.837600000000023"/>
  </r>
  <r>
    <n v="6552"/>
    <s v="CA-2014-161578"/>
    <x v="3"/>
    <x v="819"/>
    <d v="2014-12-22T00:00:00"/>
    <x v="0"/>
    <s v="RB-19465"/>
    <s v="Rick Bensley"/>
    <x v="2"/>
    <s v="United States"/>
    <s v="Los Angeles"/>
    <x v="1"/>
    <n v="90036"/>
    <x v="1"/>
    <s v="OFF-PA-10002986"/>
    <x v="1"/>
    <x v="10"/>
    <s v="Xerox 1898"/>
    <n v="13.36"/>
    <x v="0"/>
    <n v="0"/>
    <n v="6.4127999999999998"/>
  </r>
  <r>
    <n v="6553"/>
    <s v="CA-2014-161578"/>
    <x v="3"/>
    <x v="819"/>
    <d v="2014-12-22T00:00:00"/>
    <x v="0"/>
    <s v="RB-19465"/>
    <s v="Rick Bensley"/>
    <x v="2"/>
    <s v="United States"/>
    <s v="Los Angeles"/>
    <x v="1"/>
    <n v="90036"/>
    <x v="1"/>
    <s v="OFF-ST-10002289"/>
    <x v="1"/>
    <x v="4"/>
    <s v="Safco Wire Cube Shelving System, For Use as 4 or 5 14&quot; Cubes, Black"/>
    <n v="158.9"/>
    <x v="2"/>
    <n v="0"/>
    <n v="7.9449999999999932"/>
  </r>
  <r>
    <n v="6554"/>
    <s v="CA-2011-137092"/>
    <x v="2"/>
    <x v="22"/>
    <d v="2011-10-22T00:00:00"/>
    <x v="0"/>
    <s v="LS-16975"/>
    <s v="Lindsay Shagiari"/>
    <x v="2"/>
    <s v="United States"/>
    <s v="Chicago"/>
    <x v="10"/>
    <n v="60653"/>
    <x v="2"/>
    <s v="TEC-AC-10001606"/>
    <x v="2"/>
    <x v="11"/>
    <s v="Logitech Wireless Performance Mouse MX for PC and Mac"/>
    <n v="319.96800000000002"/>
    <x v="4"/>
    <n v="0.2"/>
    <n v="71.992800000000003"/>
  </r>
  <r>
    <n v="6555"/>
    <s v="CA-2011-137092"/>
    <x v="2"/>
    <x v="22"/>
    <d v="2011-10-22T00:00:00"/>
    <x v="0"/>
    <s v="LS-16975"/>
    <s v="Lindsay Shagiari"/>
    <x v="2"/>
    <s v="United States"/>
    <s v="Chicago"/>
    <x v="10"/>
    <n v="60653"/>
    <x v="2"/>
    <s v="OFF-ST-10003805"/>
    <x v="1"/>
    <x v="4"/>
    <s v="24 Capacity Maxi Data Binder Racks, Pearl"/>
    <n v="505.32000000000005"/>
    <x v="1"/>
    <n v="0.2"/>
    <n v="31.582499999999953"/>
  </r>
  <r>
    <n v="6556"/>
    <s v="CA-2011-137092"/>
    <x v="2"/>
    <x v="22"/>
    <d v="2011-10-22T00:00:00"/>
    <x v="0"/>
    <s v="LS-16975"/>
    <s v="Lindsay Shagiari"/>
    <x v="2"/>
    <s v="United States"/>
    <s v="Chicago"/>
    <x v="10"/>
    <n v="60653"/>
    <x v="2"/>
    <s v="OFF-PA-10002109"/>
    <x v="1"/>
    <x v="10"/>
    <s v="Wirebound Voice Message Log Book"/>
    <n v="3.8079999999999998"/>
    <x v="7"/>
    <n v="0.2"/>
    <n v="1.2375999999999996"/>
  </r>
  <r>
    <n v="6557"/>
    <s v="CA-2011-137092"/>
    <x v="2"/>
    <x v="22"/>
    <d v="2011-10-22T00:00:00"/>
    <x v="0"/>
    <s v="LS-16975"/>
    <s v="Lindsay Shagiari"/>
    <x v="2"/>
    <s v="United States"/>
    <s v="Chicago"/>
    <x v="10"/>
    <n v="60653"/>
    <x v="2"/>
    <s v="OFF-BI-10000632"/>
    <x v="1"/>
    <x v="8"/>
    <s v="Satellite Sectional Post Binders"/>
    <n v="8.6819999999999968"/>
    <x v="7"/>
    <n v="0.8"/>
    <n v="-14.759400000000003"/>
  </r>
  <r>
    <n v="6558"/>
    <s v="CA-2011-137092"/>
    <x v="2"/>
    <x v="22"/>
    <d v="2011-10-22T00:00:00"/>
    <x v="0"/>
    <s v="LS-16975"/>
    <s v="Lindsay Shagiari"/>
    <x v="2"/>
    <s v="United States"/>
    <s v="Chicago"/>
    <x v="10"/>
    <n v="60653"/>
    <x v="2"/>
    <s v="OFF-LA-10003510"/>
    <x v="1"/>
    <x v="2"/>
    <s v="Avery 4027 File Folder Labels for Dot Matrix Printers, 5000 Labels per Box, White"/>
    <n v="24.424000000000003"/>
    <x v="7"/>
    <n v="0.2"/>
    <n v="7.9378000000000002"/>
  </r>
  <r>
    <n v="6559"/>
    <s v="CA-2012-166947"/>
    <x v="1"/>
    <x v="1117"/>
    <d v="2012-06-10T00:00:00"/>
    <x v="1"/>
    <s v="EB-13750"/>
    <s v="Edward Becker"/>
    <x v="1"/>
    <s v="United States"/>
    <s v="Buffalo"/>
    <x v="15"/>
    <n v="14215"/>
    <x v="3"/>
    <s v="FUR-CH-10004997"/>
    <x v="0"/>
    <x v="1"/>
    <s v="Hon Every-Day Series Multi-Task Chairs"/>
    <n v="1522.6379999999999"/>
    <x v="6"/>
    <n v="0.1"/>
    <n v="169.18200000000004"/>
  </r>
  <r>
    <n v="6560"/>
    <s v="CA-2013-160941"/>
    <x v="0"/>
    <x v="658"/>
    <d v="2013-07-27T00:00:00"/>
    <x v="1"/>
    <s v="DK-12835"/>
    <s v="Damala Kotsonis"/>
    <x v="1"/>
    <s v="United States"/>
    <s v="Roseville"/>
    <x v="1"/>
    <n v="95661"/>
    <x v="1"/>
    <s v="OFF-EN-10003001"/>
    <x v="1"/>
    <x v="12"/>
    <s v="Ames Color-File Green Diamond Border X-ray Mailers"/>
    <n v="419.90000000000003"/>
    <x v="2"/>
    <n v="0"/>
    <n v="197.35299999999998"/>
  </r>
  <r>
    <n v="6561"/>
    <s v="CA-2013-160941"/>
    <x v="0"/>
    <x v="658"/>
    <d v="2013-07-27T00:00:00"/>
    <x v="1"/>
    <s v="DK-12835"/>
    <s v="Damala Kotsonis"/>
    <x v="1"/>
    <s v="United States"/>
    <s v="Roseville"/>
    <x v="1"/>
    <n v="95661"/>
    <x v="1"/>
    <s v="OFF-LA-10003766"/>
    <x v="1"/>
    <x v="2"/>
    <s v="Self-Adhesive Removable Labels"/>
    <n v="3.15"/>
    <x v="7"/>
    <n v="0"/>
    <n v="1.512"/>
  </r>
  <r>
    <n v="6562"/>
    <s v="CA-2014-144680"/>
    <x v="3"/>
    <x v="185"/>
    <d v="2014-04-03T00:00:00"/>
    <x v="2"/>
    <s v="SC-20260"/>
    <s v="Scott Cohen"/>
    <x v="1"/>
    <s v="United States"/>
    <s v="Arlington"/>
    <x v="5"/>
    <n v="76017"/>
    <x v="2"/>
    <s v="OFF-AP-10003040"/>
    <x v="1"/>
    <x v="9"/>
    <s v="Fellowes 8 Outlet Superior Workstation Surge Protector w/o Phone/Fax/Modem Protection"/>
    <n v="33.61999999999999"/>
    <x v="2"/>
    <n v="0.8"/>
    <n v="-90.774000000000029"/>
  </r>
  <r>
    <n v="6563"/>
    <s v="CA-2011-166086"/>
    <x v="2"/>
    <x v="1118"/>
    <d v="2011-05-12T00:00:00"/>
    <x v="1"/>
    <s v="CT-11995"/>
    <s v="Carol Triggs"/>
    <x v="0"/>
    <s v="United States"/>
    <s v="Lawrence"/>
    <x v="31"/>
    <n v="1841"/>
    <x v="3"/>
    <s v="OFF-BI-10001078"/>
    <x v="1"/>
    <x v="8"/>
    <s v="Acco PRESSTEX Data Binder with Storage Hooks, Dark Blue, 14 7/8&quot; X 11&quot;"/>
    <n v="16.14"/>
    <x v="1"/>
    <n v="0"/>
    <n v="7.9085999999999999"/>
  </r>
  <r>
    <n v="6564"/>
    <s v="CA-2011-166086"/>
    <x v="2"/>
    <x v="1118"/>
    <d v="2011-05-12T00:00:00"/>
    <x v="1"/>
    <s v="CT-11995"/>
    <s v="Carol Triggs"/>
    <x v="0"/>
    <s v="United States"/>
    <s v="Lawrence"/>
    <x v="31"/>
    <n v="1841"/>
    <x v="3"/>
    <s v="FUR-TA-10003469"/>
    <x v="0"/>
    <x v="3"/>
    <s v="Balt Split Level Computer Training Table"/>
    <n v="194.25"/>
    <x v="0"/>
    <n v="0.3"/>
    <n v="-38.849999999999994"/>
  </r>
  <r>
    <n v="6565"/>
    <s v="CA-2011-166086"/>
    <x v="2"/>
    <x v="1118"/>
    <d v="2011-05-12T00:00:00"/>
    <x v="1"/>
    <s v="CT-11995"/>
    <s v="Carol Triggs"/>
    <x v="0"/>
    <s v="United States"/>
    <s v="Lawrence"/>
    <x v="31"/>
    <n v="1841"/>
    <x v="3"/>
    <s v="OFF-AR-10002578"/>
    <x v="1"/>
    <x v="6"/>
    <s v="Newell 335"/>
    <n v="8.64"/>
    <x v="1"/>
    <n v="0"/>
    <n v="2.5055999999999998"/>
  </r>
  <r>
    <n v="6566"/>
    <s v="CA-2011-166086"/>
    <x v="2"/>
    <x v="1118"/>
    <d v="2011-05-12T00:00:00"/>
    <x v="1"/>
    <s v="CT-11995"/>
    <s v="Carol Triggs"/>
    <x v="0"/>
    <s v="United States"/>
    <s v="Lawrence"/>
    <x v="31"/>
    <n v="1841"/>
    <x v="3"/>
    <s v="FUR-CH-10004675"/>
    <x v="0"/>
    <x v="1"/>
    <s v="Lifetime Advantage Folding Chairs, 4/Carton"/>
    <n v="872.32"/>
    <x v="4"/>
    <n v="0"/>
    <n v="244.24959999999999"/>
  </r>
  <r>
    <n v="6567"/>
    <s v="CA-2014-131282"/>
    <x v="3"/>
    <x v="1119"/>
    <d v="2014-02-09T00:00:00"/>
    <x v="0"/>
    <s v="CB-12025"/>
    <s v="Cassandra Brandow"/>
    <x v="0"/>
    <s v="United States"/>
    <s v="Waco"/>
    <x v="5"/>
    <n v="76706"/>
    <x v="2"/>
    <s v="OFF-BI-10004632"/>
    <x v="1"/>
    <x v="8"/>
    <s v="Ibico Hi-Tech Manual Binding System"/>
    <n v="243.99199999999996"/>
    <x v="4"/>
    <n v="0.8"/>
    <n v="-426.9860000000001"/>
  </r>
  <r>
    <n v="6568"/>
    <s v="CA-2014-131282"/>
    <x v="3"/>
    <x v="1119"/>
    <d v="2014-02-09T00:00:00"/>
    <x v="0"/>
    <s v="CB-12025"/>
    <s v="Cassandra Brandow"/>
    <x v="0"/>
    <s v="United States"/>
    <s v="Waco"/>
    <x v="5"/>
    <n v="76706"/>
    <x v="2"/>
    <s v="OFF-AR-10003087"/>
    <x v="1"/>
    <x v="6"/>
    <s v="Staples"/>
    <n v="7.120000000000001"/>
    <x v="2"/>
    <n v="0.2"/>
    <n v="0.71199999999999974"/>
  </r>
  <r>
    <n v="6569"/>
    <s v="CA-2011-100678"/>
    <x v="2"/>
    <x v="891"/>
    <d v="2011-04-22T00:00:00"/>
    <x v="1"/>
    <s v="KM-16720"/>
    <s v="Kunst Miller"/>
    <x v="0"/>
    <s v="United States"/>
    <s v="Houston"/>
    <x v="5"/>
    <n v="77095"/>
    <x v="2"/>
    <s v="OFF-AR-10001868"/>
    <x v="1"/>
    <x v="6"/>
    <s v="Prang Dustless Chalk Sticks"/>
    <n v="2.6880000000000002"/>
    <x v="0"/>
    <n v="0.2"/>
    <n v="1.008"/>
  </r>
  <r>
    <n v="6570"/>
    <s v="CA-2011-100678"/>
    <x v="2"/>
    <x v="891"/>
    <d v="2011-04-22T00:00:00"/>
    <x v="1"/>
    <s v="KM-16720"/>
    <s v="Kunst Miller"/>
    <x v="0"/>
    <s v="United States"/>
    <s v="Houston"/>
    <x v="5"/>
    <n v="77095"/>
    <x v="2"/>
    <s v="FUR-CH-10002602"/>
    <x v="0"/>
    <x v="1"/>
    <s v="DMI Arturo Collection Mission-style Design Wood Chair"/>
    <n v="317.05799999999999"/>
    <x v="1"/>
    <n v="0.3"/>
    <n v="-18.117599999999996"/>
  </r>
  <r>
    <n v="6571"/>
    <s v="CA-2011-100678"/>
    <x v="2"/>
    <x v="891"/>
    <d v="2011-04-22T00:00:00"/>
    <x v="1"/>
    <s v="KM-16720"/>
    <s v="Kunst Miller"/>
    <x v="0"/>
    <s v="United States"/>
    <s v="Houston"/>
    <x v="5"/>
    <n v="77095"/>
    <x v="2"/>
    <s v="OFF-EN-10000056"/>
    <x v="1"/>
    <x v="12"/>
    <s v="Cameo Buff Policy Envelopes"/>
    <n v="149.352"/>
    <x v="1"/>
    <n v="0.2"/>
    <n v="50.40629999999998"/>
  </r>
  <r>
    <n v="6572"/>
    <s v="CA-2011-100678"/>
    <x v="2"/>
    <x v="891"/>
    <d v="2011-04-22T00:00:00"/>
    <x v="1"/>
    <s v="KM-16720"/>
    <s v="Kunst Miller"/>
    <x v="0"/>
    <s v="United States"/>
    <s v="Houston"/>
    <x v="5"/>
    <n v="77095"/>
    <x v="2"/>
    <s v="TEC-AC-10000474"/>
    <x v="2"/>
    <x v="11"/>
    <s v="Kensington Expert Mouse Optical USB Trackball for PC or Mac"/>
    <n v="227.976"/>
    <x v="1"/>
    <n v="0.2"/>
    <n v="28.496999999999957"/>
  </r>
  <r>
    <n v="6573"/>
    <s v="CA-2013-161543"/>
    <x v="0"/>
    <x v="1120"/>
    <d v="2013-05-17T00:00:00"/>
    <x v="1"/>
    <s v="RD-19720"/>
    <s v="Roger Demir"/>
    <x v="0"/>
    <s v="United States"/>
    <s v="Seattle"/>
    <x v="4"/>
    <n v="98105"/>
    <x v="1"/>
    <s v="OFF-PA-10003971"/>
    <x v="1"/>
    <x v="10"/>
    <s v="Xerox 1965"/>
    <n v="11.96"/>
    <x v="0"/>
    <n v="0"/>
    <n v="5.8604000000000003"/>
  </r>
  <r>
    <n v="6574"/>
    <s v="CA-2013-160535"/>
    <x v="0"/>
    <x v="881"/>
    <d v="2013-12-01T00:00:00"/>
    <x v="1"/>
    <s v="BP-11050"/>
    <s v="Barry Pond"/>
    <x v="1"/>
    <s v="United States"/>
    <s v="Plainfield"/>
    <x v="30"/>
    <n v="7060"/>
    <x v="3"/>
    <s v="OFF-ST-10000689"/>
    <x v="1"/>
    <x v="4"/>
    <s v="Fellowes Strictly Business Drawer File, Letter/Legal Size"/>
    <n v="563.4"/>
    <x v="4"/>
    <n v="0"/>
    <n v="67.608000000000004"/>
  </r>
  <r>
    <n v="6575"/>
    <s v="CA-2013-160535"/>
    <x v="0"/>
    <x v="881"/>
    <d v="2013-12-01T00:00:00"/>
    <x v="1"/>
    <s v="BP-11050"/>
    <s v="Barry Pond"/>
    <x v="1"/>
    <s v="United States"/>
    <s v="Plainfield"/>
    <x v="30"/>
    <n v="7060"/>
    <x v="3"/>
    <s v="TEC-MA-10004255"/>
    <x v="2"/>
    <x v="15"/>
    <s v="Konica Minolta magicolor 1690MF Multifunction Printer"/>
    <n v="319.92"/>
    <x v="8"/>
    <n v="0"/>
    <n v="118.37040000000002"/>
  </r>
  <r>
    <n v="6576"/>
    <s v="CA-2014-123085"/>
    <x v="3"/>
    <x v="448"/>
    <d v="2014-03-09T00:00:00"/>
    <x v="1"/>
    <s v="EJ-13720"/>
    <s v="Ed Jacobs"/>
    <x v="0"/>
    <s v="United States"/>
    <s v="Los Angeles"/>
    <x v="1"/>
    <n v="90008"/>
    <x v="1"/>
    <s v="TEC-AC-10000990"/>
    <x v="2"/>
    <x v="11"/>
    <s v="Imation Bio 2GB USB Flash Drive Imation Corp"/>
    <n v="1049.44"/>
    <x v="8"/>
    <n v="0"/>
    <n v="440.76480000000004"/>
  </r>
  <r>
    <n v="6577"/>
    <s v="CA-2014-123085"/>
    <x v="3"/>
    <x v="448"/>
    <d v="2014-03-09T00:00:00"/>
    <x v="1"/>
    <s v="EJ-13720"/>
    <s v="Ed Jacobs"/>
    <x v="0"/>
    <s v="United States"/>
    <s v="Los Angeles"/>
    <x v="1"/>
    <n v="90008"/>
    <x v="1"/>
    <s v="FUR-CH-10003968"/>
    <x v="0"/>
    <x v="1"/>
    <s v="Novimex Turbo Task Chair"/>
    <n v="170.35200000000003"/>
    <x v="1"/>
    <n v="0.2"/>
    <n v="-17.035200000000003"/>
  </r>
  <r>
    <n v="6578"/>
    <s v="CA-2012-153752"/>
    <x v="1"/>
    <x v="401"/>
    <d v="2012-12-11T00:00:00"/>
    <x v="0"/>
    <s v="RO-19780"/>
    <s v="Rose O'Brian"/>
    <x v="0"/>
    <s v="United States"/>
    <s v="Arlington"/>
    <x v="17"/>
    <n v="22204"/>
    <x v="0"/>
    <s v="TEC-PH-10001615"/>
    <x v="2"/>
    <x v="7"/>
    <s v="AT&amp;T CL82213"/>
    <n v="173.94"/>
    <x v="5"/>
    <n v="0"/>
    <n v="50.442599999999977"/>
  </r>
  <r>
    <n v="6579"/>
    <s v="CA-2011-103660"/>
    <x v="2"/>
    <x v="55"/>
    <d v="2011-08-30T00:00:00"/>
    <x v="1"/>
    <s v="MW-18220"/>
    <s v="Mitch Webber"/>
    <x v="0"/>
    <s v="United States"/>
    <s v="Seattle"/>
    <x v="4"/>
    <n v="98103"/>
    <x v="1"/>
    <s v="TEC-PH-10000895"/>
    <x v="2"/>
    <x v="7"/>
    <s v="Polycom VVX 310 VoIP phone"/>
    <n v="1007.9440000000002"/>
    <x v="3"/>
    <n v="0.2"/>
    <n v="75.595799999999997"/>
  </r>
  <r>
    <n v="6580"/>
    <s v="CA-2013-169887"/>
    <x v="0"/>
    <x v="332"/>
    <d v="2013-10-23T00:00:00"/>
    <x v="3"/>
    <s v="MS-17530"/>
    <s v="MaryBeth Skach"/>
    <x v="0"/>
    <s v="United States"/>
    <s v="Seattle"/>
    <x v="4"/>
    <n v="98105"/>
    <x v="1"/>
    <s v="OFF-PA-10003001"/>
    <x v="1"/>
    <x v="10"/>
    <s v="Xerox 1986"/>
    <n v="6.68"/>
    <x v="7"/>
    <n v="0"/>
    <n v="3.2063999999999999"/>
  </r>
  <r>
    <n v="6581"/>
    <s v="CA-2013-169887"/>
    <x v="0"/>
    <x v="332"/>
    <d v="2013-10-23T00:00:00"/>
    <x v="3"/>
    <s v="MS-17530"/>
    <s v="MaryBeth Skach"/>
    <x v="0"/>
    <s v="United States"/>
    <s v="Seattle"/>
    <x v="4"/>
    <n v="98105"/>
    <x v="1"/>
    <s v="OFF-AR-10002766"/>
    <x v="1"/>
    <x v="6"/>
    <s v="Prang Drawing Pencil Set"/>
    <n v="8.34"/>
    <x v="1"/>
    <n v="0"/>
    <n v="2.2517999999999998"/>
  </r>
  <r>
    <n v="6582"/>
    <s v="CA-2013-169887"/>
    <x v="0"/>
    <x v="332"/>
    <d v="2013-10-23T00:00:00"/>
    <x v="3"/>
    <s v="MS-17530"/>
    <s v="MaryBeth Skach"/>
    <x v="0"/>
    <s v="United States"/>
    <s v="Seattle"/>
    <x v="4"/>
    <n v="98105"/>
    <x v="1"/>
    <s v="FUR-FU-10003095"/>
    <x v="0"/>
    <x v="5"/>
    <s v="Linden 12&quot; Wall Clock With Oak Frame"/>
    <n v="101.94"/>
    <x v="1"/>
    <n v="0"/>
    <n v="30.581999999999987"/>
  </r>
  <r>
    <n v="6583"/>
    <s v="CA-2013-148516"/>
    <x v="0"/>
    <x v="1121"/>
    <d v="2013-08-12T00:00:00"/>
    <x v="1"/>
    <s v="DW-13585"/>
    <s v="Dorothy Wardle"/>
    <x v="1"/>
    <s v="United States"/>
    <s v="Edmonds"/>
    <x v="4"/>
    <n v="98026"/>
    <x v="1"/>
    <s v="TEC-AC-10003610"/>
    <x v="2"/>
    <x v="11"/>
    <s v="Logitech Illuminated - Keyboard"/>
    <n v="179.97"/>
    <x v="1"/>
    <n v="0"/>
    <n v="86.385600000000011"/>
  </r>
  <r>
    <n v="6584"/>
    <s v="CA-2014-104731"/>
    <x v="3"/>
    <x v="246"/>
    <d v="2014-07-28T00:00:00"/>
    <x v="1"/>
    <s v="AM-10705"/>
    <s v="Anne McFarland"/>
    <x v="0"/>
    <s v="United States"/>
    <s v="Salem"/>
    <x v="17"/>
    <n v="24153"/>
    <x v="0"/>
    <s v="OFF-AR-10003727"/>
    <x v="1"/>
    <x v="6"/>
    <s v="Berol Giant Pencil Sharpener"/>
    <n v="101.94"/>
    <x v="5"/>
    <n v="0"/>
    <n v="29.562599999999986"/>
  </r>
  <r>
    <n v="6585"/>
    <s v="CA-2014-104731"/>
    <x v="3"/>
    <x v="246"/>
    <d v="2014-07-28T00:00:00"/>
    <x v="1"/>
    <s v="AM-10705"/>
    <s v="Anne McFarland"/>
    <x v="0"/>
    <s v="United States"/>
    <s v="Salem"/>
    <x v="17"/>
    <n v="24153"/>
    <x v="0"/>
    <s v="TEC-PH-10002660"/>
    <x v="2"/>
    <x v="7"/>
    <s v="Nortel Networks T7316 E Nt8 B27"/>
    <n v="271.95999999999998"/>
    <x v="4"/>
    <n v="0"/>
    <n v="67.990000000000009"/>
  </r>
  <r>
    <n v="6586"/>
    <s v="CA-2014-104731"/>
    <x v="3"/>
    <x v="246"/>
    <d v="2014-07-28T00:00:00"/>
    <x v="1"/>
    <s v="AM-10705"/>
    <s v="Anne McFarland"/>
    <x v="0"/>
    <s v="United States"/>
    <s v="Salem"/>
    <x v="17"/>
    <n v="24153"/>
    <x v="0"/>
    <s v="FUR-FU-10003274"/>
    <x v="0"/>
    <x v="5"/>
    <s v="Regeneration Desk Collection"/>
    <n v="8.8000000000000007"/>
    <x v="2"/>
    <n v="0"/>
    <n v="3.8720000000000003"/>
  </r>
  <r>
    <n v="6587"/>
    <s v="CA-2014-104731"/>
    <x v="3"/>
    <x v="246"/>
    <d v="2014-07-28T00:00:00"/>
    <x v="1"/>
    <s v="AM-10705"/>
    <s v="Anne McFarland"/>
    <x v="0"/>
    <s v="United States"/>
    <s v="Salem"/>
    <x v="17"/>
    <n v="24153"/>
    <x v="0"/>
    <s v="OFF-AR-10003829"/>
    <x v="1"/>
    <x v="6"/>
    <s v="Newell 35"/>
    <n v="19.68"/>
    <x v="5"/>
    <n v="0"/>
    <n v="5.7071999999999976"/>
  </r>
  <r>
    <n v="6588"/>
    <s v="CA-2014-104731"/>
    <x v="3"/>
    <x v="246"/>
    <d v="2014-07-28T00:00:00"/>
    <x v="1"/>
    <s v="AM-10705"/>
    <s v="Anne McFarland"/>
    <x v="0"/>
    <s v="United States"/>
    <s v="Salem"/>
    <x v="17"/>
    <n v="24153"/>
    <x v="0"/>
    <s v="FUR-BO-10003441"/>
    <x v="0"/>
    <x v="0"/>
    <s v="Bush Westfield Collection Bookcases, Fully Assembled"/>
    <n v="302.94"/>
    <x v="1"/>
    <n v="0"/>
    <n v="69.67619999999998"/>
  </r>
  <r>
    <n v="6589"/>
    <s v="CA-2014-104731"/>
    <x v="3"/>
    <x v="246"/>
    <d v="2014-07-28T00:00:00"/>
    <x v="1"/>
    <s v="AM-10705"/>
    <s v="Anne McFarland"/>
    <x v="0"/>
    <s v="United States"/>
    <s v="Salem"/>
    <x v="17"/>
    <n v="24153"/>
    <x v="0"/>
    <s v="OFF-BI-10003355"/>
    <x v="1"/>
    <x v="8"/>
    <s v="Cardinal Holdit Business Card Pockets"/>
    <n v="14.940000000000001"/>
    <x v="1"/>
    <n v="0"/>
    <n v="7.1712000000000007"/>
  </r>
  <r>
    <n v="6590"/>
    <s v="CA-2014-104731"/>
    <x v="3"/>
    <x v="246"/>
    <d v="2014-07-28T00:00:00"/>
    <x v="1"/>
    <s v="AM-10705"/>
    <s v="Anne McFarland"/>
    <x v="0"/>
    <s v="United States"/>
    <s v="Salem"/>
    <x v="17"/>
    <n v="24153"/>
    <x v="0"/>
    <s v="OFF-SU-10003505"/>
    <x v="1"/>
    <x v="14"/>
    <s v="Premier Electric Letter Opener"/>
    <n v="231.72"/>
    <x v="0"/>
    <n v="0"/>
    <n v="11.585999999999984"/>
  </r>
  <r>
    <n v="6591"/>
    <s v="CA-2011-164749"/>
    <x v="2"/>
    <x v="893"/>
    <d v="2011-03-26T00:00:00"/>
    <x v="2"/>
    <s v="BG-11740"/>
    <s v="Bruce Geld"/>
    <x v="0"/>
    <s v="United States"/>
    <s v="Delray Beach"/>
    <x v="2"/>
    <n v="33445"/>
    <x v="0"/>
    <s v="OFF-LA-10004484"/>
    <x v="1"/>
    <x v="2"/>
    <s v="Avery 476"/>
    <n v="9.9120000000000008"/>
    <x v="1"/>
    <n v="0.2"/>
    <n v="3.2213999999999996"/>
  </r>
  <r>
    <n v="6592"/>
    <s v="CA-2012-103716"/>
    <x v="1"/>
    <x v="28"/>
    <d v="2012-05-06T00:00:00"/>
    <x v="1"/>
    <s v="KB-16585"/>
    <s v="Ken Black"/>
    <x v="1"/>
    <s v="United States"/>
    <s v="San Francisco"/>
    <x v="1"/>
    <n v="94110"/>
    <x v="1"/>
    <s v="OFF-AR-10000658"/>
    <x v="1"/>
    <x v="6"/>
    <s v="Newell 324"/>
    <n v="34.650000000000006"/>
    <x v="1"/>
    <n v="0"/>
    <n v="9.702"/>
  </r>
  <r>
    <n v="6593"/>
    <s v="CA-2012-103716"/>
    <x v="1"/>
    <x v="28"/>
    <d v="2012-05-06T00:00:00"/>
    <x v="1"/>
    <s v="KB-16585"/>
    <s v="Ken Black"/>
    <x v="1"/>
    <s v="United States"/>
    <s v="San Francisco"/>
    <x v="1"/>
    <n v="94110"/>
    <x v="1"/>
    <s v="TEC-PH-10000347"/>
    <x v="2"/>
    <x v="7"/>
    <s v="Cush Cases Heavy Duty Rugged Cover Case for Samsung Galaxy S5 - Purple"/>
    <n v="19.8"/>
    <x v="2"/>
    <n v="0.2"/>
    <n v="1.7324999999999999"/>
  </r>
  <r>
    <n v="6594"/>
    <s v="CA-2013-126795"/>
    <x v="0"/>
    <x v="900"/>
    <d v="2013-06-17T00:00:00"/>
    <x v="0"/>
    <s v="GT-14710"/>
    <s v="Greg Tran"/>
    <x v="0"/>
    <s v="United States"/>
    <s v="New York City"/>
    <x v="15"/>
    <n v="10024"/>
    <x v="3"/>
    <s v="OFF-BI-10001989"/>
    <x v="1"/>
    <x v="8"/>
    <s v="Premium Transparent Presentation Covers by GBC"/>
    <n v="33.568000000000005"/>
    <x v="0"/>
    <n v="0.2"/>
    <n v="11.748799999999997"/>
  </r>
  <r>
    <n v="6595"/>
    <s v="CA-2012-146290"/>
    <x v="1"/>
    <x v="124"/>
    <d v="2012-05-11T00:00:00"/>
    <x v="1"/>
    <s v="SV-20815"/>
    <s v="Stuart Van"/>
    <x v="1"/>
    <s v="United States"/>
    <s v="Indianapolis"/>
    <x v="14"/>
    <n v="46203"/>
    <x v="2"/>
    <s v="OFF-AR-10001897"/>
    <x v="1"/>
    <x v="6"/>
    <s v="Model L Table or Wall-Mount Pencil Sharpener"/>
    <n v="125.92999999999999"/>
    <x v="3"/>
    <n v="0"/>
    <n v="35.260400000000004"/>
  </r>
  <r>
    <n v="6596"/>
    <s v="CA-2014-157112"/>
    <x v="3"/>
    <x v="756"/>
    <d v="2014-04-27T00:00:00"/>
    <x v="2"/>
    <s v="GG-14650"/>
    <s v="Greg Guthrie"/>
    <x v="1"/>
    <s v="United States"/>
    <s v="Columbus"/>
    <x v="24"/>
    <n v="43229"/>
    <x v="3"/>
    <s v="OFF-BI-10000285"/>
    <x v="1"/>
    <x v="8"/>
    <s v="XtraLife ClearVue Slant-D Ring Binders by Cardinal"/>
    <n v="11.760000000000002"/>
    <x v="2"/>
    <n v="0.7"/>
    <n v="-7.8399999999999963"/>
  </r>
  <r>
    <n v="6597"/>
    <s v="CA-2014-157112"/>
    <x v="3"/>
    <x v="756"/>
    <d v="2014-04-27T00:00:00"/>
    <x v="2"/>
    <s v="GG-14650"/>
    <s v="Greg Guthrie"/>
    <x v="1"/>
    <s v="United States"/>
    <s v="Columbus"/>
    <x v="24"/>
    <n v="43229"/>
    <x v="3"/>
    <s v="OFF-PA-10001804"/>
    <x v="1"/>
    <x v="10"/>
    <s v="Xerox 195"/>
    <n v="5.3440000000000003"/>
    <x v="7"/>
    <n v="0.2"/>
    <n v="1.8703999999999998"/>
  </r>
  <r>
    <n v="6598"/>
    <s v="CA-2011-169257"/>
    <x v="2"/>
    <x v="571"/>
    <d v="2011-06-12T00:00:00"/>
    <x v="1"/>
    <s v="SV-20785"/>
    <s v="Stewart Visinsky"/>
    <x v="0"/>
    <s v="United States"/>
    <s v="Jacksonville"/>
    <x v="2"/>
    <n v="32216"/>
    <x v="0"/>
    <s v="OFF-BI-10002557"/>
    <x v="1"/>
    <x v="8"/>
    <s v="Presstex Flexible Ring Binders"/>
    <n v="1.3650000000000002"/>
    <x v="7"/>
    <n v="0.7"/>
    <n v="-0.9099999999999997"/>
  </r>
  <r>
    <n v="6599"/>
    <s v="CA-2011-169257"/>
    <x v="2"/>
    <x v="571"/>
    <d v="2011-06-12T00:00:00"/>
    <x v="1"/>
    <s v="SV-20785"/>
    <s v="Stewart Visinsky"/>
    <x v="0"/>
    <s v="United States"/>
    <s v="Jacksonville"/>
    <x v="2"/>
    <n v="32216"/>
    <x v="0"/>
    <s v="OFF-PA-10002319"/>
    <x v="1"/>
    <x v="10"/>
    <s v="Xerox 1944"/>
    <n v="62.015999999999998"/>
    <x v="0"/>
    <n v="0.2"/>
    <n v="22.480800000000002"/>
  </r>
  <r>
    <n v="6600"/>
    <s v="CA-2011-154095"/>
    <x v="2"/>
    <x v="266"/>
    <d v="2011-12-07T00:00:00"/>
    <x v="1"/>
    <s v="ON-18715"/>
    <s v="Odella Nelson"/>
    <x v="1"/>
    <s v="United States"/>
    <s v="Clinton"/>
    <x v="39"/>
    <n v="20735"/>
    <x v="3"/>
    <s v="FUR-FU-10003849"/>
    <x v="0"/>
    <x v="5"/>
    <s v="DAX Metal Frame, Desktop, Stepped-Edge"/>
    <n v="60.72"/>
    <x v="1"/>
    <n v="0"/>
    <n v="23.680799999999998"/>
  </r>
  <r>
    <n v="6601"/>
    <s v="CA-2011-154095"/>
    <x v="2"/>
    <x v="266"/>
    <d v="2011-12-07T00:00:00"/>
    <x v="1"/>
    <s v="ON-18715"/>
    <s v="Odella Nelson"/>
    <x v="1"/>
    <s v="United States"/>
    <s v="Clinton"/>
    <x v="39"/>
    <n v="20735"/>
    <x v="3"/>
    <s v="OFF-PA-10002923"/>
    <x v="1"/>
    <x v="10"/>
    <s v="Xerox 1942"/>
    <n v="146.82"/>
    <x v="1"/>
    <n v="0"/>
    <n v="73.41"/>
  </r>
  <r>
    <n v="6602"/>
    <s v="CA-2011-154095"/>
    <x v="2"/>
    <x v="266"/>
    <d v="2011-12-07T00:00:00"/>
    <x v="1"/>
    <s v="ON-18715"/>
    <s v="Odella Nelson"/>
    <x v="1"/>
    <s v="United States"/>
    <s v="Clinton"/>
    <x v="39"/>
    <n v="20735"/>
    <x v="3"/>
    <s v="FUR-CH-10004754"/>
    <x v="0"/>
    <x v="1"/>
    <s v="Global Stack Chair with Arms, Black"/>
    <n v="239.84"/>
    <x v="8"/>
    <n v="0"/>
    <n v="64.756799999999998"/>
  </r>
  <r>
    <n v="6603"/>
    <s v="CA-2011-154095"/>
    <x v="2"/>
    <x v="266"/>
    <d v="2011-12-07T00:00:00"/>
    <x v="1"/>
    <s v="ON-18715"/>
    <s v="Odella Nelson"/>
    <x v="1"/>
    <s v="United States"/>
    <s v="Clinton"/>
    <x v="39"/>
    <n v="20735"/>
    <x v="3"/>
    <s v="OFF-LA-10000634"/>
    <x v="1"/>
    <x v="2"/>
    <s v="Avery 509"/>
    <n v="15.66"/>
    <x v="5"/>
    <n v="0"/>
    <n v="7.2035999999999998"/>
  </r>
  <r>
    <n v="6604"/>
    <s v="CA-2014-146346"/>
    <x v="3"/>
    <x v="46"/>
    <d v="2014-06-21T00:00:00"/>
    <x v="2"/>
    <s v="RA-19945"/>
    <s v="Ryan Akin"/>
    <x v="0"/>
    <s v="United States"/>
    <s v="Commerce City"/>
    <x v="22"/>
    <n v="80022"/>
    <x v="1"/>
    <s v="OFF-ST-10001418"/>
    <x v="1"/>
    <x v="4"/>
    <s v="Carina Media Storage Towers in Natural &amp; Black"/>
    <n v="146.352"/>
    <x v="1"/>
    <n v="0.2"/>
    <n v="-32.929200000000002"/>
  </r>
  <r>
    <n v="6605"/>
    <s v="CA-2013-148852"/>
    <x v="0"/>
    <x v="439"/>
    <d v="2013-06-01T00:00:00"/>
    <x v="1"/>
    <s v="SV-20785"/>
    <s v="Stewart Visinsky"/>
    <x v="0"/>
    <s v="United States"/>
    <s v="Santa Ana"/>
    <x v="1"/>
    <n v="92704"/>
    <x v="1"/>
    <s v="OFF-FA-10003467"/>
    <x v="1"/>
    <x v="13"/>
    <s v="Alliance Big Bands Rubber Bands, 12/Pack"/>
    <n v="5.9399999999999995"/>
    <x v="1"/>
    <n v="0"/>
    <n v="0"/>
  </r>
  <r>
    <n v="6606"/>
    <s v="CA-2013-148852"/>
    <x v="0"/>
    <x v="439"/>
    <d v="2013-06-01T00:00:00"/>
    <x v="1"/>
    <s v="SV-20785"/>
    <s v="Stewart Visinsky"/>
    <x v="0"/>
    <s v="United States"/>
    <s v="Santa Ana"/>
    <x v="1"/>
    <n v="92704"/>
    <x v="1"/>
    <s v="OFF-PA-10001293"/>
    <x v="1"/>
    <x v="10"/>
    <s v="Xerox 1946"/>
    <n v="45.36"/>
    <x v="3"/>
    <n v="0"/>
    <n v="21.772800000000004"/>
  </r>
  <r>
    <n v="6607"/>
    <s v="CA-2013-148852"/>
    <x v="0"/>
    <x v="439"/>
    <d v="2013-06-01T00:00:00"/>
    <x v="1"/>
    <s v="SV-20785"/>
    <s v="Stewart Visinsky"/>
    <x v="0"/>
    <s v="United States"/>
    <s v="Santa Ana"/>
    <x v="1"/>
    <n v="92704"/>
    <x v="1"/>
    <s v="TEC-PH-10003885"/>
    <x v="2"/>
    <x v="7"/>
    <s v="Cisco SPA508G"/>
    <n v="211.16800000000001"/>
    <x v="4"/>
    <n v="0.2"/>
    <n v="23.756399999999985"/>
  </r>
  <r>
    <n v="6608"/>
    <s v="CA-2013-148852"/>
    <x v="0"/>
    <x v="439"/>
    <d v="2013-06-01T00:00:00"/>
    <x v="1"/>
    <s v="SV-20785"/>
    <s v="Stewart Visinsky"/>
    <x v="0"/>
    <s v="United States"/>
    <s v="Santa Ana"/>
    <x v="1"/>
    <n v="92704"/>
    <x v="1"/>
    <s v="FUR-CH-10004860"/>
    <x v="0"/>
    <x v="1"/>
    <s v="Global Low Back Tilter Chair"/>
    <n v="484.70400000000006"/>
    <x v="5"/>
    <n v="0.2"/>
    <n v="-84.823200000000071"/>
  </r>
  <r>
    <n v="6609"/>
    <s v="CA-2013-148852"/>
    <x v="0"/>
    <x v="439"/>
    <d v="2013-06-01T00:00:00"/>
    <x v="1"/>
    <s v="SV-20785"/>
    <s v="Stewart Visinsky"/>
    <x v="0"/>
    <s v="United States"/>
    <s v="Santa Ana"/>
    <x v="1"/>
    <n v="92704"/>
    <x v="1"/>
    <s v="TEC-MA-10002428"/>
    <x v="2"/>
    <x v="15"/>
    <s v="Fellowes Powershred HS-440 4-Sheet High Security Shredder"/>
    <n v="371.97600000000006"/>
    <x v="1"/>
    <n v="0.2"/>
    <n v="116.24249999999996"/>
  </r>
  <r>
    <n v="6610"/>
    <s v="US-2012-118906"/>
    <x v="1"/>
    <x v="366"/>
    <d v="2012-03-10T00:00:00"/>
    <x v="3"/>
    <s v="KB-16585"/>
    <s v="Ken Black"/>
    <x v="1"/>
    <s v="United States"/>
    <s v="Clinton"/>
    <x v="39"/>
    <n v="20735"/>
    <x v="3"/>
    <s v="OFF-ST-10002406"/>
    <x v="1"/>
    <x v="4"/>
    <s v="Pizazz Global Quick File"/>
    <n v="89.820000000000007"/>
    <x v="5"/>
    <n v="0"/>
    <n v="25.149600000000007"/>
  </r>
  <r>
    <n v="6611"/>
    <s v="CA-2013-168921"/>
    <x v="0"/>
    <x v="201"/>
    <d v="2013-10-23T00:00:00"/>
    <x v="2"/>
    <s v="AG-10495"/>
    <s v="Andrew Gjertsen"/>
    <x v="1"/>
    <s v="United States"/>
    <s v="Los Angeles"/>
    <x v="1"/>
    <n v="90049"/>
    <x v="1"/>
    <s v="OFF-BI-10004209"/>
    <x v="1"/>
    <x v="8"/>
    <s v="Fellowes Twister Kit, Gray/Clear, 3/pkg"/>
    <n v="19.295999999999999"/>
    <x v="1"/>
    <n v="0.2"/>
    <n v="6.0299999999999994"/>
  </r>
  <r>
    <n v="6612"/>
    <s v="CA-2012-107678"/>
    <x v="1"/>
    <x v="1122"/>
    <d v="2012-04-28T00:00:00"/>
    <x v="1"/>
    <s v="JK-16090"/>
    <s v="Juliana Krohn"/>
    <x v="0"/>
    <s v="United States"/>
    <s v="Louisville"/>
    <x v="0"/>
    <n v="40214"/>
    <x v="0"/>
    <s v="FUR-CH-10001891"/>
    <x v="0"/>
    <x v="1"/>
    <s v="Global Deluxe Office Fabric Chairs"/>
    <n v="191.96"/>
    <x v="0"/>
    <n v="0"/>
    <n v="51.829200000000014"/>
  </r>
  <r>
    <n v="6613"/>
    <s v="CA-2012-107678"/>
    <x v="1"/>
    <x v="1122"/>
    <d v="2012-04-28T00:00:00"/>
    <x v="1"/>
    <s v="JK-16090"/>
    <s v="Juliana Krohn"/>
    <x v="0"/>
    <s v="United States"/>
    <s v="Louisville"/>
    <x v="0"/>
    <n v="40214"/>
    <x v="0"/>
    <s v="OFF-BI-10002215"/>
    <x v="1"/>
    <x v="8"/>
    <s v="Wilson Jones Hanging View Binder, White, 1&quot;"/>
    <n v="21.299999999999997"/>
    <x v="1"/>
    <n v="0"/>
    <n v="9.7979999999999983"/>
  </r>
  <r>
    <n v="6614"/>
    <s v="CA-2012-107678"/>
    <x v="1"/>
    <x v="1122"/>
    <d v="2012-04-28T00:00:00"/>
    <x v="1"/>
    <s v="JK-16090"/>
    <s v="Juliana Krohn"/>
    <x v="0"/>
    <s v="United States"/>
    <s v="Louisville"/>
    <x v="0"/>
    <n v="40214"/>
    <x v="0"/>
    <s v="TEC-PH-10002103"/>
    <x v="2"/>
    <x v="7"/>
    <s v="Jabra SPEAK 410"/>
    <n v="469.95"/>
    <x v="2"/>
    <n v="0"/>
    <n v="131.58600000000001"/>
  </r>
  <r>
    <n v="6615"/>
    <s v="CA-2012-107678"/>
    <x v="1"/>
    <x v="1122"/>
    <d v="2012-04-28T00:00:00"/>
    <x v="1"/>
    <s v="JK-16090"/>
    <s v="Juliana Krohn"/>
    <x v="0"/>
    <s v="United States"/>
    <s v="Louisville"/>
    <x v="0"/>
    <n v="40214"/>
    <x v="0"/>
    <s v="FUR-FU-10003394"/>
    <x v="0"/>
    <x v="5"/>
    <s v="Tenex &quot;The Solids&quot; Textured Chair Mats"/>
    <n v="209.88"/>
    <x v="1"/>
    <n v="0"/>
    <n v="35.679599999999979"/>
  </r>
  <r>
    <n v="6616"/>
    <s v="CA-2013-123512"/>
    <x v="0"/>
    <x v="26"/>
    <d v="2013-06-20T00:00:00"/>
    <x v="2"/>
    <s v="MV-18190"/>
    <s v="Mike Vittorini"/>
    <x v="0"/>
    <s v="United States"/>
    <s v="Los Angeles"/>
    <x v="1"/>
    <n v="90045"/>
    <x v="1"/>
    <s v="FUR-BO-10004218"/>
    <x v="0"/>
    <x v="0"/>
    <s v="Bush Heritage Pine Collection 5-Shelf Bookcase, Albany Pine Finish, *Special Order"/>
    <n v="239.66599999999997"/>
    <x v="0"/>
    <n v="0.15"/>
    <n v="14.097999999999999"/>
  </r>
  <r>
    <n v="6617"/>
    <s v="CA-2013-123512"/>
    <x v="0"/>
    <x v="26"/>
    <d v="2013-06-20T00:00:00"/>
    <x v="2"/>
    <s v="MV-18190"/>
    <s v="Mike Vittorini"/>
    <x v="0"/>
    <s v="United States"/>
    <s v="Los Angeles"/>
    <x v="1"/>
    <n v="90045"/>
    <x v="1"/>
    <s v="OFF-LA-10000081"/>
    <x v="1"/>
    <x v="2"/>
    <s v="Avery 496"/>
    <n v="22.5"/>
    <x v="5"/>
    <n v="0"/>
    <n v="10.799999999999999"/>
  </r>
  <r>
    <n v="6618"/>
    <s v="CA-2013-123512"/>
    <x v="0"/>
    <x v="26"/>
    <d v="2013-06-20T00:00:00"/>
    <x v="2"/>
    <s v="MV-18190"/>
    <s v="Mike Vittorini"/>
    <x v="0"/>
    <s v="United States"/>
    <s v="Los Angeles"/>
    <x v="1"/>
    <n v="90045"/>
    <x v="1"/>
    <s v="OFF-PA-10001497"/>
    <x v="1"/>
    <x v="10"/>
    <s v="Xerox 1914"/>
    <n v="219.84"/>
    <x v="4"/>
    <n v="0"/>
    <n v="107.7216"/>
  </r>
  <r>
    <n v="6619"/>
    <s v="US-2014-167402"/>
    <x v="3"/>
    <x v="1123"/>
    <d v="2014-01-19T00:00:00"/>
    <x v="0"/>
    <s v="CP-12085"/>
    <s v="Cathy Prescott"/>
    <x v="1"/>
    <s v="United States"/>
    <s v="Springfield"/>
    <x v="25"/>
    <n v="65807"/>
    <x v="2"/>
    <s v="OFF-PA-10004983"/>
    <x v="1"/>
    <x v="10"/>
    <s v="Xerox 23"/>
    <n v="32.400000000000006"/>
    <x v="2"/>
    <n v="0"/>
    <n v="15.552000000000001"/>
  </r>
  <r>
    <n v="6620"/>
    <s v="US-2014-167402"/>
    <x v="3"/>
    <x v="1123"/>
    <d v="2014-01-19T00:00:00"/>
    <x v="0"/>
    <s v="CP-12085"/>
    <s v="Cathy Prescott"/>
    <x v="1"/>
    <s v="United States"/>
    <s v="Springfield"/>
    <x v="25"/>
    <n v="65807"/>
    <x v="2"/>
    <s v="OFF-AR-10004010"/>
    <x v="1"/>
    <x v="6"/>
    <s v="Hunt Boston Vacuum Mount KS Pencil Sharpener"/>
    <n v="209.94"/>
    <x v="5"/>
    <n v="0"/>
    <n v="54.584400000000002"/>
  </r>
  <r>
    <n v="6621"/>
    <s v="US-2014-167402"/>
    <x v="3"/>
    <x v="1123"/>
    <d v="2014-01-19T00:00:00"/>
    <x v="0"/>
    <s v="CP-12085"/>
    <s v="Cathy Prescott"/>
    <x v="1"/>
    <s v="United States"/>
    <s v="Springfield"/>
    <x v="25"/>
    <n v="65807"/>
    <x v="2"/>
    <s v="OFF-SU-10002881"/>
    <x v="1"/>
    <x v="14"/>
    <s v="Martin Yale Chadless Opener Electric Letter Opener"/>
    <n v="4164.0499999999993"/>
    <x v="2"/>
    <n v="0"/>
    <n v="83.281000000000063"/>
  </r>
  <r>
    <n v="6622"/>
    <s v="US-2014-167402"/>
    <x v="3"/>
    <x v="1123"/>
    <d v="2014-01-19T00:00:00"/>
    <x v="0"/>
    <s v="CP-12085"/>
    <s v="Cathy Prescott"/>
    <x v="1"/>
    <s v="United States"/>
    <s v="Springfield"/>
    <x v="25"/>
    <n v="65807"/>
    <x v="2"/>
    <s v="FUR-BO-10001608"/>
    <x v="0"/>
    <x v="0"/>
    <s v="Hon Metal Bookcases, Black"/>
    <n v="212.94"/>
    <x v="1"/>
    <n v="0"/>
    <n v="53.235000000000014"/>
  </r>
  <r>
    <n v="6623"/>
    <s v="CA-2011-130449"/>
    <x v="2"/>
    <x v="1124"/>
    <d v="2011-09-09T00:00:00"/>
    <x v="2"/>
    <s v="VP-21760"/>
    <s v="Victoria Pisteka"/>
    <x v="1"/>
    <s v="United States"/>
    <s v="San Francisco"/>
    <x v="1"/>
    <n v="94109"/>
    <x v="1"/>
    <s v="FUR-FU-10001487"/>
    <x v="0"/>
    <x v="5"/>
    <s v="Eldon Expressions Wood and Plastic Desk Accessories, Cherry Wood"/>
    <n v="41.88"/>
    <x v="5"/>
    <n v="0"/>
    <n v="12.145199999999997"/>
  </r>
  <r>
    <n v="6624"/>
    <s v="CA-2011-130449"/>
    <x v="2"/>
    <x v="1124"/>
    <d v="2011-09-09T00:00:00"/>
    <x v="2"/>
    <s v="VP-21760"/>
    <s v="Victoria Pisteka"/>
    <x v="1"/>
    <s v="United States"/>
    <s v="San Francisco"/>
    <x v="1"/>
    <n v="94109"/>
    <x v="1"/>
    <s v="OFF-LA-10001934"/>
    <x v="1"/>
    <x v="2"/>
    <s v="Avery 516"/>
    <n v="58.48"/>
    <x v="8"/>
    <n v="0"/>
    <n v="27.485599999999998"/>
  </r>
  <r>
    <n v="6625"/>
    <s v="CA-2012-141250"/>
    <x v="1"/>
    <x v="1125"/>
    <d v="2012-01-23T00:00:00"/>
    <x v="1"/>
    <s v="PM-18940"/>
    <s v="Paul MacIntyre"/>
    <x v="0"/>
    <s v="United States"/>
    <s v="Texas City"/>
    <x v="5"/>
    <n v="77590"/>
    <x v="2"/>
    <s v="FUR-TA-10002855"/>
    <x v="0"/>
    <x v="3"/>
    <s v="Bevis Round Conference Table Top &amp; Single Column Base"/>
    <n v="102.438"/>
    <x v="7"/>
    <n v="0.3"/>
    <n v="-13.170600000000007"/>
  </r>
  <r>
    <n v="6626"/>
    <s v="CA-2012-141250"/>
    <x v="1"/>
    <x v="1125"/>
    <d v="2012-01-23T00:00:00"/>
    <x v="1"/>
    <s v="PM-18940"/>
    <s v="Paul MacIntyre"/>
    <x v="0"/>
    <s v="United States"/>
    <s v="Texas City"/>
    <x v="5"/>
    <n v="77590"/>
    <x v="2"/>
    <s v="FUR-CH-10004875"/>
    <x v="0"/>
    <x v="1"/>
    <s v="Harbour Creations 67200 Series Stacking Chairs"/>
    <n v="199.304"/>
    <x v="4"/>
    <n v="0.3"/>
    <n v="-8.5416000000000025"/>
  </r>
  <r>
    <n v="6627"/>
    <s v="CA-2011-145541"/>
    <x v="2"/>
    <x v="637"/>
    <d v="2011-12-21T00:00:00"/>
    <x v="1"/>
    <s v="TB-21400"/>
    <s v="Tom Boeckenhauer"/>
    <x v="0"/>
    <s v="United States"/>
    <s v="New York City"/>
    <x v="15"/>
    <n v="10024"/>
    <x v="3"/>
    <s v="TEC-MA-10001127"/>
    <x v="2"/>
    <x v="15"/>
    <s v="HP Designjet T520 Inkjet Large Format Printer - 24&quot; Color"/>
    <n v="6999.96"/>
    <x v="4"/>
    <n v="0"/>
    <n v="2239.9871999999996"/>
  </r>
  <r>
    <n v="6628"/>
    <s v="CA-2011-138513"/>
    <x v="2"/>
    <x v="235"/>
    <d v="2011-05-27T00:00:00"/>
    <x v="1"/>
    <s v="EH-13990"/>
    <s v="Erica Hackney"/>
    <x v="0"/>
    <s v="United States"/>
    <s v="Bellevue"/>
    <x v="4"/>
    <n v="98006"/>
    <x v="1"/>
    <s v="OFF-PA-10003177"/>
    <x v="1"/>
    <x v="10"/>
    <s v="Xerox 1999"/>
    <n v="12.96"/>
    <x v="0"/>
    <n v="0"/>
    <n v="6.2208000000000006"/>
  </r>
  <r>
    <n v="6629"/>
    <s v="CA-2012-135489"/>
    <x v="1"/>
    <x v="444"/>
    <d v="2012-09-22T00:00:00"/>
    <x v="0"/>
    <s v="GW-14605"/>
    <s v="Giulietta Weimer"/>
    <x v="0"/>
    <s v="United States"/>
    <s v="New York City"/>
    <x v="15"/>
    <n v="10024"/>
    <x v="3"/>
    <s v="TEC-PH-10000011"/>
    <x v="2"/>
    <x v="7"/>
    <s v="PureGear Roll-On Screen Protector"/>
    <n v="279.85999999999996"/>
    <x v="9"/>
    <n v="0"/>
    <n v="134.33279999999996"/>
  </r>
  <r>
    <n v="6630"/>
    <s v="CA-2012-125696"/>
    <x v="1"/>
    <x v="653"/>
    <d v="2012-10-06T00:00:00"/>
    <x v="1"/>
    <s v="NP-18685"/>
    <s v="Nora Pelletier"/>
    <x v="2"/>
    <s v="United States"/>
    <s v="Wilson"/>
    <x v="3"/>
    <n v="27893"/>
    <x v="0"/>
    <s v="OFF-BI-10001757"/>
    <x v="1"/>
    <x v="8"/>
    <s v="Pressboard Hanging Data Binders for Unburst Sheets"/>
    <n v="7.3800000000000008"/>
    <x v="2"/>
    <n v="0.7"/>
    <n v="-5.4120000000000008"/>
  </r>
  <r>
    <n v="6631"/>
    <s v="CA-2013-105081"/>
    <x v="0"/>
    <x v="591"/>
    <d v="2013-12-31T00:00:00"/>
    <x v="1"/>
    <s v="JE-15715"/>
    <s v="Joe Elijah"/>
    <x v="0"/>
    <s v="United States"/>
    <s v="Seattle"/>
    <x v="4"/>
    <n v="98115"/>
    <x v="1"/>
    <s v="FUR-CH-10000847"/>
    <x v="0"/>
    <x v="1"/>
    <s v="Global Executive Mid-Back Manager's Chair"/>
    <n v="698.35200000000009"/>
    <x v="1"/>
    <n v="0.2"/>
    <n v="52.376399999999961"/>
  </r>
  <r>
    <n v="6632"/>
    <s v="CA-2013-105081"/>
    <x v="0"/>
    <x v="591"/>
    <d v="2013-12-31T00:00:00"/>
    <x v="1"/>
    <s v="JE-15715"/>
    <s v="Joe Elijah"/>
    <x v="0"/>
    <s v="United States"/>
    <s v="Seattle"/>
    <x v="4"/>
    <n v="98115"/>
    <x v="1"/>
    <s v="FUR-TA-10001307"/>
    <x v="0"/>
    <x v="3"/>
    <s v="SAFCO PlanMaster Heigh-Adjustable Drafting Table Base, 43w x 30d x 30-37h, Black"/>
    <n v="1747.25"/>
    <x v="2"/>
    <n v="0"/>
    <n v="629.01"/>
  </r>
  <r>
    <n v="6633"/>
    <s v="US-2013-146857"/>
    <x v="0"/>
    <x v="715"/>
    <d v="2013-05-09T00:00:00"/>
    <x v="0"/>
    <s v="BE-11455"/>
    <s v="Brad Eason"/>
    <x v="2"/>
    <s v="United States"/>
    <s v="Springfield"/>
    <x v="25"/>
    <n v="65807"/>
    <x v="2"/>
    <s v="OFF-AP-10001205"/>
    <x v="1"/>
    <x v="9"/>
    <s v="Belkin 5 Outlet SurgeMaster Power Centers"/>
    <n v="54.48"/>
    <x v="7"/>
    <n v="0"/>
    <n v="15.254400000000004"/>
  </r>
  <r>
    <n v="6634"/>
    <s v="CA-2013-166275"/>
    <x v="0"/>
    <x v="1057"/>
    <d v="2013-10-25T00:00:00"/>
    <x v="3"/>
    <s v="SS-20590"/>
    <s v="Sonia Sunley"/>
    <x v="0"/>
    <s v="United States"/>
    <s v="San Francisco"/>
    <x v="1"/>
    <n v="94109"/>
    <x v="1"/>
    <s v="TEC-AC-10001838"/>
    <x v="2"/>
    <x v="11"/>
    <s v="Razer Tiamat Over Ear 7.1 Surround Sound PC Gaming Headset"/>
    <n v="199.99"/>
    <x v="7"/>
    <n v="0"/>
    <n v="85.995700000000014"/>
  </r>
  <r>
    <n v="6635"/>
    <s v="CA-2014-144498"/>
    <x v="3"/>
    <x v="636"/>
    <d v="2014-05-07T00:00:00"/>
    <x v="3"/>
    <s v="MB-18085"/>
    <s v="Mick Brown"/>
    <x v="0"/>
    <s v="United States"/>
    <s v="Charlotte"/>
    <x v="3"/>
    <n v="28205"/>
    <x v="0"/>
    <s v="OFF-BI-10003982"/>
    <x v="1"/>
    <x v="8"/>
    <s v="Wilson Jones Century Plastic Molded Ring Binders"/>
    <n v="68.541000000000011"/>
    <x v="10"/>
    <n v="0.7"/>
    <n v="-52.548099999999991"/>
  </r>
  <r>
    <n v="6636"/>
    <s v="CA-2014-144498"/>
    <x v="3"/>
    <x v="636"/>
    <d v="2014-05-07T00:00:00"/>
    <x v="3"/>
    <s v="MB-18085"/>
    <s v="Mick Brown"/>
    <x v="0"/>
    <s v="United States"/>
    <s v="Charlotte"/>
    <x v="3"/>
    <n v="28205"/>
    <x v="0"/>
    <s v="TEC-PH-10004977"/>
    <x v="2"/>
    <x v="7"/>
    <s v="GE 30524EE4"/>
    <n v="627.16800000000012"/>
    <x v="4"/>
    <n v="0.2"/>
    <n v="70.55639999999994"/>
  </r>
  <r>
    <n v="6637"/>
    <s v="CA-2014-144498"/>
    <x v="3"/>
    <x v="636"/>
    <d v="2014-05-07T00:00:00"/>
    <x v="3"/>
    <s v="MB-18085"/>
    <s v="Mick Brown"/>
    <x v="0"/>
    <s v="United States"/>
    <s v="Charlotte"/>
    <x v="3"/>
    <n v="28205"/>
    <x v="0"/>
    <s v="OFF-LA-10003510"/>
    <x v="1"/>
    <x v="2"/>
    <s v="Avery 4027 File Folder Labels for Dot Matrix Printers, 5000 Labels per Box, White"/>
    <n v="122.12000000000002"/>
    <x v="2"/>
    <n v="0.2"/>
    <n v="39.689000000000007"/>
  </r>
  <r>
    <n v="6638"/>
    <s v="CA-2014-103352"/>
    <x v="3"/>
    <x v="344"/>
    <d v="2014-12-01T00:00:00"/>
    <x v="0"/>
    <s v="RP-19390"/>
    <s v="Resi Pölking"/>
    <x v="0"/>
    <s v="United States"/>
    <s v="New York City"/>
    <x v="15"/>
    <n v="10011"/>
    <x v="3"/>
    <s v="OFF-AR-10001573"/>
    <x v="1"/>
    <x v="6"/>
    <s v="American Pencil"/>
    <n v="6.99"/>
    <x v="1"/>
    <n v="0"/>
    <n v="2.027099999999999"/>
  </r>
  <r>
    <n v="6639"/>
    <s v="CA-2014-103352"/>
    <x v="3"/>
    <x v="344"/>
    <d v="2014-12-01T00:00:00"/>
    <x v="0"/>
    <s v="RP-19390"/>
    <s v="Resi Pölking"/>
    <x v="0"/>
    <s v="United States"/>
    <s v="New York City"/>
    <x v="15"/>
    <n v="10011"/>
    <x v="3"/>
    <s v="OFF-BI-10001196"/>
    <x v="1"/>
    <x v="8"/>
    <s v="Avery Flip-Chart Easel Binder, Black"/>
    <n v="107.42400000000001"/>
    <x v="5"/>
    <n v="0.2"/>
    <n v="36.255599999999994"/>
  </r>
  <r>
    <n v="6640"/>
    <s v="CA-2011-108609"/>
    <x v="2"/>
    <x v="656"/>
    <d v="2011-11-02T00:00:00"/>
    <x v="0"/>
    <s v="AJ-10780"/>
    <s v="Anthony Jacobs"/>
    <x v="1"/>
    <s v="United States"/>
    <s v="Lorain"/>
    <x v="24"/>
    <n v="44052"/>
    <x v="3"/>
    <s v="FUR-TA-10003954"/>
    <x v="0"/>
    <x v="3"/>
    <s v="Hon 94000 Series Round Tables"/>
    <n v="1421.664"/>
    <x v="8"/>
    <n v="0.4"/>
    <n v="-734.52639999999997"/>
  </r>
  <r>
    <n v="6641"/>
    <s v="CA-2014-128328"/>
    <x v="3"/>
    <x v="485"/>
    <d v="2014-08-10T00:00:00"/>
    <x v="1"/>
    <s v="PO-18865"/>
    <s v="Patrick O'Donnell"/>
    <x v="0"/>
    <s v="United States"/>
    <s v="Indianapolis"/>
    <x v="14"/>
    <n v="46203"/>
    <x v="2"/>
    <s v="OFF-BI-10001989"/>
    <x v="1"/>
    <x v="8"/>
    <s v="Premium Transparent Presentation Covers by GBC"/>
    <n v="125.88"/>
    <x v="5"/>
    <n v="0"/>
    <n v="60.422399999999996"/>
  </r>
  <r>
    <n v="6642"/>
    <s v="CA-2014-128328"/>
    <x v="3"/>
    <x v="485"/>
    <d v="2014-08-10T00:00:00"/>
    <x v="1"/>
    <s v="PO-18865"/>
    <s v="Patrick O'Donnell"/>
    <x v="0"/>
    <s v="United States"/>
    <s v="Indianapolis"/>
    <x v="14"/>
    <n v="46203"/>
    <x v="2"/>
    <s v="TEC-AC-10001714"/>
    <x v="2"/>
    <x v="11"/>
    <s v="Logitech MX Performance Wireless Mouse"/>
    <n v="79.78"/>
    <x v="0"/>
    <n v="0"/>
    <n v="29.518599999999999"/>
  </r>
  <r>
    <n v="6643"/>
    <s v="CA-2014-128328"/>
    <x v="3"/>
    <x v="485"/>
    <d v="2014-08-10T00:00:00"/>
    <x v="1"/>
    <s v="PO-18865"/>
    <s v="Patrick O'Donnell"/>
    <x v="0"/>
    <s v="United States"/>
    <s v="Indianapolis"/>
    <x v="14"/>
    <n v="46203"/>
    <x v="2"/>
    <s v="OFF-LA-10003498"/>
    <x v="1"/>
    <x v="2"/>
    <s v="Avery 475"/>
    <n v="133.20000000000002"/>
    <x v="6"/>
    <n v="0"/>
    <n v="66.600000000000009"/>
  </r>
  <r>
    <n v="6644"/>
    <s v="US-2012-156496"/>
    <x v="1"/>
    <x v="544"/>
    <d v="2012-08-16T00:00:00"/>
    <x v="1"/>
    <s v="WB-21850"/>
    <s v="William Brown"/>
    <x v="0"/>
    <s v="United States"/>
    <s v="Redmond"/>
    <x v="21"/>
    <n v="97756"/>
    <x v="1"/>
    <s v="TEC-PH-10000576"/>
    <x v="2"/>
    <x v="7"/>
    <s v="AT&amp;T 1080 Corded phone"/>
    <n v="438.36800000000005"/>
    <x v="4"/>
    <n v="0.2"/>
    <n v="38.357200000000006"/>
  </r>
  <r>
    <n v="6645"/>
    <s v="US-2012-156496"/>
    <x v="1"/>
    <x v="544"/>
    <d v="2012-08-16T00:00:00"/>
    <x v="1"/>
    <s v="WB-21850"/>
    <s v="William Brown"/>
    <x v="0"/>
    <s v="United States"/>
    <s v="Redmond"/>
    <x v="21"/>
    <n v="97756"/>
    <x v="1"/>
    <s v="TEC-PH-10004188"/>
    <x v="2"/>
    <x v="7"/>
    <s v="OtterBox Commuter Series Case - Samsung Galaxy S4"/>
    <n v="139.94400000000002"/>
    <x v="3"/>
    <n v="0.2"/>
    <n v="-31.487400000000001"/>
  </r>
  <r>
    <n v="6646"/>
    <s v="US-2012-156496"/>
    <x v="1"/>
    <x v="544"/>
    <d v="2012-08-16T00:00:00"/>
    <x v="1"/>
    <s v="WB-21850"/>
    <s v="William Brown"/>
    <x v="0"/>
    <s v="United States"/>
    <s v="Redmond"/>
    <x v="21"/>
    <n v="97756"/>
    <x v="1"/>
    <s v="OFF-AP-10001469"/>
    <x v="1"/>
    <x v="9"/>
    <s v="Fellowes 8 Outlet Superior Workstation Surge Protector"/>
    <n v="133.47200000000001"/>
    <x v="4"/>
    <n v="0.2"/>
    <n v="15.015599999999985"/>
  </r>
  <r>
    <n v="6647"/>
    <s v="US-2013-127334"/>
    <x v="0"/>
    <x v="272"/>
    <d v="2013-12-22T00:00:00"/>
    <x v="1"/>
    <s v="MP-18175"/>
    <s v="Mike Pelletier"/>
    <x v="2"/>
    <s v="United States"/>
    <s v="Springfield"/>
    <x v="21"/>
    <n v="97477"/>
    <x v="1"/>
    <s v="FUR-TA-10003473"/>
    <x v="0"/>
    <x v="3"/>
    <s v="Bretford Rectangular Conference Table Tops"/>
    <n v="564.19499999999994"/>
    <x v="1"/>
    <n v="0.5"/>
    <n v="-304.66529999999989"/>
  </r>
  <r>
    <n v="6648"/>
    <s v="US-2013-127334"/>
    <x v="0"/>
    <x v="272"/>
    <d v="2013-12-22T00:00:00"/>
    <x v="1"/>
    <s v="MP-18175"/>
    <s v="Mike Pelletier"/>
    <x v="2"/>
    <s v="United States"/>
    <s v="Springfield"/>
    <x v="21"/>
    <n v="97477"/>
    <x v="1"/>
    <s v="OFF-AP-10001205"/>
    <x v="1"/>
    <x v="9"/>
    <s v="Belkin 5 Outlet SurgeMaster Power Centers"/>
    <n v="87.168000000000006"/>
    <x v="0"/>
    <n v="0.2"/>
    <n v="8.7168000000000063"/>
  </r>
  <r>
    <n v="6649"/>
    <s v="US-2014-124779"/>
    <x v="3"/>
    <x v="565"/>
    <d v="2014-09-12T00:00:00"/>
    <x v="2"/>
    <s v="BF-11020"/>
    <s v="Barry Französisch"/>
    <x v="1"/>
    <s v="United States"/>
    <s v="Arlington"/>
    <x v="5"/>
    <n v="76017"/>
    <x v="2"/>
    <s v="OFF-BI-10002429"/>
    <x v="1"/>
    <x v="8"/>
    <s v="Premier Elliptical Ring Binder, Black"/>
    <n v="42.615999999999993"/>
    <x v="3"/>
    <n v="0.8"/>
    <n v="-68.185600000000022"/>
  </r>
  <r>
    <n v="6650"/>
    <s v="US-2014-124779"/>
    <x v="3"/>
    <x v="565"/>
    <d v="2014-09-12T00:00:00"/>
    <x v="2"/>
    <s v="BF-11020"/>
    <s v="Barry Französisch"/>
    <x v="1"/>
    <s v="United States"/>
    <s v="Arlington"/>
    <x v="5"/>
    <n v="76017"/>
    <x v="2"/>
    <s v="TEC-CO-10001943"/>
    <x v="2"/>
    <x v="16"/>
    <s v="Canon PC-428 Personal Copier"/>
    <n v="319.98400000000004"/>
    <x v="0"/>
    <n v="0.2"/>
    <n v="107.99459999999999"/>
  </r>
  <r>
    <n v="6651"/>
    <s v="US-2014-124779"/>
    <x v="3"/>
    <x v="565"/>
    <d v="2014-09-12T00:00:00"/>
    <x v="2"/>
    <s v="BF-11020"/>
    <s v="Barry Französisch"/>
    <x v="1"/>
    <s v="United States"/>
    <s v="Arlington"/>
    <x v="5"/>
    <n v="76017"/>
    <x v="2"/>
    <s v="OFF-FA-10004854"/>
    <x v="1"/>
    <x v="13"/>
    <s v="Vinyl Coated Wire Paper Clips in Organizer Box, 800/Box"/>
    <n v="45.92"/>
    <x v="2"/>
    <n v="0.2"/>
    <n v="15.498000000000001"/>
  </r>
  <r>
    <n v="6652"/>
    <s v="US-2014-124779"/>
    <x v="3"/>
    <x v="565"/>
    <d v="2014-09-12T00:00:00"/>
    <x v="2"/>
    <s v="BF-11020"/>
    <s v="Barry Französisch"/>
    <x v="1"/>
    <s v="United States"/>
    <s v="Arlington"/>
    <x v="5"/>
    <n v="76017"/>
    <x v="2"/>
    <s v="FUR-FU-10001095"/>
    <x v="0"/>
    <x v="5"/>
    <s v="DAX Black Cherry Wood-Tone Poster Frame"/>
    <n v="21.184000000000001"/>
    <x v="0"/>
    <n v="0.6"/>
    <n v="-11.651199999999999"/>
  </r>
  <r>
    <n v="6653"/>
    <s v="US-2014-124779"/>
    <x v="3"/>
    <x v="565"/>
    <d v="2014-09-12T00:00:00"/>
    <x v="2"/>
    <s v="BF-11020"/>
    <s v="Barry Französisch"/>
    <x v="1"/>
    <s v="United States"/>
    <s v="Arlington"/>
    <x v="5"/>
    <n v="76017"/>
    <x v="2"/>
    <s v="OFF-PA-10000061"/>
    <x v="1"/>
    <x v="10"/>
    <s v="Xerox 205"/>
    <n v="20.736000000000004"/>
    <x v="4"/>
    <n v="0.2"/>
    <n v="7.2576000000000001"/>
  </r>
  <r>
    <n v="6654"/>
    <s v="US-2014-124779"/>
    <x v="3"/>
    <x v="565"/>
    <d v="2014-09-12T00:00:00"/>
    <x v="2"/>
    <s v="BF-11020"/>
    <s v="Barry Französisch"/>
    <x v="1"/>
    <s v="United States"/>
    <s v="Arlington"/>
    <x v="5"/>
    <n v="76017"/>
    <x v="2"/>
    <s v="FUR-CH-10003535"/>
    <x v="0"/>
    <x v="1"/>
    <s v="Global Armless Task Chair, Royal Blue"/>
    <n v="213.42999999999995"/>
    <x v="2"/>
    <n v="0.3"/>
    <n v="-39.636999999999993"/>
  </r>
  <r>
    <n v="6655"/>
    <s v="CA-2014-135937"/>
    <x v="3"/>
    <x v="297"/>
    <d v="2014-02-28T00:00:00"/>
    <x v="1"/>
    <s v="KM-16375"/>
    <s v="Katherine Murray"/>
    <x v="2"/>
    <s v="United States"/>
    <s v="Gilbert"/>
    <x v="16"/>
    <n v="85234"/>
    <x v="1"/>
    <s v="TEC-PH-10004447"/>
    <x v="2"/>
    <x v="7"/>
    <s v="Toshiba IPT2010-SD IP Telephone"/>
    <n v="333.57600000000002"/>
    <x v="1"/>
    <n v="0.2"/>
    <n v="25.018199999999993"/>
  </r>
  <r>
    <n v="6656"/>
    <s v="CA-2014-135937"/>
    <x v="3"/>
    <x v="297"/>
    <d v="2014-02-28T00:00:00"/>
    <x v="1"/>
    <s v="KM-16375"/>
    <s v="Katherine Murray"/>
    <x v="2"/>
    <s v="United States"/>
    <s v="Gilbert"/>
    <x v="16"/>
    <n v="85234"/>
    <x v="1"/>
    <s v="TEC-AC-10001114"/>
    <x v="2"/>
    <x v="11"/>
    <s v="Microsoft Wireless Mobile Mouse 4000"/>
    <n v="31.992000000000004"/>
    <x v="7"/>
    <n v="0.2"/>
    <n v="4.7987999999999964"/>
  </r>
  <r>
    <n v="6657"/>
    <s v="CA-2014-135937"/>
    <x v="3"/>
    <x v="297"/>
    <d v="2014-02-28T00:00:00"/>
    <x v="1"/>
    <s v="KM-16375"/>
    <s v="Katherine Murray"/>
    <x v="2"/>
    <s v="United States"/>
    <s v="Gilbert"/>
    <x v="16"/>
    <n v="85234"/>
    <x v="1"/>
    <s v="OFF-ST-10000563"/>
    <x v="1"/>
    <x v="4"/>
    <s v="Fellowes Bankers Box Stor/Drawer Steel Plus"/>
    <n v="51.168000000000006"/>
    <x v="0"/>
    <n v="0.2"/>
    <n v="-6.3960000000000008"/>
  </r>
  <r>
    <n v="6658"/>
    <s v="CA-2014-135937"/>
    <x v="3"/>
    <x v="297"/>
    <d v="2014-02-28T00:00:00"/>
    <x v="1"/>
    <s v="KM-16375"/>
    <s v="Katherine Murray"/>
    <x v="2"/>
    <s v="United States"/>
    <s v="Gilbert"/>
    <x v="16"/>
    <n v="85234"/>
    <x v="1"/>
    <s v="OFF-EN-10004846"/>
    <x v="1"/>
    <x v="12"/>
    <s v="Letter or Legal Size Expandable Poly String Tie Envelopes"/>
    <n v="10.64"/>
    <x v="2"/>
    <n v="0.2"/>
    <n v="3.8570000000000002"/>
  </r>
  <r>
    <n v="6659"/>
    <s v="CA-2014-135937"/>
    <x v="3"/>
    <x v="297"/>
    <d v="2014-02-28T00:00:00"/>
    <x v="1"/>
    <s v="KM-16375"/>
    <s v="Katherine Murray"/>
    <x v="2"/>
    <s v="United States"/>
    <s v="Gilbert"/>
    <x v="16"/>
    <n v="85234"/>
    <x v="1"/>
    <s v="FUR-FU-10002253"/>
    <x v="0"/>
    <x v="5"/>
    <s v="Howard Miller 13&quot; Diameter Pewter Finish Round Wall Clock"/>
    <n v="68.703999999999994"/>
    <x v="0"/>
    <n v="0.2"/>
    <n v="16.317200000000003"/>
  </r>
  <r>
    <n v="6660"/>
    <s v="CA-2014-135937"/>
    <x v="3"/>
    <x v="297"/>
    <d v="2014-02-28T00:00:00"/>
    <x v="1"/>
    <s v="KM-16375"/>
    <s v="Katherine Murray"/>
    <x v="2"/>
    <s v="United States"/>
    <s v="Gilbert"/>
    <x v="16"/>
    <n v="85234"/>
    <x v="1"/>
    <s v="FUR-TA-10001039"/>
    <x v="0"/>
    <x v="3"/>
    <s v="KI Adjustable-Height Table"/>
    <n v="386.91"/>
    <x v="6"/>
    <n v="0.5"/>
    <n v="-185.71679999999998"/>
  </r>
  <r>
    <n v="6661"/>
    <s v="CA-2012-129322"/>
    <x v="1"/>
    <x v="816"/>
    <d v="2012-08-10T00:00:00"/>
    <x v="0"/>
    <s v="DB-13405"/>
    <s v="Denny Blanton"/>
    <x v="0"/>
    <s v="United States"/>
    <s v="Lawrence"/>
    <x v="31"/>
    <n v="1841"/>
    <x v="3"/>
    <s v="OFF-AR-10004587"/>
    <x v="1"/>
    <x v="6"/>
    <s v="Boston 1827 Commercial Additional Cutter, Drive Gear &amp; Gear Rack for 1606"/>
    <n v="39.659999999999997"/>
    <x v="0"/>
    <n v="0"/>
    <n v="11.897999999999996"/>
  </r>
  <r>
    <n v="6662"/>
    <s v="CA-2012-129322"/>
    <x v="1"/>
    <x v="816"/>
    <d v="2012-08-10T00:00:00"/>
    <x v="0"/>
    <s v="DB-13405"/>
    <s v="Denny Blanton"/>
    <x v="0"/>
    <s v="United States"/>
    <s v="Lawrence"/>
    <x v="31"/>
    <n v="1841"/>
    <x v="3"/>
    <s v="OFF-AP-10004336"/>
    <x v="1"/>
    <x v="9"/>
    <s v="Conquest 14 Commercial Heavy-Duty Upright Vacuum, Collection System, Accessory Kit"/>
    <n v="113.92"/>
    <x v="0"/>
    <n v="0"/>
    <n v="33.036799999999985"/>
  </r>
  <r>
    <n v="6663"/>
    <s v="CA-2012-129322"/>
    <x v="1"/>
    <x v="816"/>
    <d v="2012-08-10T00:00:00"/>
    <x v="0"/>
    <s v="DB-13405"/>
    <s v="Denny Blanton"/>
    <x v="0"/>
    <s v="United States"/>
    <s v="Lawrence"/>
    <x v="31"/>
    <n v="1841"/>
    <x v="3"/>
    <s v="OFF-BI-10001718"/>
    <x v="1"/>
    <x v="8"/>
    <s v="GBC DocuBind P50 Personal Binding Machine"/>
    <n v="447.85999999999996"/>
    <x v="3"/>
    <n v="0"/>
    <n v="210.49419999999998"/>
  </r>
  <r>
    <n v="6664"/>
    <s v="CA-2014-162173"/>
    <x v="3"/>
    <x v="40"/>
    <d v="2014-11-02T00:00:00"/>
    <x v="1"/>
    <s v="OT-18730"/>
    <s v="Olvera Toch"/>
    <x v="0"/>
    <s v="United States"/>
    <s v="Virginia Beach"/>
    <x v="17"/>
    <n v="23464"/>
    <x v="0"/>
    <s v="FUR-TA-10001520"/>
    <x v="0"/>
    <x v="3"/>
    <s v="Lesro Sheffield Collection Coffee Table, End Table, Center Table, Corner Table"/>
    <n v="356.85"/>
    <x v="2"/>
    <n v="0"/>
    <n v="60.664499999999961"/>
  </r>
  <r>
    <n v="6665"/>
    <s v="CA-2014-162173"/>
    <x v="3"/>
    <x v="40"/>
    <d v="2014-11-02T00:00:00"/>
    <x v="1"/>
    <s v="OT-18730"/>
    <s v="Olvera Toch"/>
    <x v="0"/>
    <s v="United States"/>
    <s v="Virginia Beach"/>
    <x v="17"/>
    <n v="23464"/>
    <x v="0"/>
    <s v="OFF-EN-10002831"/>
    <x v="1"/>
    <x v="12"/>
    <s v="Tyvek  Top-Opening Peel &amp; Seel  Envelopes, Gray"/>
    <n v="251.57999999999998"/>
    <x v="3"/>
    <n v="0"/>
    <n v="113.21099999999998"/>
  </r>
  <r>
    <n v="6666"/>
    <s v="CA-2013-115483"/>
    <x v="0"/>
    <x v="216"/>
    <d v="2013-07-19T00:00:00"/>
    <x v="0"/>
    <s v="JS-15880"/>
    <s v="John Stevenson"/>
    <x v="0"/>
    <s v="United States"/>
    <s v="Irving"/>
    <x v="5"/>
    <n v="75061"/>
    <x v="2"/>
    <s v="OFF-PA-10001497"/>
    <x v="1"/>
    <x v="10"/>
    <s v="Xerox 1914"/>
    <n v="219.84000000000003"/>
    <x v="2"/>
    <n v="0.2"/>
    <n v="79.691999999999979"/>
  </r>
  <r>
    <n v="6667"/>
    <s v="CA-2014-122175"/>
    <x v="3"/>
    <x v="605"/>
    <d v="2014-05-15T00:00:00"/>
    <x v="0"/>
    <s v="CA-12775"/>
    <s v="Cynthia Arntzen"/>
    <x v="0"/>
    <s v="United States"/>
    <s v="Vineland"/>
    <x v="30"/>
    <n v="8360"/>
    <x v="3"/>
    <s v="FUR-FU-10000719"/>
    <x v="0"/>
    <x v="5"/>
    <s v="DAX Cubicle Frames, 8-1/2 x 11"/>
    <n v="42.85"/>
    <x v="2"/>
    <n v="0"/>
    <n v="15.426000000000002"/>
  </r>
  <r>
    <n v="6668"/>
    <s v="CA-2014-122175"/>
    <x v="3"/>
    <x v="605"/>
    <d v="2014-05-15T00:00:00"/>
    <x v="0"/>
    <s v="CA-12775"/>
    <s v="Cynthia Arntzen"/>
    <x v="0"/>
    <s v="United States"/>
    <s v="Vineland"/>
    <x v="30"/>
    <n v="8360"/>
    <x v="3"/>
    <s v="OFF-LA-10002271"/>
    <x v="1"/>
    <x v="2"/>
    <s v="Smead Alpha-Z Color-Coded Second Alphabetical Labels and Starter Set"/>
    <n v="6.16"/>
    <x v="0"/>
    <n v="0"/>
    <n v="2.9567999999999999"/>
  </r>
  <r>
    <n v="6669"/>
    <s v="CA-2014-122175"/>
    <x v="3"/>
    <x v="605"/>
    <d v="2014-05-15T00:00:00"/>
    <x v="0"/>
    <s v="CA-12775"/>
    <s v="Cynthia Arntzen"/>
    <x v="0"/>
    <s v="United States"/>
    <s v="Vineland"/>
    <x v="30"/>
    <n v="8360"/>
    <x v="3"/>
    <s v="OFF-SU-10004661"/>
    <x v="1"/>
    <x v="14"/>
    <s v="Acme Titanium Bonded Scissors"/>
    <n v="17"/>
    <x v="0"/>
    <n v="0"/>
    <n v="4.42"/>
  </r>
  <r>
    <n v="6670"/>
    <s v="CA-2014-122175"/>
    <x v="3"/>
    <x v="605"/>
    <d v="2014-05-15T00:00:00"/>
    <x v="0"/>
    <s v="CA-12775"/>
    <s v="Cynthia Arntzen"/>
    <x v="0"/>
    <s v="United States"/>
    <s v="Vineland"/>
    <x v="30"/>
    <n v="8360"/>
    <x v="3"/>
    <s v="TEC-AC-10004859"/>
    <x v="2"/>
    <x v="11"/>
    <s v="Maxell Pro 80 Minute CD-R, 10/Pack"/>
    <n v="87.4"/>
    <x v="2"/>
    <n v="0"/>
    <n v="34.960000000000008"/>
  </r>
  <r>
    <n v="6671"/>
    <s v="CA-2014-161088"/>
    <x v="3"/>
    <x v="1126"/>
    <d v="2014-05-30T00:00:00"/>
    <x v="1"/>
    <s v="MH-18115"/>
    <s v="Mick Hernandez"/>
    <x v="2"/>
    <s v="United States"/>
    <s v="Columbus"/>
    <x v="32"/>
    <n v="31907"/>
    <x v="0"/>
    <s v="OFF-BI-10002824"/>
    <x v="1"/>
    <x v="8"/>
    <s v="Recycled Easel Ring Binders"/>
    <n v="29.84"/>
    <x v="0"/>
    <n v="0"/>
    <n v="13.427999999999997"/>
  </r>
  <r>
    <n v="6672"/>
    <s v="CA-2011-154837"/>
    <x v="2"/>
    <x v="709"/>
    <d v="2011-08-27T00:00:00"/>
    <x v="0"/>
    <s v="RB-19645"/>
    <s v="Robert Barroso"/>
    <x v="1"/>
    <s v="United States"/>
    <s v="Los Angeles"/>
    <x v="1"/>
    <n v="90032"/>
    <x v="1"/>
    <s v="OFF-BI-10001575"/>
    <x v="1"/>
    <x v="8"/>
    <s v="GBC Linen Binding Covers"/>
    <n v="49.568000000000005"/>
    <x v="0"/>
    <n v="0.2"/>
    <n v="17.348799999999997"/>
  </r>
  <r>
    <n v="6673"/>
    <s v="CA-2012-153794"/>
    <x v="1"/>
    <x v="861"/>
    <d v="2012-09-16T00:00:00"/>
    <x v="1"/>
    <s v="SB-20290"/>
    <s v="Sean Braxton"/>
    <x v="1"/>
    <s v="United States"/>
    <s v="San Diego"/>
    <x v="1"/>
    <n v="92024"/>
    <x v="1"/>
    <s v="OFF-AR-10000380"/>
    <x v="1"/>
    <x v="6"/>
    <s v="Hunt PowerHouse Electric Pencil Sharpener, Blue"/>
    <n v="265.85999999999996"/>
    <x v="3"/>
    <n v="0"/>
    <n v="79.757999999999967"/>
  </r>
  <r>
    <n v="6674"/>
    <s v="CA-2012-135510"/>
    <x v="1"/>
    <x v="577"/>
    <d v="2012-09-12T00:00:00"/>
    <x v="1"/>
    <s v="TW-21025"/>
    <s v="Tamara Willingham"/>
    <x v="2"/>
    <s v="United States"/>
    <s v="Charlottesville"/>
    <x v="17"/>
    <n v="22901"/>
    <x v="0"/>
    <s v="FUR-FU-10000820"/>
    <x v="0"/>
    <x v="5"/>
    <s v="Tensor Brushed Steel Torchiere Floor Lamp"/>
    <n v="67.959999999999994"/>
    <x v="4"/>
    <n v="0"/>
    <n v="12.232799999999997"/>
  </r>
  <r>
    <n v="6675"/>
    <s v="CA-2012-109337"/>
    <x v="1"/>
    <x v="82"/>
    <d v="2012-11-23T00:00:00"/>
    <x v="0"/>
    <s v="DL-13330"/>
    <s v="Denise Leinenbach"/>
    <x v="0"/>
    <s v="United States"/>
    <s v="Lawrence"/>
    <x v="14"/>
    <n v="46226"/>
    <x v="2"/>
    <s v="OFF-AR-10003759"/>
    <x v="1"/>
    <x v="6"/>
    <s v="Crayola Anti Dust Chalk, 12/Pack"/>
    <n v="10.92"/>
    <x v="5"/>
    <n v="0"/>
    <n v="4.9139999999999997"/>
  </r>
  <r>
    <n v="6676"/>
    <s v="CA-2012-109337"/>
    <x v="1"/>
    <x v="82"/>
    <d v="2012-11-23T00:00:00"/>
    <x v="0"/>
    <s v="DL-13330"/>
    <s v="Denise Leinenbach"/>
    <x v="0"/>
    <s v="United States"/>
    <s v="Lawrence"/>
    <x v="14"/>
    <n v="46226"/>
    <x v="2"/>
    <s v="TEC-MA-10002930"/>
    <x v="2"/>
    <x v="15"/>
    <s v="Ricoh - Ink Collector Unit for GX3000 Series Printers"/>
    <n v="83.9"/>
    <x v="0"/>
    <n v="0"/>
    <n v="22.653000000000006"/>
  </r>
  <r>
    <n v="6677"/>
    <s v="CA-2012-109337"/>
    <x v="1"/>
    <x v="82"/>
    <d v="2012-11-23T00:00:00"/>
    <x v="0"/>
    <s v="DL-13330"/>
    <s v="Denise Leinenbach"/>
    <x v="0"/>
    <s v="United States"/>
    <s v="Lawrence"/>
    <x v="14"/>
    <n v="46226"/>
    <x v="2"/>
    <s v="OFF-AP-10004052"/>
    <x v="1"/>
    <x v="9"/>
    <s v="Hoover Replacement Belts For Soft Guard &amp; Commercial Ltweight Upright Vacs, 2/Pk"/>
    <n v="19.75"/>
    <x v="2"/>
    <n v="0"/>
    <n v="5.1350000000000007"/>
  </r>
  <r>
    <n v="6678"/>
    <s v="CA-2012-109337"/>
    <x v="1"/>
    <x v="82"/>
    <d v="2012-11-23T00:00:00"/>
    <x v="0"/>
    <s v="DL-13330"/>
    <s v="Denise Leinenbach"/>
    <x v="0"/>
    <s v="United States"/>
    <s v="Lawrence"/>
    <x v="14"/>
    <n v="46226"/>
    <x v="2"/>
    <s v="TEC-AC-10000990"/>
    <x v="2"/>
    <x v="11"/>
    <s v="Imation Bio 2GB USB Flash Drive Imation Corp"/>
    <n v="393.54"/>
    <x v="1"/>
    <n v="0"/>
    <n v="165.28680000000003"/>
  </r>
  <r>
    <n v="6679"/>
    <s v="CA-2011-150329"/>
    <x v="2"/>
    <x v="982"/>
    <d v="2011-10-14T00:00:00"/>
    <x v="1"/>
    <s v="SD-20485"/>
    <s v="Shirley Daniels"/>
    <x v="2"/>
    <s v="United States"/>
    <s v="Phoenix"/>
    <x v="16"/>
    <n v="85023"/>
    <x v="1"/>
    <s v="FUR-FU-10003724"/>
    <x v="0"/>
    <x v="5"/>
    <s v="Westinghouse Clip-On Gooseneck Lamps"/>
    <n v="46.872"/>
    <x v="3"/>
    <n v="0.2"/>
    <n v="3.5153999999999979"/>
  </r>
  <r>
    <n v="6680"/>
    <s v="CA-2014-145037"/>
    <x v="3"/>
    <x v="264"/>
    <d v="2014-09-08T00:00:00"/>
    <x v="0"/>
    <s v="TB-21055"/>
    <s v="Ted Butterfield"/>
    <x v="0"/>
    <s v="United States"/>
    <s v="Meriden"/>
    <x v="29"/>
    <n v="6450"/>
    <x v="3"/>
    <s v="OFF-ST-10000918"/>
    <x v="1"/>
    <x v="4"/>
    <s v="Crate-A-Files"/>
    <n v="10.9"/>
    <x v="7"/>
    <n v="0"/>
    <n v="2.8339999999999996"/>
  </r>
  <r>
    <n v="6681"/>
    <s v="CA-2014-145037"/>
    <x v="3"/>
    <x v="264"/>
    <d v="2014-09-08T00:00:00"/>
    <x v="0"/>
    <s v="TB-21055"/>
    <s v="Ted Butterfield"/>
    <x v="0"/>
    <s v="United States"/>
    <s v="Meriden"/>
    <x v="29"/>
    <n v="6450"/>
    <x v="3"/>
    <s v="OFF-PA-10000157"/>
    <x v="1"/>
    <x v="10"/>
    <s v="Xerox 191"/>
    <n v="79.92"/>
    <x v="4"/>
    <n v="0"/>
    <n v="37.562399999999997"/>
  </r>
  <r>
    <n v="6682"/>
    <s v="CA-2014-145037"/>
    <x v="3"/>
    <x v="264"/>
    <d v="2014-09-08T00:00:00"/>
    <x v="0"/>
    <s v="TB-21055"/>
    <s v="Ted Butterfield"/>
    <x v="0"/>
    <s v="United States"/>
    <s v="Meriden"/>
    <x v="29"/>
    <n v="6450"/>
    <x v="3"/>
    <s v="OFF-PA-10002499"/>
    <x v="1"/>
    <x v="10"/>
    <s v="Xerox 1890"/>
    <n v="146.82"/>
    <x v="1"/>
    <n v="0"/>
    <n v="73.41"/>
  </r>
  <r>
    <n v="6683"/>
    <s v="CA-2014-154466"/>
    <x v="3"/>
    <x v="314"/>
    <d v="2014-01-03T00:00:00"/>
    <x v="2"/>
    <s v="DP-13390"/>
    <s v="Dennis Pardue"/>
    <x v="2"/>
    <s v="United States"/>
    <s v="Franklin"/>
    <x v="6"/>
    <n v="53132"/>
    <x v="2"/>
    <s v="OFF-BI-10002012"/>
    <x v="1"/>
    <x v="8"/>
    <s v="Wilson Jones Easy Flow II Sheet Lifters"/>
    <n v="3.6"/>
    <x v="0"/>
    <n v="0"/>
    <n v="1.728"/>
  </r>
  <r>
    <n v="6684"/>
    <s v="CA-2011-109134"/>
    <x v="2"/>
    <x v="1127"/>
    <d v="2011-11-10T00:00:00"/>
    <x v="1"/>
    <s v="DE-13255"/>
    <s v="Deanra Eno"/>
    <x v="2"/>
    <s v="United States"/>
    <s v="Los Angeles"/>
    <x v="1"/>
    <n v="90008"/>
    <x v="1"/>
    <s v="FUR-FU-10000320"/>
    <x v="0"/>
    <x v="5"/>
    <s v="OIC Stacking Trays"/>
    <n v="20.04"/>
    <x v="5"/>
    <n v="0"/>
    <n v="8.8176000000000023"/>
  </r>
  <r>
    <n v="6685"/>
    <s v="US-2012-129637"/>
    <x v="1"/>
    <x v="997"/>
    <d v="2012-12-22T00:00:00"/>
    <x v="1"/>
    <s v="MC-18100"/>
    <s v="Mick Crebagga"/>
    <x v="0"/>
    <s v="United States"/>
    <s v="Bloomington"/>
    <x v="10"/>
    <n v="61701"/>
    <x v="2"/>
    <s v="OFF-ST-10003716"/>
    <x v="1"/>
    <x v="4"/>
    <s v="Tennsco Double-Tier Lockers"/>
    <n v="180.01600000000002"/>
    <x v="7"/>
    <n v="0.2"/>
    <n v="-15.751400000000004"/>
  </r>
  <r>
    <n v="6686"/>
    <s v="US-2012-129637"/>
    <x v="1"/>
    <x v="997"/>
    <d v="2012-12-22T00:00:00"/>
    <x v="1"/>
    <s v="MC-18100"/>
    <s v="Mick Crebagga"/>
    <x v="0"/>
    <s v="United States"/>
    <s v="Bloomington"/>
    <x v="10"/>
    <n v="61701"/>
    <x v="2"/>
    <s v="FUR-FU-10000965"/>
    <x v="0"/>
    <x v="5"/>
    <s v="Howard Miller 11-1/2&quot; Diameter Ridgewood Wall Clock"/>
    <n v="41.552"/>
    <x v="0"/>
    <n v="0.6"/>
    <n v="-19.737199999999994"/>
  </r>
  <r>
    <n v="6687"/>
    <s v="US-2012-129637"/>
    <x v="1"/>
    <x v="997"/>
    <d v="2012-12-22T00:00:00"/>
    <x v="1"/>
    <s v="MC-18100"/>
    <s v="Mick Crebagga"/>
    <x v="0"/>
    <s v="United States"/>
    <s v="Bloomington"/>
    <x v="10"/>
    <n v="61701"/>
    <x v="2"/>
    <s v="OFF-AR-10003829"/>
    <x v="1"/>
    <x v="6"/>
    <s v="Newell 35"/>
    <n v="13.120000000000001"/>
    <x v="2"/>
    <n v="0.2"/>
    <n v="1.4759999999999982"/>
  </r>
  <r>
    <n v="6688"/>
    <s v="CA-2012-165162"/>
    <x v="1"/>
    <x v="263"/>
    <d v="2012-05-21T00:00:00"/>
    <x v="1"/>
    <s v="HG-15025"/>
    <s v="Hunter Glantz"/>
    <x v="0"/>
    <s v="United States"/>
    <s v="Los Angeles"/>
    <x v="1"/>
    <n v="90032"/>
    <x v="1"/>
    <s v="OFF-ST-10003470"/>
    <x v="1"/>
    <x v="4"/>
    <s v="Tennsco Snap-Together Open Shelving Units, Starter Sets and Add-On Units"/>
    <n v="1117.92"/>
    <x v="4"/>
    <n v="0"/>
    <n v="55.895999999999958"/>
  </r>
  <r>
    <n v="6689"/>
    <s v="CA-2014-140494"/>
    <x v="3"/>
    <x v="434"/>
    <d v="2014-03-16T00:00:00"/>
    <x v="0"/>
    <s v="CM-11815"/>
    <s v="Candace McMahon"/>
    <x v="1"/>
    <s v="United States"/>
    <s v="San Francisco"/>
    <x v="1"/>
    <n v="94109"/>
    <x v="1"/>
    <s v="TEC-AC-10004568"/>
    <x v="2"/>
    <x v="11"/>
    <s v="Maxell LTO Ultrium - 800 GB"/>
    <n v="111.96"/>
    <x v="4"/>
    <n v="0"/>
    <n v="21.27239999999999"/>
  </r>
  <r>
    <n v="6690"/>
    <s v="CA-2014-104108"/>
    <x v="3"/>
    <x v="574"/>
    <d v="2014-12-10T00:00:00"/>
    <x v="1"/>
    <s v="RP-19855"/>
    <s v="Roy Phan"/>
    <x v="1"/>
    <s v="United States"/>
    <s v="Houston"/>
    <x v="5"/>
    <n v="77095"/>
    <x v="2"/>
    <s v="OFF-AR-10000817"/>
    <x v="1"/>
    <x v="6"/>
    <s v="Manco Dry-Lighter Erasable Highlighter"/>
    <n v="12.160000000000002"/>
    <x v="2"/>
    <n v="0.2"/>
    <n v="2.1279999999999988"/>
  </r>
  <r>
    <n v="6691"/>
    <s v="US-2014-165869"/>
    <x v="3"/>
    <x v="689"/>
    <d v="2014-08-06T00:00:00"/>
    <x v="1"/>
    <s v="LS-17200"/>
    <s v="Luke Schmidt"/>
    <x v="1"/>
    <s v="United States"/>
    <s v="Milwaukee"/>
    <x v="6"/>
    <n v="53209"/>
    <x v="2"/>
    <s v="OFF-BI-10003460"/>
    <x v="1"/>
    <x v="8"/>
    <s v="Acco 3-Hole Punch"/>
    <n v="17.52"/>
    <x v="4"/>
    <n v="0"/>
    <n v="8.4095999999999993"/>
  </r>
  <r>
    <n v="6692"/>
    <s v="US-2014-165869"/>
    <x v="3"/>
    <x v="689"/>
    <d v="2014-08-06T00:00:00"/>
    <x v="1"/>
    <s v="LS-17200"/>
    <s v="Luke Schmidt"/>
    <x v="1"/>
    <s v="United States"/>
    <s v="Milwaukee"/>
    <x v="6"/>
    <n v="53209"/>
    <x v="2"/>
    <s v="OFF-AP-10002472"/>
    <x v="1"/>
    <x v="9"/>
    <s v="3M Office Air Cleaner"/>
    <n v="155.88"/>
    <x v="5"/>
    <n v="0"/>
    <n v="54.558"/>
  </r>
  <r>
    <n v="6693"/>
    <s v="CA-2014-160899"/>
    <x v="3"/>
    <x v="938"/>
    <d v="2014-08-14T00:00:00"/>
    <x v="0"/>
    <s v="DR-12940"/>
    <s v="Daniel Raglin"/>
    <x v="2"/>
    <s v="United States"/>
    <s v="Lake Charles"/>
    <x v="28"/>
    <n v="70601"/>
    <x v="0"/>
    <s v="OFF-BI-10000632"/>
    <x v="1"/>
    <x v="8"/>
    <s v="Satellite Sectional Post Binders"/>
    <n v="477.51"/>
    <x v="10"/>
    <n v="0"/>
    <n v="219.65459999999999"/>
  </r>
  <r>
    <n v="6694"/>
    <s v="CA-2014-144225"/>
    <x v="3"/>
    <x v="1033"/>
    <d v="2014-10-03T00:00:00"/>
    <x v="0"/>
    <s v="CC-12475"/>
    <s v="Cindy Chapman"/>
    <x v="0"/>
    <s v="United States"/>
    <s v="Baltimore"/>
    <x v="39"/>
    <n v="21215"/>
    <x v="3"/>
    <s v="OFF-PA-10000062"/>
    <x v="1"/>
    <x v="10"/>
    <s v="Green Bar Computer Printout Paper"/>
    <n v="164.88"/>
    <x v="1"/>
    <n v="0"/>
    <n v="80.791200000000003"/>
  </r>
  <r>
    <n v="6695"/>
    <s v="US-2013-163538"/>
    <x v="0"/>
    <x v="370"/>
    <d v="2013-08-31T00:00:00"/>
    <x v="1"/>
    <s v="SS-20515"/>
    <s v="Shirley Schmidt"/>
    <x v="2"/>
    <s v="United States"/>
    <s v="Franklin"/>
    <x v="6"/>
    <n v="53132"/>
    <x v="2"/>
    <s v="TEC-AC-10002006"/>
    <x v="2"/>
    <x v="11"/>
    <s v="Memorex Micro Travel Drive 16 GB"/>
    <n v="47.97"/>
    <x v="1"/>
    <n v="0"/>
    <n v="14.870699999999998"/>
  </r>
  <r>
    <n v="6696"/>
    <s v="US-2013-155103"/>
    <x v="0"/>
    <x v="499"/>
    <d v="2013-12-08T00:00:00"/>
    <x v="1"/>
    <s v="JF-15190"/>
    <s v="Jamie Frazer"/>
    <x v="0"/>
    <s v="United States"/>
    <s v="New York City"/>
    <x v="15"/>
    <n v="10024"/>
    <x v="3"/>
    <s v="OFF-BI-10004318"/>
    <x v="1"/>
    <x v="8"/>
    <s v="Ibico EB-19 Dual Function Manual Binding System"/>
    <n v="415.17600000000004"/>
    <x v="1"/>
    <n v="0.2"/>
    <n v="134.93219999999999"/>
  </r>
  <r>
    <n v="6697"/>
    <s v="US-2013-155103"/>
    <x v="0"/>
    <x v="499"/>
    <d v="2013-12-08T00:00:00"/>
    <x v="1"/>
    <s v="JF-15190"/>
    <s v="Jamie Frazer"/>
    <x v="0"/>
    <s v="United States"/>
    <s v="New York City"/>
    <x v="15"/>
    <n v="10024"/>
    <x v="3"/>
    <s v="OFF-BI-10004236"/>
    <x v="1"/>
    <x v="8"/>
    <s v="XtraLife ClearVue Slant-D Ring Binder, White, 3&quot;"/>
    <n v="35.231999999999999"/>
    <x v="1"/>
    <n v="0.2"/>
    <n v="11.450399999999998"/>
  </r>
  <r>
    <n v="6698"/>
    <s v="US-2013-155103"/>
    <x v="0"/>
    <x v="499"/>
    <d v="2013-12-08T00:00:00"/>
    <x v="1"/>
    <s v="JF-15190"/>
    <s v="Jamie Frazer"/>
    <x v="0"/>
    <s v="United States"/>
    <s v="New York City"/>
    <x v="15"/>
    <n v="10024"/>
    <x v="3"/>
    <s v="OFF-PA-10000062"/>
    <x v="1"/>
    <x v="10"/>
    <s v="Green Bar Computer Printout Paper"/>
    <n v="54.96"/>
    <x v="7"/>
    <n v="0"/>
    <n v="26.930399999999999"/>
  </r>
  <r>
    <n v="6699"/>
    <s v="CA-2014-145429"/>
    <x v="3"/>
    <x v="246"/>
    <d v="2014-07-26T00:00:00"/>
    <x v="1"/>
    <s v="SW-20455"/>
    <s v="Shaun Weien"/>
    <x v="0"/>
    <s v="United States"/>
    <s v="San Diego"/>
    <x v="1"/>
    <n v="92024"/>
    <x v="1"/>
    <s v="OFF-PA-10003205"/>
    <x v="1"/>
    <x v="10"/>
    <s v="Wirebound Message Forms, Four 2 3/4 x 5 Forms per Page, Pink Paper"/>
    <n v="16.34"/>
    <x v="0"/>
    <n v="0"/>
    <n v="7.6798000000000002"/>
  </r>
  <r>
    <n v="6700"/>
    <s v="CA-2014-145429"/>
    <x v="3"/>
    <x v="246"/>
    <d v="2014-07-26T00:00:00"/>
    <x v="1"/>
    <s v="SW-20455"/>
    <s v="Shaun Weien"/>
    <x v="0"/>
    <s v="United States"/>
    <s v="San Diego"/>
    <x v="1"/>
    <n v="92024"/>
    <x v="1"/>
    <s v="FUR-CH-10000988"/>
    <x v="0"/>
    <x v="1"/>
    <s v="Hon Olson Stacker Stools"/>
    <n v="225.29600000000002"/>
    <x v="0"/>
    <n v="0.2"/>
    <n v="22.529599999999995"/>
  </r>
  <r>
    <n v="6701"/>
    <s v="CA-2014-145429"/>
    <x v="3"/>
    <x v="246"/>
    <d v="2014-07-26T00:00:00"/>
    <x v="1"/>
    <s v="SW-20455"/>
    <s v="Shaun Weien"/>
    <x v="0"/>
    <s v="United States"/>
    <s v="San Diego"/>
    <x v="1"/>
    <n v="92024"/>
    <x v="1"/>
    <s v="OFF-BI-10001524"/>
    <x v="1"/>
    <x v="8"/>
    <s v="GBC Premium Transparent Covers with Diagonal Lined Pattern"/>
    <n v="50.352000000000004"/>
    <x v="1"/>
    <n v="0.2"/>
    <n v="17.623199999999997"/>
  </r>
  <r>
    <n v="6702"/>
    <s v="CA-2012-153535"/>
    <x v="1"/>
    <x v="1128"/>
    <d v="2012-05-24T00:00:00"/>
    <x v="1"/>
    <s v="SG-20470"/>
    <s v="Sheri Gordon"/>
    <x v="0"/>
    <s v="United States"/>
    <s v="Wilson"/>
    <x v="3"/>
    <n v="27893"/>
    <x v="0"/>
    <s v="FUR-FU-10001986"/>
    <x v="0"/>
    <x v="5"/>
    <s v="Dana Fluorescent Magnifying Lamp, White, 36&quot;"/>
    <n v="163.136"/>
    <x v="4"/>
    <n v="0.2"/>
    <n v="20.391999999999989"/>
  </r>
  <r>
    <n v="6703"/>
    <s v="CA-2012-153535"/>
    <x v="1"/>
    <x v="1128"/>
    <d v="2012-05-24T00:00:00"/>
    <x v="1"/>
    <s v="SG-20470"/>
    <s v="Sheri Gordon"/>
    <x v="0"/>
    <s v="United States"/>
    <s v="Wilson"/>
    <x v="3"/>
    <n v="27893"/>
    <x v="0"/>
    <s v="OFF-BI-10001031"/>
    <x v="1"/>
    <x v="8"/>
    <s v="Pressboard Data Binders by Wilson Jones"/>
    <n v="6.4080000000000004"/>
    <x v="4"/>
    <n v="0.7"/>
    <n v="-4.9127999999999989"/>
  </r>
  <r>
    <n v="6704"/>
    <s v="CA-2012-139164"/>
    <x v="1"/>
    <x v="537"/>
    <d v="2012-06-28T00:00:00"/>
    <x v="1"/>
    <s v="CS-12355"/>
    <s v="Christine Sundaresam"/>
    <x v="0"/>
    <s v="United States"/>
    <s v="Long Beach"/>
    <x v="1"/>
    <n v="90805"/>
    <x v="1"/>
    <s v="TEC-PH-10002468"/>
    <x v="2"/>
    <x v="7"/>
    <s v="Plantronics CS 50-USB - headset - Convertible, Monaural"/>
    <n v="217.58400000000003"/>
    <x v="0"/>
    <n v="0.2"/>
    <n v="19.03860000000001"/>
  </r>
  <r>
    <n v="6705"/>
    <s v="CA-2012-139164"/>
    <x v="1"/>
    <x v="537"/>
    <d v="2012-06-28T00:00:00"/>
    <x v="1"/>
    <s v="CS-12355"/>
    <s v="Christine Sundaresam"/>
    <x v="0"/>
    <s v="United States"/>
    <s v="Long Beach"/>
    <x v="1"/>
    <n v="90805"/>
    <x v="1"/>
    <s v="OFF-FA-10003059"/>
    <x v="1"/>
    <x v="13"/>
    <s v="Assorted Color Push Pins"/>
    <n v="5.43"/>
    <x v="1"/>
    <n v="0"/>
    <n v="1.7918999999999998"/>
  </r>
  <r>
    <n v="6706"/>
    <s v="CA-2012-139164"/>
    <x v="1"/>
    <x v="537"/>
    <d v="2012-06-28T00:00:00"/>
    <x v="1"/>
    <s v="CS-12355"/>
    <s v="Christine Sundaresam"/>
    <x v="0"/>
    <s v="United States"/>
    <s v="Long Beach"/>
    <x v="1"/>
    <n v="90805"/>
    <x v="1"/>
    <s v="TEC-PH-10003931"/>
    <x v="2"/>
    <x v="7"/>
    <s v="JBL Micro Wireless Portable Bluetooth Speaker"/>
    <n v="143.976"/>
    <x v="1"/>
    <n v="0.2"/>
    <n v="8.998500000000007"/>
  </r>
  <r>
    <n v="6707"/>
    <s v="CA-2013-112277"/>
    <x v="0"/>
    <x v="545"/>
    <d v="2013-09-16T00:00:00"/>
    <x v="1"/>
    <s v="SC-20695"/>
    <s v="Steve Chapman"/>
    <x v="1"/>
    <s v="United States"/>
    <s v="Fort Lauderdale"/>
    <x v="2"/>
    <n v="33311"/>
    <x v="0"/>
    <s v="TEC-PH-10003505"/>
    <x v="2"/>
    <x v="7"/>
    <s v="Geemarc AmpliPOWER60"/>
    <n v="519.67999999999995"/>
    <x v="3"/>
    <n v="0.2"/>
    <n v="58.46399999999997"/>
  </r>
  <r>
    <n v="6708"/>
    <s v="CA-2011-167724"/>
    <x v="2"/>
    <x v="138"/>
    <d v="2011-04-18T00:00:00"/>
    <x v="1"/>
    <s v="BF-11170"/>
    <s v="Ben Ferrer"/>
    <x v="2"/>
    <s v="United States"/>
    <s v="Baltimore"/>
    <x v="39"/>
    <n v="21215"/>
    <x v="3"/>
    <s v="OFF-LA-10002368"/>
    <x v="1"/>
    <x v="2"/>
    <s v="Avery 479"/>
    <n v="7.83"/>
    <x v="1"/>
    <n v="0"/>
    <n v="3.6017999999999999"/>
  </r>
  <r>
    <n v="6709"/>
    <s v="CA-2012-123141"/>
    <x v="1"/>
    <x v="717"/>
    <d v="2012-11-19T00:00:00"/>
    <x v="1"/>
    <s v="GZ-14470"/>
    <s v="Gary Zandusky"/>
    <x v="0"/>
    <s v="United States"/>
    <s v="Rio Rancho"/>
    <x v="27"/>
    <n v="87124"/>
    <x v="1"/>
    <s v="FUR-CH-10004287"/>
    <x v="0"/>
    <x v="1"/>
    <s v="SAFCO Arco Folding Chair"/>
    <n v="883.84"/>
    <x v="4"/>
    <n v="0.2"/>
    <n v="99.431999999999931"/>
  </r>
  <r>
    <n v="6710"/>
    <s v="CA-2012-123141"/>
    <x v="1"/>
    <x v="717"/>
    <d v="2012-11-19T00:00:00"/>
    <x v="1"/>
    <s v="GZ-14470"/>
    <s v="Gary Zandusky"/>
    <x v="0"/>
    <s v="United States"/>
    <s v="Rio Rancho"/>
    <x v="27"/>
    <n v="87124"/>
    <x v="1"/>
    <s v="FUR-CH-10001891"/>
    <x v="0"/>
    <x v="1"/>
    <s v="Global Deluxe Office Fabric Chairs"/>
    <n v="230.35200000000003"/>
    <x v="1"/>
    <n v="0.2"/>
    <n v="20.155800000000013"/>
  </r>
  <r>
    <n v="6711"/>
    <s v="CA-2013-149503"/>
    <x v="0"/>
    <x v="10"/>
    <d v="2013-12-13T00:00:00"/>
    <x v="2"/>
    <s v="SP-20650"/>
    <s v="Stephanie Phelps"/>
    <x v="1"/>
    <s v="United States"/>
    <s v="Stockton"/>
    <x v="1"/>
    <n v="95207"/>
    <x v="1"/>
    <s v="OFF-BI-10002133"/>
    <x v="1"/>
    <x v="8"/>
    <s v="Wilson Jones Elliptical Ring 3 1/2&quot; Capacity Binders, 800 sheets"/>
    <n v="273.92"/>
    <x v="8"/>
    <n v="0.2"/>
    <n v="99.295999999999978"/>
  </r>
  <r>
    <n v="6712"/>
    <s v="CA-2014-163069"/>
    <x v="3"/>
    <x v="238"/>
    <d v="2014-08-22T00:00:00"/>
    <x v="0"/>
    <s v="PJ-19015"/>
    <s v="Pauline Johnson"/>
    <x v="0"/>
    <s v="United States"/>
    <s v="Columbus"/>
    <x v="24"/>
    <n v="43229"/>
    <x v="3"/>
    <s v="OFF-AR-10001419"/>
    <x v="1"/>
    <x v="6"/>
    <s v="Newell 325"/>
    <n v="9.9120000000000008"/>
    <x v="1"/>
    <n v="0.2"/>
    <n v="1.2389999999999994"/>
  </r>
  <r>
    <n v="6713"/>
    <s v="CA-2014-107629"/>
    <x v="3"/>
    <x v="817"/>
    <d v="2014-12-15T00:00:00"/>
    <x v="3"/>
    <s v="DB-13060"/>
    <s v="Dave Brooks"/>
    <x v="0"/>
    <s v="United States"/>
    <s v="Skokie"/>
    <x v="10"/>
    <n v="60076"/>
    <x v="2"/>
    <s v="FUR-FU-10002298"/>
    <x v="0"/>
    <x v="5"/>
    <s v="Rubbermaid ClusterMat Chairmats, Mat Size- 66&quot; x 60&quot;, Lip 20&quot; x 11&quot; -90 Degree Angle"/>
    <n v="266.35200000000003"/>
    <x v="5"/>
    <n v="0.6"/>
    <n v="-292.98719999999997"/>
  </r>
  <r>
    <n v="6714"/>
    <s v="CA-2014-107629"/>
    <x v="3"/>
    <x v="817"/>
    <d v="2014-12-15T00:00:00"/>
    <x v="3"/>
    <s v="DB-13060"/>
    <s v="Dave Brooks"/>
    <x v="0"/>
    <s v="United States"/>
    <s v="Skokie"/>
    <x v="10"/>
    <n v="60076"/>
    <x v="2"/>
    <s v="FUR-FU-10004091"/>
    <x v="0"/>
    <x v="5"/>
    <s v="Howard Miller 13&quot; Diameter Goldtone Round Wall Clock"/>
    <n v="56.328000000000003"/>
    <x v="1"/>
    <n v="0.6"/>
    <n v="-26.755799999999994"/>
  </r>
  <r>
    <n v="6715"/>
    <s v="CA-2014-107629"/>
    <x v="3"/>
    <x v="817"/>
    <d v="2014-12-15T00:00:00"/>
    <x v="3"/>
    <s v="DB-13060"/>
    <s v="Dave Brooks"/>
    <x v="0"/>
    <s v="United States"/>
    <s v="Skokie"/>
    <x v="10"/>
    <n v="60076"/>
    <x v="2"/>
    <s v="TEC-AC-10004510"/>
    <x v="2"/>
    <x v="11"/>
    <s v="Logitech Desktop MK120 Mouse and keyboard Combo"/>
    <n v="39.264000000000003"/>
    <x v="1"/>
    <n v="0.2"/>
    <n v="-4.908000000000003"/>
  </r>
  <r>
    <n v="6716"/>
    <s v="CA-2014-107629"/>
    <x v="3"/>
    <x v="817"/>
    <d v="2014-12-15T00:00:00"/>
    <x v="3"/>
    <s v="DB-13060"/>
    <s v="Dave Brooks"/>
    <x v="0"/>
    <s v="United States"/>
    <s v="Skokie"/>
    <x v="10"/>
    <n v="60076"/>
    <x v="2"/>
    <s v="OFF-AR-10002987"/>
    <x v="1"/>
    <x v="6"/>
    <s v="Prismacolor Color Pencil Set"/>
    <n v="95.231999999999999"/>
    <x v="5"/>
    <n v="0.2"/>
    <n v="24.998400000000011"/>
  </r>
  <r>
    <n v="6717"/>
    <s v="CA-2013-134789"/>
    <x v="0"/>
    <x v="143"/>
    <d v="2013-04-16T00:00:00"/>
    <x v="1"/>
    <s v="CK-12325"/>
    <s v="Christine Kargatis"/>
    <x v="2"/>
    <s v="United States"/>
    <s v="Hot Springs"/>
    <x v="36"/>
    <n v="71901"/>
    <x v="0"/>
    <s v="OFF-FA-10002280"/>
    <x v="1"/>
    <x v="13"/>
    <s v="Advantus Plastic Paper Clips"/>
    <n v="30"/>
    <x v="5"/>
    <n v="0"/>
    <n v="14.399999999999999"/>
  </r>
  <r>
    <n v="6718"/>
    <s v="CA-2013-134789"/>
    <x v="0"/>
    <x v="143"/>
    <d v="2013-04-16T00:00:00"/>
    <x v="1"/>
    <s v="CK-12325"/>
    <s v="Christine Kargatis"/>
    <x v="2"/>
    <s v="United States"/>
    <s v="Hot Springs"/>
    <x v="36"/>
    <n v="71901"/>
    <x v="0"/>
    <s v="OFF-PA-10001934"/>
    <x v="1"/>
    <x v="10"/>
    <s v="Xerox 1993"/>
    <n v="25.92"/>
    <x v="4"/>
    <n v="0"/>
    <n v="12.700800000000001"/>
  </r>
  <r>
    <n v="6719"/>
    <s v="CA-2013-134789"/>
    <x v="0"/>
    <x v="143"/>
    <d v="2013-04-16T00:00:00"/>
    <x v="1"/>
    <s v="CK-12325"/>
    <s v="Christine Kargatis"/>
    <x v="2"/>
    <s v="United States"/>
    <s v="Hot Springs"/>
    <x v="36"/>
    <n v="71901"/>
    <x v="0"/>
    <s v="FUR-FU-10003268"/>
    <x v="0"/>
    <x v="5"/>
    <s v="Eldon Radial Chair Mat for Low to Medium Pile Carpets"/>
    <n v="159.91999999999999"/>
    <x v="4"/>
    <n v="0"/>
    <n v="31.983999999999995"/>
  </r>
  <r>
    <n v="6720"/>
    <s v="CA-2013-130442"/>
    <x v="0"/>
    <x v="186"/>
    <d v="2013-12-20T00:00:00"/>
    <x v="2"/>
    <s v="SF-20065"/>
    <s v="Sandra Flanagan"/>
    <x v="0"/>
    <s v="United States"/>
    <s v="Goldsboro"/>
    <x v="3"/>
    <n v="27534"/>
    <x v="0"/>
    <s v="OFF-AP-10004859"/>
    <x v="1"/>
    <x v="9"/>
    <s v="Acco 6 Outlet Guardian Premium Surge Suppressor"/>
    <n v="34.944000000000003"/>
    <x v="1"/>
    <n v="0.2"/>
    <n v="3.0576000000000008"/>
  </r>
  <r>
    <n v="6721"/>
    <s v="CA-2014-102974"/>
    <x v="3"/>
    <x v="20"/>
    <d v="2014-09-25T00:00:00"/>
    <x v="1"/>
    <s v="DP-13105"/>
    <s v="Dave Poirier"/>
    <x v="1"/>
    <s v="United States"/>
    <s v="Los Angeles"/>
    <x v="1"/>
    <n v="90032"/>
    <x v="1"/>
    <s v="TEC-AC-10000057"/>
    <x v="2"/>
    <x v="11"/>
    <s v="Microsoft Natural Ergonomic Keyboard 4000"/>
    <n v="149.94999999999999"/>
    <x v="2"/>
    <n v="0"/>
    <n v="31.489499999999992"/>
  </r>
  <r>
    <n v="6722"/>
    <s v="CA-2014-102974"/>
    <x v="3"/>
    <x v="20"/>
    <d v="2014-09-25T00:00:00"/>
    <x v="1"/>
    <s v="DP-13105"/>
    <s v="Dave Poirier"/>
    <x v="1"/>
    <s v="United States"/>
    <s v="Los Angeles"/>
    <x v="1"/>
    <n v="90032"/>
    <x v="1"/>
    <s v="OFF-AR-10000914"/>
    <x v="1"/>
    <x v="6"/>
    <s v="Boston 16765 Mini Stand Up Battery Pencil Sharpener"/>
    <n v="23.32"/>
    <x v="0"/>
    <n v="0"/>
    <n v="6.0632000000000019"/>
  </r>
  <r>
    <n v="6723"/>
    <s v="CA-2014-102974"/>
    <x v="3"/>
    <x v="20"/>
    <d v="2014-09-25T00:00:00"/>
    <x v="1"/>
    <s v="DP-13105"/>
    <s v="Dave Poirier"/>
    <x v="1"/>
    <s v="United States"/>
    <s v="Los Angeles"/>
    <x v="1"/>
    <n v="90032"/>
    <x v="1"/>
    <s v="OFF-AR-10004956"/>
    <x v="1"/>
    <x v="6"/>
    <s v="Newell 33"/>
    <n v="16.740000000000002"/>
    <x v="1"/>
    <n v="0"/>
    <n v="4.8545999999999978"/>
  </r>
  <r>
    <n v="6724"/>
    <s v="US-2014-166394"/>
    <x v="3"/>
    <x v="507"/>
    <d v="2014-09-07T00:00:00"/>
    <x v="0"/>
    <s v="VM-21835"/>
    <s v="Vivian Mathis"/>
    <x v="0"/>
    <s v="United States"/>
    <s v="Nashua"/>
    <x v="38"/>
    <n v="3060"/>
    <x v="3"/>
    <s v="OFF-FA-10001843"/>
    <x v="1"/>
    <x v="13"/>
    <s v="Staples"/>
    <n v="14.82"/>
    <x v="5"/>
    <n v="0"/>
    <n v="6.9654000000000007"/>
  </r>
  <r>
    <n v="6725"/>
    <s v="CA-2013-128811"/>
    <x v="0"/>
    <x v="126"/>
    <d v="2013-09-17T00:00:00"/>
    <x v="1"/>
    <s v="SF-20200"/>
    <s v="Sarah Foster"/>
    <x v="0"/>
    <s v="United States"/>
    <s v="Seattle"/>
    <x v="4"/>
    <n v="98103"/>
    <x v="1"/>
    <s v="OFF-FA-10000585"/>
    <x v="1"/>
    <x v="13"/>
    <s v="OIC Bulk Pack Metal Binder Clips"/>
    <n v="10.47"/>
    <x v="1"/>
    <n v="0"/>
    <n v="4.8162000000000003"/>
  </r>
  <r>
    <n v="6726"/>
    <s v="CA-2013-128811"/>
    <x v="0"/>
    <x v="126"/>
    <d v="2013-09-17T00:00:00"/>
    <x v="1"/>
    <s v="SF-20200"/>
    <s v="Sarah Foster"/>
    <x v="0"/>
    <s v="United States"/>
    <s v="Seattle"/>
    <x v="4"/>
    <n v="98103"/>
    <x v="1"/>
    <s v="OFF-LA-10003720"/>
    <x v="1"/>
    <x v="2"/>
    <s v="Avery 487"/>
    <n v="11.07"/>
    <x v="1"/>
    <n v="0"/>
    <n v="5.2028999999999996"/>
  </r>
  <r>
    <n v="6727"/>
    <s v="CA-2013-128811"/>
    <x v="0"/>
    <x v="126"/>
    <d v="2013-09-17T00:00:00"/>
    <x v="1"/>
    <s v="SF-20200"/>
    <s v="Sarah Foster"/>
    <x v="0"/>
    <s v="United States"/>
    <s v="Seattle"/>
    <x v="4"/>
    <n v="98103"/>
    <x v="1"/>
    <s v="OFF-BI-10000301"/>
    <x v="1"/>
    <x v="8"/>
    <s v="GBC Instant Report Kit"/>
    <n v="20.704000000000001"/>
    <x v="4"/>
    <n v="0.2"/>
    <n v="7.7639999999999993"/>
  </r>
  <r>
    <n v="6728"/>
    <s v="CA-2014-145443"/>
    <x v="3"/>
    <x v="682"/>
    <d v="2014-08-16T00:00:00"/>
    <x v="0"/>
    <s v="SC-20695"/>
    <s v="Steve Chapman"/>
    <x v="1"/>
    <s v="United States"/>
    <s v="Richmond"/>
    <x v="14"/>
    <n v="47374"/>
    <x v="2"/>
    <s v="OFF-PA-10003302"/>
    <x v="1"/>
    <x v="10"/>
    <s v="Xerox 1906"/>
    <n v="177.2"/>
    <x v="2"/>
    <n v="0"/>
    <n v="83.283999999999992"/>
  </r>
  <r>
    <n v="6729"/>
    <s v="CA-2013-165827"/>
    <x v="0"/>
    <x v="254"/>
    <d v="2013-11-10T00:00:00"/>
    <x v="1"/>
    <s v="MF-17665"/>
    <s v="Maureen Fritzler"/>
    <x v="1"/>
    <s v="United States"/>
    <s v="Miami"/>
    <x v="2"/>
    <n v="33180"/>
    <x v="0"/>
    <s v="FUR-FU-10001889"/>
    <x v="0"/>
    <x v="5"/>
    <s v="Ultra Door Pull Handle"/>
    <n v="50.496000000000002"/>
    <x v="5"/>
    <n v="0.2"/>
    <n v="8.2055999999999987"/>
  </r>
  <r>
    <n v="6730"/>
    <s v="CA-2012-156734"/>
    <x v="1"/>
    <x v="652"/>
    <d v="2012-06-20T00:00:00"/>
    <x v="2"/>
    <s v="BV-11245"/>
    <s v="Benjamin Venier"/>
    <x v="1"/>
    <s v="United States"/>
    <s v="Smyrna"/>
    <x v="18"/>
    <n v="37167"/>
    <x v="0"/>
    <s v="OFF-BI-10002982"/>
    <x v="1"/>
    <x v="8"/>
    <s v="Avery Self-Adhesive Photo Pockets for Polaroid Photos"/>
    <n v="6.1290000000000004"/>
    <x v="1"/>
    <n v="0.7"/>
    <n v="-4.4945999999999984"/>
  </r>
  <r>
    <n v="6731"/>
    <s v="CA-2012-156734"/>
    <x v="1"/>
    <x v="652"/>
    <d v="2012-06-20T00:00:00"/>
    <x v="2"/>
    <s v="BV-11245"/>
    <s v="Benjamin Venier"/>
    <x v="1"/>
    <s v="United States"/>
    <s v="Smyrna"/>
    <x v="18"/>
    <n v="37167"/>
    <x v="0"/>
    <s v="FUR-CH-10002965"/>
    <x v="0"/>
    <x v="1"/>
    <s v="Global Leather Highback Executive Chair with Pneumatic Height Adjustment, Black"/>
    <n v="643.13599999999997"/>
    <x v="4"/>
    <n v="0.2"/>
    <n v="56.274400000000014"/>
  </r>
  <r>
    <n v="6732"/>
    <s v="CA-2012-156734"/>
    <x v="1"/>
    <x v="652"/>
    <d v="2012-06-20T00:00:00"/>
    <x v="2"/>
    <s v="BV-11245"/>
    <s v="Benjamin Venier"/>
    <x v="1"/>
    <s v="United States"/>
    <s v="Smyrna"/>
    <x v="18"/>
    <n v="37167"/>
    <x v="0"/>
    <s v="OFF-PA-10001937"/>
    <x v="1"/>
    <x v="10"/>
    <s v="Xerox 21"/>
    <n v="20.736000000000004"/>
    <x v="4"/>
    <n v="0.2"/>
    <n v="7.2576000000000001"/>
  </r>
  <r>
    <n v="6733"/>
    <s v="CA-2011-120096"/>
    <x v="2"/>
    <x v="1129"/>
    <d v="2011-07-07T00:00:00"/>
    <x v="2"/>
    <s v="KE-16420"/>
    <s v="Katrina Edelman"/>
    <x v="1"/>
    <s v="United States"/>
    <s v="Aurora"/>
    <x v="22"/>
    <n v="80013"/>
    <x v="1"/>
    <s v="OFF-PA-10001977"/>
    <x v="1"/>
    <x v="10"/>
    <s v="Xerox 194"/>
    <n v="177.536"/>
    <x v="4"/>
    <n v="0.2"/>
    <n v="62.137599999999992"/>
  </r>
  <r>
    <n v="6734"/>
    <s v="CA-2011-120096"/>
    <x v="2"/>
    <x v="1129"/>
    <d v="2011-07-07T00:00:00"/>
    <x v="2"/>
    <s v="KE-16420"/>
    <s v="Katrina Edelman"/>
    <x v="1"/>
    <s v="United States"/>
    <s v="Aurora"/>
    <x v="22"/>
    <n v="80013"/>
    <x v="1"/>
    <s v="OFF-AP-10000692"/>
    <x v="1"/>
    <x v="9"/>
    <s v="Fellowes Mighty 8 Compact Surge Protector"/>
    <n v="32.432000000000002"/>
    <x v="0"/>
    <n v="0.2"/>
    <n v="3.2432000000000016"/>
  </r>
  <r>
    <n v="6735"/>
    <s v="CA-2012-141754"/>
    <x v="1"/>
    <x v="139"/>
    <d v="2012-12-25T00:00:00"/>
    <x v="1"/>
    <s v="EM-14200"/>
    <s v="Evan Minnotte"/>
    <x v="2"/>
    <s v="United States"/>
    <s v="Miami"/>
    <x v="2"/>
    <n v="33142"/>
    <x v="0"/>
    <s v="OFF-LA-10004093"/>
    <x v="1"/>
    <x v="2"/>
    <s v="Avery 486"/>
    <n v="11.696"/>
    <x v="0"/>
    <n v="0.2"/>
    <n v="3.9473999999999996"/>
  </r>
  <r>
    <n v="6736"/>
    <s v="CA-2013-123358"/>
    <x v="0"/>
    <x v="342"/>
    <d v="2013-04-18T00:00:00"/>
    <x v="1"/>
    <s v="BT-11680"/>
    <s v="Brian Thompson"/>
    <x v="0"/>
    <s v="United States"/>
    <s v="San Francisco"/>
    <x v="1"/>
    <n v="94122"/>
    <x v="1"/>
    <s v="OFF-AP-10004980"/>
    <x v="1"/>
    <x v="9"/>
    <s v="3M Replacement Filter for Office Air Cleaner for 20' x 33' Room"/>
    <n v="113.76"/>
    <x v="1"/>
    <n v="0"/>
    <n v="44.366400000000006"/>
  </r>
  <r>
    <n v="6737"/>
    <s v="CA-2013-123358"/>
    <x v="0"/>
    <x v="342"/>
    <d v="2013-04-18T00:00:00"/>
    <x v="1"/>
    <s v="BT-11680"/>
    <s v="Brian Thompson"/>
    <x v="0"/>
    <s v="United States"/>
    <s v="San Francisco"/>
    <x v="1"/>
    <n v="94122"/>
    <x v="1"/>
    <s v="OFF-ST-10001932"/>
    <x v="1"/>
    <x v="4"/>
    <s v="Fellowes Staxonsteel Drawer Files"/>
    <n v="579.51"/>
    <x v="1"/>
    <n v="0"/>
    <n v="81.131400000000014"/>
  </r>
  <r>
    <n v="6738"/>
    <s v="CA-2013-123358"/>
    <x v="0"/>
    <x v="342"/>
    <d v="2013-04-18T00:00:00"/>
    <x v="1"/>
    <s v="BT-11680"/>
    <s v="Brian Thompson"/>
    <x v="0"/>
    <s v="United States"/>
    <s v="San Francisco"/>
    <x v="1"/>
    <n v="94122"/>
    <x v="1"/>
    <s v="OFF-ST-10000636"/>
    <x v="1"/>
    <x v="4"/>
    <s v="Rogers Profile Extra Capacity Storage Tub"/>
    <n v="150.66"/>
    <x v="6"/>
    <n v="0"/>
    <n v="6.0263999999999918"/>
  </r>
  <r>
    <n v="6739"/>
    <s v="CA-2013-123358"/>
    <x v="0"/>
    <x v="342"/>
    <d v="2013-04-18T00:00:00"/>
    <x v="1"/>
    <s v="BT-11680"/>
    <s v="Brian Thompson"/>
    <x v="0"/>
    <s v="United States"/>
    <s v="San Francisco"/>
    <x v="1"/>
    <n v="94122"/>
    <x v="1"/>
    <s v="OFF-BI-10000069"/>
    <x v="1"/>
    <x v="8"/>
    <s v="GBC Prepunched Paper, 19-Hole, for Binding Systems, 24-lb"/>
    <n v="48.032000000000004"/>
    <x v="4"/>
    <n v="0.2"/>
    <n v="15.610399999999993"/>
  </r>
  <r>
    <n v="6740"/>
    <s v="CA-2011-144029"/>
    <x v="2"/>
    <x v="542"/>
    <d v="2011-05-31T00:00:00"/>
    <x v="1"/>
    <s v="MM-18055"/>
    <s v="Michelle Moray"/>
    <x v="0"/>
    <s v="United States"/>
    <s v="Chicago"/>
    <x v="10"/>
    <n v="60623"/>
    <x v="2"/>
    <s v="OFF-ST-10001837"/>
    <x v="1"/>
    <x v="4"/>
    <s v="SAFCO Mobile Desk Side File, Wire Frame"/>
    <n v="102.624"/>
    <x v="1"/>
    <n v="0.2"/>
    <n v="7.6968000000000032"/>
  </r>
  <r>
    <n v="6741"/>
    <s v="CA-2011-144029"/>
    <x v="2"/>
    <x v="542"/>
    <d v="2011-05-31T00:00:00"/>
    <x v="1"/>
    <s v="MM-18055"/>
    <s v="Michelle Moray"/>
    <x v="0"/>
    <s v="United States"/>
    <s v="Chicago"/>
    <x v="10"/>
    <n v="60623"/>
    <x v="2"/>
    <s v="FUR-CH-10003981"/>
    <x v="0"/>
    <x v="1"/>
    <s v="Global Commerce Series Low-Back Swivel/Tilt Chairs"/>
    <n v="359.77199999999999"/>
    <x v="0"/>
    <n v="0.3"/>
    <n v="-5.1396000000000583"/>
  </r>
  <r>
    <n v="6742"/>
    <s v="CA-2011-144029"/>
    <x v="2"/>
    <x v="542"/>
    <d v="2011-05-31T00:00:00"/>
    <x v="1"/>
    <s v="MM-18055"/>
    <s v="Michelle Moray"/>
    <x v="0"/>
    <s v="United States"/>
    <s v="Chicago"/>
    <x v="10"/>
    <n v="60623"/>
    <x v="2"/>
    <s v="OFF-AR-10000716"/>
    <x v="1"/>
    <x v="6"/>
    <s v="DIXON Ticonderoga Erasable Checking Pencils"/>
    <n v="13.392000000000001"/>
    <x v="1"/>
    <n v="0.2"/>
    <n v="3.1806000000000005"/>
  </r>
  <r>
    <n v="6743"/>
    <s v="US-2014-101784"/>
    <x v="3"/>
    <x v="91"/>
    <d v="2014-07-12T00:00:00"/>
    <x v="1"/>
    <s v="PO-18850"/>
    <s v="Patrick O'Brill"/>
    <x v="0"/>
    <s v="United States"/>
    <s v="Los Angeles"/>
    <x v="1"/>
    <n v="90008"/>
    <x v="1"/>
    <s v="FUR-CH-10001146"/>
    <x v="0"/>
    <x v="1"/>
    <s v="Global Task Chair, Black"/>
    <n v="122.13600000000001"/>
    <x v="1"/>
    <n v="0.2"/>
    <n v="-13.740299999999994"/>
  </r>
  <r>
    <n v="6744"/>
    <s v="CA-2012-156923"/>
    <x v="1"/>
    <x v="1130"/>
    <d v="2012-02-20T00:00:00"/>
    <x v="1"/>
    <s v="SP-20860"/>
    <s v="Sung Pak"/>
    <x v="1"/>
    <s v="United States"/>
    <s v="Dover"/>
    <x v="38"/>
    <n v="3820"/>
    <x v="3"/>
    <s v="OFF-PA-10002751"/>
    <x v="1"/>
    <x v="10"/>
    <s v="Xerox 1920"/>
    <n v="35.880000000000003"/>
    <x v="5"/>
    <n v="0"/>
    <n v="16.146000000000001"/>
  </r>
  <r>
    <n v="6745"/>
    <s v="CA-2014-111269"/>
    <x v="3"/>
    <x v="114"/>
    <d v="2014-06-19T00:00:00"/>
    <x v="0"/>
    <s v="CS-12355"/>
    <s v="Christine Sundaresam"/>
    <x v="0"/>
    <s v="United States"/>
    <s v="Dublin"/>
    <x v="24"/>
    <n v="43017"/>
    <x v="3"/>
    <s v="TEC-AC-10001606"/>
    <x v="2"/>
    <x v="11"/>
    <s v="Logitech Wireless Performance Mouse MX for PC and Mac"/>
    <n v="479.952"/>
    <x v="5"/>
    <n v="0.2"/>
    <n v="107.98920000000001"/>
  </r>
  <r>
    <n v="6746"/>
    <s v="CA-2014-111269"/>
    <x v="3"/>
    <x v="114"/>
    <d v="2014-06-19T00:00:00"/>
    <x v="0"/>
    <s v="CS-12355"/>
    <s v="Christine Sundaresam"/>
    <x v="0"/>
    <s v="United States"/>
    <s v="Dublin"/>
    <x v="24"/>
    <n v="43017"/>
    <x v="3"/>
    <s v="OFF-AR-10001427"/>
    <x v="1"/>
    <x v="6"/>
    <s v="Newell 330"/>
    <n v="23.92"/>
    <x v="2"/>
    <n v="0.2"/>
    <n v="1.7940000000000005"/>
  </r>
  <r>
    <n v="6747"/>
    <s v="CA-2014-159156"/>
    <x v="3"/>
    <x v="38"/>
    <d v="2014-11-17T00:00:00"/>
    <x v="2"/>
    <s v="KB-16600"/>
    <s v="Ken Brennan"/>
    <x v="1"/>
    <s v="United States"/>
    <s v="New York City"/>
    <x v="15"/>
    <n v="10009"/>
    <x v="3"/>
    <s v="TEC-PH-10004389"/>
    <x v="2"/>
    <x v="7"/>
    <s v="Nokia Lumia 925"/>
    <n v="629.94999999999993"/>
    <x v="2"/>
    <n v="0"/>
    <n v="163.78700000000003"/>
  </r>
  <r>
    <n v="6748"/>
    <s v="CA-2014-100230"/>
    <x v="3"/>
    <x v="157"/>
    <d v="2014-12-16T00:00:00"/>
    <x v="1"/>
    <s v="AA-10375"/>
    <s v="Allen Armold"/>
    <x v="0"/>
    <s v="United States"/>
    <s v="New York City"/>
    <x v="15"/>
    <n v="10035"/>
    <x v="3"/>
    <s v="OFF-BI-10002498"/>
    <x v="1"/>
    <x v="8"/>
    <s v="Clear Mylar Reinforcing Strips"/>
    <n v="14.952000000000002"/>
    <x v="7"/>
    <n v="0.2"/>
    <n v="5.0462999999999996"/>
  </r>
  <r>
    <n v="6749"/>
    <s v="CA-2014-100230"/>
    <x v="3"/>
    <x v="157"/>
    <d v="2014-12-16T00:00:00"/>
    <x v="1"/>
    <s v="AA-10375"/>
    <s v="Allen Armold"/>
    <x v="0"/>
    <s v="United States"/>
    <s v="New York City"/>
    <x v="15"/>
    <n v="10035"/>
    <x v="3"/>
    <s v="OFF-PA-10002245"/>
    <x v="1"/>
    <x v="10"/>
    <s v="Xerox 1895"/>
    <n v="17.940000000000001"/>
    <x v="1"/>
    <n v="0"/>
    <n v="8.0730000000000004"/>
  </r>
  <r>
    <n v="6750"/>
    <s v="CA-2014-100230"/>
    <x v="3"/>
    <x v="157"/>
    <d v="2014-12-16T00:00:00"/>
    <x v="1"/>
    <s v="AA-10375"/>
    <s v="Allen Armold"/>
    <x v="0"/>
    <s v="United States"/>
    <s v="New York City"/>
    <x v="15"/>
    <n v="10035"/>
    <x v="3"/>
    <s v="TEC-PH-10004522"/>
    <x v="2"/>
    <x v="7"/>
    <s v="Dexim XPower Skin Super-Thin Power Case for iPhone 5 - Black"/>
    <n v="116.98"/>
    <x v="0"/>
    <n v="0"/>
    <n v="29.245000000000005"/>
  </r>
  <r>
    <n v="6751"/>
    <s v="CA-2013-154767"/>
    <x v="0"/>
    <x v="931"/>
    <d v="2013-07-01T00:00:00"/>
    <x v="0"/>
    <s v="BP-11155"/>
    <s v="Becky Pak"/>
    <x v="0"/>
    <s v="United States"/>
    <s v="Paterson"/>
    <x v="30"/>
    <n v="7501"/>
    <x v="3"/>
    <s v="FUR-CH-10003535"/>
    <x v="0"/>
    <x v="1"/>
    <s v="Global Armless Task Chair, Royal Blue"/>
    <n v="121.96"/>
    <x v="0"/>
    <n v="0"/>
    <n v="20.733199999999997"/>
  </r>
  <r>
    <n v="6752"/>
    <s v="CA-2013-154767"/>
    <x v="0"/>
    <x v="931"/>
    <d v="2013-07-01T00:00:00"/>
    <x v="0"/>
    <s v="BP-11155"/>
    <s v="Becky Pak"/>
    <x v="0"/>
    <s v="United States"/>
    <s v="Paterson"/>
    <x v="30"/>
    <n v="7501"/>
    <x v="3"/>
    <s v="OFF-AP-10000595"/>
    <x v="1"/>
    <x v="9"/>
    <s v="Disposable Triple-Filter Dust Bags"/>
    <n v="8.74"/>
    <x v="0"/>
    <n v="0"/>
    <n v="2.2724000000000002"/>
  </r>
  <r>
    <n v="6753"/>
    <s v="CA-2013-154767"/>
    <x v="0"/>
    <x v="931"/>
    <d v="2013-07-01T00:00:00"/>
    <x v="0"/>
    <s v="BP-11155"/>
    <s v="Becky Pak"/>
    <x v="0"/>
    <s v="United States"/>
    <s v="Paterson"/>
    <x v="30"/>
    <n v="7501"/>
    <x v="3"/>
    <s v="OFF-PA-10003039"/>
    <x v="1"/>
    <x v="10"/>
    <s v="Xerox 1960"/>
    <n v="61.96"/>
    <x v="0"/>
    <n v="0"/>
    <n v="27.881999999999998"/>
  </r>
  <r>
    <n v="6754"/>
    <s v="CA-2013-154767"/>
    <x v="0"/>
    <x v="931"/>
    <d v="2013-07-01T00:00:00"/>
    <x v="0"/>
    <s v="BP-11155"/>
    <s v="Becky Pak"/>
    <x v="0"/>
    <s v="United States"/>
    <s v="Paterson"/>
    <x v="30"/>
    <n v="7501"/>
    <x v="3"/>
    <s v="OFF-BI-10002003"/>
    <x v="1"/>
    <x v="8"/>
    <s v="Ibico Presentation Index for Binding Systems"/>
    <n v="7.96"/>
    <x v="0"/>
    <n v="0"/>
    <n v="3.7412000000000001"/>
  </r>
  <r>
    <n v="6755"/>
    <s v="CA-2013-154767"/>
    <x v="0"/>
    <x v="931"/>
    <d v="2013-07-01T00:00:00"/>
    <x v="0"/>
    <s v="BP-11155"/>
    <s v="Becky Pak"/>
    <x v="0"/>
    <s v="United States"/>
    <s v="Paterson"/>
    <x v="30"/>
    <n v="7501"/>
    <x v="3"/>
    <s v="OFF-AP-10002311"/>
    <x v="1"/>
    <x v="9"/>
    <s v="Holmes Replacement Filter for HEPA Air Cleaner, Very Large Room, HEPA Filter"/>
    <n v="275.24"/>
    <x v="4"/>
    <n v="0"/>
    <n v="121.10560000000001"/>
  </r>
  <r>
    <n v="6756"/>
    <s v="CA-2014-124205"/>
    <x v="3"/>
    <x v="175"/>
    <d v="2014-09-20T00:00:00"/>
    <x v="1"/>
    <s v="TC-21145"/>
    <s v="Theresa Coyne"/>
    <x v="1"/>
    <s v="United States"/>
    <s v="Lakewood"/>
    <x v="30"/>
    <n v="8701"/>
    <x v="3"/>
    <s v="FUR-FU-10002445"/>
    <x v="0"/>
    <x v="5"/>
    <s v="DAX Two-Tone Rosewood/Black Document Frame, Desktop, 5 x 7"/>
    <n v="47.400000000000006"/>
    <x v="2"/>
    <n v="0"/>
    <n v="18.960000000000004"/>
  </r>
  <r>
    <n v="6757"/>
    <s v="CA-2014-124205"/>
    <x v="3"/>
    <x v="175"/>
    <d v="2014-09-20T00:00:00"/>
    <x v="1"/>
    <s v="TC-21145"/>
    <s v="Theresa Coyne"/>
    <x v="1"/>
    <s v="United States"/>
    <s v="Lakewood"/>
    <x v="30"/>
    <n v="8701"/>
    <x v="3"/>
    <s v="FUR-CH-10003606"/>
    <x v="0"/>
    <x v="1"/>
    <s v="SAFCO Folding Chair Trolley"/>
    <n v="512.96"/>
    <x v="4"/>
    <n v="0"/>
    <n v="143.62880000000001"/>
  </r>
  <r>
    <n v="6758"/>
    <s v="CA-2014-124205"/>
    <x v="3"/>
    <x v="175"/>
    <d v="2014-09-20T00:00:00"/>
    <x v="1"/>
    <s v="TC-21145"/>
    <s v="Theresa Coyne"/>
    <x v="1"/>
    <s v="United States"/>
    <s v="Lakewood"/>
    <x v="30"/>
    <n v="8701"/>
    <x v="3"/>
    <s v="TEC-PH-10002115"/>
    <x v="2"/>
    <x v="7"/>
    <s v="Plantronics 81402"/>
    <n v="395.93999999999994"/>
    <x v="5"/>
    <n v="0"/>
    <n v="102.94440000000002"/>
  </r>
  <r>
    <n v="6759"/>
    <s v="CA-2014-124205"/>
    <x v="3"/>
    <x v="175"/>
    <d v="2014-09-20T00:00:00"/>
    <x v="1"/>
    <s v="TC-21145"/>
    <s v="Theresa Coyne"/>
    <x v="1"/>
    <s v="United States"/>
    <s v="Lakewood"/>
    <x v="30"/>
    <n v="8701"/>
    <x v="3"/>
    <s v="OFF-ST-10000934"/>
    <x v="1"/>
    <x v="4"/>
    <s v="Contico 72&quot;H Heavy-Duty Storage System"/>
    <n v="81.96"/>
    <x v="0"/>
    <n v="0"/>
    <n v="0"/>
  </r>
  <r>
    <n v="6760"/>
    <s v="CA-2014-165715"/>
    <x v="3"/>
    <x v="574"/>
    <d v="2014-12-09T00:00:00"/>
    <x v="1"/>
    <s v="BG-11035"/>
    <s v="Barry Gonzalez"/>
    <x v="0"/>
    <s v="United States"/>
    <s v="Greensboro"/>
    <x v="3"/>
    <n v="27405"/>
    <x v="0"/>
    <s v="OFF-AR-10003903"/>
    <x v="1"/>
    <x v="6"/>
    <s v="Sanford 52201 APSCO Electric Pencil Sharpener"/>
    <n v="32.776000000000003"/>
    <x v="7"/>
    <n v="0.2"/>
    <n v="2.4581999999999997"/>
  </r>
  <r>
    <n v="6761"/>
    <s v="CA-2014-100636"/>
    <x v="3"/>
    <x v="335"/>
    <d v="2014-07-01T00:00:00"/>
    <x v="1"/>
    <s v="DO-13435"/>
    <s v="Denny Ordway"/>
    <x v="0"/>
    <s v="United States"/>
    <s v="New York City"/>
    <x v="15"/>
    <n v="10035"/>
    <x v="3"/>
    <s v="OFF-ST-10004123"/>
    <x v="1"/>
    <x v="4"/>
    <s v="Safco Industrial Wire Shelving System"/>
    <n v="272.94"/>
    <x v="1"/>
    <n v="0"/>
    <n v="0"/>
  </r>
  <r>
    <n v="6762"/>
    <s v="CA-2013-162943"/>
    <x v="0"/>
    <x v="1131"/>
    <d v="2013-07-27T00:00:00"/>
    <x v="0"/>
    <s v="DB-12970"/>
    <s v="Darren Budd"/>
    <x v="1"/>
    <s v="United States"/>
    <s v="New York City"/>
    <x v="15"/>
    <n v="10035"/>
    <x v="3"/>
    <s v="FUR-CH-10001708"/>
    <x v="0"/>
    <x v="1"/>
    <s v="Office Star - Contemporary Swivel Chair with Padded Adjustable Arms and Flex Back"/>
    <n v="253.76399999999998"/>
    <x v="0"/>
    <n v="0.1"/>
    <n v="31.015599999999978"/>
  </r>
  <r>
    <n v="6763"/>
    <s v="CA-2013-144764"/>
    <x v="0"/>
    <x v="476"/>
    <d v="2013-09-09T00:00:00"/>
    <x v="1"/>
    <s v="RL-19615"/>
    <s v="Rob Lucas"/>
    <x v="0"/>
    <s v="United States"/>
    <s v="Chicago"/>
    <x v="10"/>
    <n v="60623"/>
    <x v="2"/>
    <s v="OFF-LA-10000240"/>
    <x v="1"/>
    <x v="2"/>
    <s v="Self-Adhesive Address Labels for Typewriters by Universal"/>
    <n v="29.24"/>
    <x v="2"/>
    <n v="0.2"/>
    <n v="9.8685000000000009"/>
  </r>
  <r>
    <n v="6764"/>
    <s v="CA-2013-144764"/>
    <x v="0"/>
    <x v="476"/>
    <d v="2013-09-09T00:00:00"/>
    <x v="1"/>
    <s v="RL-19615"/>
    <s v="Rob Lucas"/>
    <x v="0"/>
    <s v="United States"/>
    <s v="Chicago"/>
    <x v="10"/>
    <n v="60623"/>
    <x v="2"/>
    <s v="OFF-ST-10002485"/>
    <x v="1"/>
    <x v="4"/>
    <s v="Rogers Deluxe File Chest"/>
    <n v="35.167999999999999"/>
    <x v="0"/>
    <n v="0.2"/>
    <n v="-8.3524000000000012"/>
  </r>
  <r>
    <n v="6765"/>
    <s v="CA-2013-144764"/>
    <x v="0"/>
    <x v="476"/>
    <d v="2013-09-09T00:00:00"/>
    <x v="1"/>
    <s v="RL-19615"/>
    <s v="Rob Lucas"/>
    <x v="0"/>
    <s v="United States"/>
    <s v="Chicago"/>
    <x v="10"/>
    <n v="60623"/>
    <x v="2"/>
    <s v="TEC-MA-10003230"/>
    <x v="2"/>
    <x v="15"/>
    <s v="Okidata C610n Printer"/>
    <n v="1362.8999999999999"/>
    <x v="1"/>
    <n v="0.3"/>
    <n v="-19.470000000000141"/>
  </r>
  <r>
    <n v="6766"/>
    <s v="CA-2014-100615"/>
    <x v="3"/>
    <x v="693"/>
    <d v="2014-04-25T00:00:00"/>
    <x v="1"/>
    <s v="SJ-20215"/>
    <s v="Sarah Jordon"/>
    <x v="0"/>
    <s v="United States"/>
    <s v="Chicago"/>
    <x v="10"/>
    <n v="60653"/>
    <x v="2"/>
    <s v="FUR-CH-10002602"/>
    <x v="0"/>
    <x v="1"/>
    <s v="DMI Arturo Collection Mission-style Design Wood Chair"/>
    <n v="317.05799999999999"/>
    <x v="1"/>
    <n v="0.3"/>
    <n v="-18.117599999999996"/>
  </r>
  <r>
    <n v="6767"/>
    <s v="CA-2014-100615"/>
    <x v="3"/>
    <x v="693"/>
    <d v="2014-04-25T00:00:00"/>
    <x v="1"/>
    <s v="SJ-20215"/>
    <s v="Sarah Jordon"/>
    <x v="0"/>
    <s v="United States"/>
    <s v="Chicago"/>
    <x v="10"/>
    <n v="60653"/>
    <x v="2"/>
    <s v="OFF-AR-10001683"/>
    <x v="1"/>
    <x v="6"/>
    <s v="Lumber Crayons"/>
    <n v="15.76"/>
    <x v="0"/>
    <n v="0.2"/>
    <n v="3.5460000000000007"/>
  </r>
  <r>
    <n v="6768"/>
    <s v="CA-2014-100615"/>
    <x v="3"/>
    <x v="693"/>
    <d v="2014-04-25T00:00:00"/>
    <x v="1"/>
    <s v="SJ-20215"/>
    <s v="Sarah Jordon"/>
    <x v="0"/>
    <s v="United States"/>
    <s v="Chicago"/>
    <x v="10"/>
    <n v="60653"/>
    <x v="2"/>
    <s v="FUR-FU-10002456"/>
    <x v="0"/>
    <x v="5"/>
    <s v="Master Caster Door Stop, Large Neon Orange"/>
    <n v="14.560000000000002"/>
    <x v="2"/>
    <n v="0.6"/>
    <n v="-6.1879999999999988"/>
  </r>
  <r>
    <n v="6769"/>
    <s v="CA-2011-109302"/>
    <x v="2"/>
    <x v="1132"/>
    <d v="2011-08-16T00:00:00"/>
    <x v="1"/>
    <s v="CS-12175"/>
    <s v="Charles Sheldon"/>
    <x v="1"/>
    <s v="United States"/>
    <s v="Lakewood"/>
    <x v="30"/>
    <n v="8701"/>
    <x v="3"/>
    <s v="OFF-BI-10002854"/>
    <x v="1"/>
    <x v="8"/>
    <s v="Performers Binder/Pad Holder, Black"/>
    <n v="196.21"/>
    <x v="3"/>
    <n v="0"/>
    <n v="98.105000000000004"/>
  </r>
  <r>
    <n v="6770"/>
    <s v="CA-2014-139787"/>
    <x v="3"/>
    <x v="20"/>
    <d v="2014-09-24T00:00:00"/>
    <x v="1"/>
    <s v="JP-16135"/>
    <s v="Julie Prescott"/>
    <x v="2"/>
    <s v="United States"/>
    <s v="Columbus"/>
    <x v="32"/>
    <n v="31907"/>
    <x v="0"/>
    <s v="OFF-AR-10002445"/>
    <x v="1"/>
    <x v="6"/>
    <s v="SANFORD Major Accent Highlighters"/>
    <n v="35.4"/>
    <x v="2"/>
    <n v="0"/>
    <n v="13.452000000000002"/>
  </r>
  <r>
    <n v="6771"/>
    <s v="CA-2014-139402"/>
    <x v="3"/>
    <x v="34"/>
    <d v="2014-12-14T00:00:00"/>
    <x v="1"/>
    <s v="NC-18535"/>
    <s v="Nick Crebassa"/>
    <x v="1"/>
    <s v="United States"/>
    <s v="Phoenix"/>
    <x v="16"/>
    <n v="85023"/>
    <x v="1"/>
    <s v="OFF-PA-10004359"/>
    <x v="1"/>
    <x v="10"/>
    <s v="Multicolor Computer Printout Paper"/>
    <n v="419.4"/>
    <x v="2"/>
    <n v="0.2"/>
    <n v="146.79"/>
  </r>
  <r>
    <n v="6772"/>
    <s v="CA-2014-139402"/>
    <x v="3"/>
    <x v="34"/>
    <d v="2014-12-14T00:00:00"/>
    <x v="1"/>
    <s v="NC-18535"/>
    <s v="Nick Crebassa"/>
    <x v="1"/>
    <s v="United States"/>
    <s v="Phoenix"/>
    <x v="16"/>
    <n v="85023"/>
    <x v="1"/>
    <s v="OFF-BI-10000279"/>
    <x v="1"/>
    <x v="8"/>
    <s v="Acco Recycled 2&quot; Capacity Laser Printer Hanging Data Binders"/>
    <n v="13.005000000000003"/>
    <x v="1"/>
    <n v="0.7"/>
    <n v="-9.9704999999999977"/>
  </r>
  <r>
    <n v="6773"/>
    <s v="CA-2013-119018"/>
    <x v="0"/>
    <x v="254"/>
    <d v="2013-11-09T00:00:00"/>
    <x v="1"/>
    <s v="CW-11905"/>
    <s v="Carl Weiss"/>
    <x v="2"/>
    <s v="United States"/>
    <s v="Los Angeles"/>
    <x v="1"/>
    <n v="90004"/>
    <x v="1"/>
    <s v="OFF-BI-10003314"/>
    <x v="1"/>
    <x v="8"/>
    <s v="Tuff Stuff Recycled Round Ring Binders"/>
    <n v="7.7120000000000006"/>
    <x v="0"/>
    <n v="0.2"/>
    <n v="2.7956000000000003"/>
  </r>
  <r>
    <n v="6774"/>
    <s v="CA-2013-119018"/>
    <x v="0"/>
    <x v="254"/>
    <d v="2013-11-09T00:00:00"/>
    <x v="1"/>
    <s v="CW-11905"/>
    <s v="Carl Weiss"/>
    <x v="2"/>
    <s v="United States"/>
    <s v="Los Angeles"/>
    <x v="1"/>
    <n v="90004"/>
    <x v="1"/>
    <s v="OFF-BI-10000494"/>
    <x v="1"/>
    <x v="8"/>
    <s v="Acco Economy Flexible Poly Round Ring Binder"/>
    <n v="4.1760000000000002"/>
    <x v="7"/>
    <n v="0.2"/>
    <n v="1.3049999999999997"/>
  </r>
  <r>
    <n v="6775"/>
    <s v="CA-2013-119018"/>
    <x v="0"/>
    <x v="254"/>
    <d v="2013-11-09T00:00:00"/>
    <x v="1"/>
    <s v="CW-11905"/>
    <s v="Carl Weiss"/>
    <x v="2"/>
    <s v="United States"/>
    <s v="Los Angeles"/>
    <x v="1"/>
    <n v="90004"/>
    <x v="1"/>
    <s v="OFF-PA-10000295"/>
    <x v="1"/>
    <x v="10"/>
    <s v="Xerox 229"/>
    <n v="38.880000000000003"/>
    <x v="5"/>
    <n v="0"/>
    <n v="18.662400000000002"/>
  </r>
  <r>
    <n v="6776"/>
    <s v="CA-2012-105361"/>
    <x v="1"/>
    <x v="368"/>
    <d v="2012-04-04T00:00:00"/>
    <x v="1"/>
    <s v="CM-12115"/>
    <s v="Chad McGuire"/>
    <x v="0"/>
    <s v="United States"/>
    <s v="New York City"/>
    <x v="15"/>
    <n v="10024"/>
    <x v="3"/>
    <s v="OFF-PA-10002615"/>
    <x v="1"/>
    <x v="10"/>
    <s v="Ampad Gold Fibre Wirebound Steno Books, 6&quot; x 9&quot;, Gregg Ruled"/>
    <n v="17.64"/>
    <x v="4"/>
    <n v="0"/>
    <n v="8.1143999999999998"/>
  </r>
  <r>
    <n v="6777"/>
    <s v="US-2013-152373"/>
    <x v="0"/>
    <x v="64"/>
    <d v="2013-09-12T00:00:00"/>
    <x v="1"/>
    <s v="PT-19090"/>
    <s v="Pete Takahito"/>
    <x v="0"/>
    <s v="United States"/>
    <s v="San Antonio"/>
    <x v="5"/>
    <n v="78207"/>
    <x v="2"/>
    <s v="OFF-ST-10003479"/>
    <x v="1"/>
    <x v="4"/>
    <s v="Eldon Base for stackable storage shelf, platinum"/>
    <n v="93.456000000000003"/>
    <x v="1"/>
    <n v="0.2"/>
    <n v="-17.523000000000014"/>
  </r>
  <r>
    <n v="6778"/>
    <s v="US-2014-166037"/>
    <x v="3"/>
    <x v="480"/>
    <d v="2014-02-02T00:00:00"/>
    <x v="1"/>
    <s v="CL-12700"/>
    <s v="Craig Leslie"/>
    <x v="2"/>
    <s v="United States"/>
    <s v="New York City"/>
    <x v="15"/>
    <n v="10009"/>
    <x v="3"/>
    <s v="TEC-AC-10002800"/>
    <x v="2"/>
    <x v="11"/>
    <s v="Plantronics Audio 478 Stereo USB Headset"/>
    <n v="449.91"/>
    <x v="6"/>
    <n v="0"/>
    <n v="157.46849999999998"/>
  </r>
  <r>
    <n v="6779"/>
    <s v="US-2013-147711"/>
    <x v="0"/>
    <x v="323"/>
    <d v="2013-09-09T00:00:00"/>
    <x v="0"/>
    <s v="HF-14995"/>
    <s v="Herbert Flentye"/>
    <x v="0"/>
    <s v="United States"/>
    <s v="Baltimore"/>
    <x v="39"/>
    <n v="21215"/>
    <x v="3"/>
    <s v="FUR-BO-10003159"/>
    <x v="0"/>
    <x v="0"/>
    <s v="Sauder Camden County Collection Libraries, Planked Cherry Finish"/>
    <n v="344.94"/>
    <x v="1"/>
    <n v="0"/>
    <n v="31.044599999999974"/>
  </r>
  <r>
    <n v="6780"/>
    <s v="US-2013-147711"/>
    <x v="0"/>
    <x v="323"/>
    <d v="2013-09-09T00:00:00"/>
    <x v="0"/>
    <s v="HF-14995"/>
    <s v="Herbert Flentye"/>
    <x v="0"/>
    <s v="United States"/>
    <s v="Baltimore"/>
    <x v="39"/>
    <n v="21215"/>
    <x v="3"/>
    <s v="FUR-FU-10002364"/>
    <x v="0"/>
    <x v="5"/>
    <s v="Eldon Expressions Wood Desk Accessories, Oak"/>
    <n v="14.76"/>
    <x v="0"/>
    <n v="0"/>
    <n v="4.2803999999999984"/>
  </r>
  <r>
    <n v="6781"/>
    <s v="US-2013-147711"/>
    <x v="0"/>
    <x v="323"/>
    <d v="2013-09-09T00:00:00"/>
    <x v="0"/>
    <s v="HF-14995"/>
    <s v="Herbert Flentye"/>
    <x v="0"/>
    <s v="United States"/>
    <s v="Baltimore"/>
    <x v="39"/>
    <n v="21215"/>
    <x v="3"/>
    <s v="OFF-BI-10003350"/>
    <x v="1"/>
    <x v="8"/>
    <s v="Acco Expandable Hanging Binders"/>
    <n v="12.76"/>
    <x v="0"/>
    <n v="0"/>
    <n v="5.8695999999999993"/>
  </r>
  <r>
    <n v="6782"/>
    <s v="US-2013-147711"/>
    <x v="0"/>
    <x v="323"/>
    <d v="2013-09-09T00:00:00"/>
    <x v="0"/>
    <s v="HF-14995"/>
    <s v="Herbert Flentye"/>
    <x v="0"/>
    <s v="United States"/>
    <s v="Baltimore"/>
    <x v="39"/>
    <n v="21215"/>
    <x v="3"/>
    <s v="OFF-LA-10004093"/>
    <x v="1"/>
    <x v="2"/>
    <s v="Avery 486"/>
    <n v="58.48"/>
    <x v="8"/>
    <n v="0"/>
    <n v="27.485599999999998"/>
  </r>
  <r>
    <n v="6783"/>
    <s v="CA-2014-121293"/>
    <x v="3"/>
    <x v="800"/>
    <d v="2014-07-29T00:00:00"/>
    <x v="0"/>
    <s v="JC-15775"/>
    <s v="John Castell"/>
    <x v="0"/>
    <s v="United States"/>
    <s v="Philadelphia"/>
    <x v="9"/>
    <n v="19143"/>
    <x v="3"/>
    <s v="FUR-FU-10000732"/>
    <x v="0"/>
    <x v="5"/>
    <s v="Eldon 200 Class Desk Accessories"/>
    <n v="20.096000000000004"/>
    <x v="4"/>
    <n v="0.2"/>
    <n v="3.0143999999999984"/>
  </r>
  <r>
    <n v="6784"/>
    <s v="CA-2014-121293"/>
    <x v="3"/>
    <x v="800"/>
    <d v="2014-07-29T00:00:00"/>
    <x v="0"/>
    <s v="JC-15775"/>
    <s v="John Castell"/>
    <x v="0"/>
    <s v="United States"/>
    <s v="Philadelphia"/>
    <x v="9"/>
    <n v="19143"/>
    <x v="3"/>
    <s v="OFF-SU-10004884"/>
    <x v="1"/>
    <x v="14"/>
    <s v="Acme Galleria Hot Forged Steel Scissors with Colored Handles"/>
    <n v="37.752000000000002"/>
    <x v="1"/>
    <n v="0.2"/>
    <n v="4.2470999999999943"/>
  </r>
  <r>
    <n v="6785"/>
    <s v="CA-2014-121293"/>
    <x v="3"/>
    <x v="800"/>
    <d v="2014-07-29T00:00:00"/>
    <x v="0"/>
    <s v="JC-15775"/>
    <s v="John Castell"/>
    <x v="0"/>
    <s v="United States"/>
    <s v="Philadelphia"/>
    <x v="9"/>
    <n v="19143"/>
    <x v="3"/>
    <s v="FUR-TA-10001771"/>
    <x v="0"/>
    <x v="3"/>
    <s v="Bush Cubix Conference Tables, Fully Assembled"/>
    <n v="138.58799999999999"/>
    <x v="7"/>
    <n v="0.4"/>
    <n v="-34.646999999999991"/>
  </r>
  <r>
    <n v="6786"/>
    <s v="CA-2014-121293"/>
    <x v="3"/>
    <x v="800"/>
    <d v="2014-07-29T00:00:00"/>
    <x v="0"/>
    <s v="JC-15775"/>
    <s v="John Castell"/>
    <x v="0"/>
    <s v="United States"/>
    <s v="Philadelphia"/>
    <x v="9"/>
    <n v="19143"/>
    <x v="3"/>
    <s v="OFF-ST-10000060"/>
    <x v="1"/>
    <x v="4"/>
    <s v="Fellowes Bankers Box Staxonsteel Drawer File/Stacking System"/>
    <n v="259.92000000000007"/>
    <x v="2"/>
    <n v="0.2"/>
    <n v="-25.992000000000004"/>
  </r>
  <r>
    <n v="6787"/>
    <s v="CA-2014-121293"/>
    <x v="3"/>
    <x v="800"/>
    <d v="2014-07-29T00:00:00"/>
    <x v="0"/>
    <s v="JC-15775"/>
    <s v="John Castell"/>
    <x v="0"/>
    <s v="United States"/>
    <s v="Philadelphia"/>
    <x v="9"/>
    <n v="19143"/>
    <x v="3"/>
    <s v="OFF-PA-10004100"/>
    <x v="1"/>
    <x v="10"/>
    <s v="Xerox 216"/>
    <n v="20.736000000000004"/>
    <x v="4"/>
    <n v="0.2"/>
    <n v="7.2576000000000001"/>
  </r>
  <r>
    <n v="6788"/>
    <s v="CA-2012-118843"/>
    <x v="1"/>
    <x v="1023"/>
    <d v="2012-09-20T00:00:00"/>
    <x v="1"/>
    <s v="JH-15910"/>
    <s v="Jonathan Howell"/>
    <x v="0"/>
    <s v="United States"/>
    <s v="Atlanta"/>
    <x v="32"/>
    <n v="30318"/>
    <x v="0"/>
    <s v="FUR-FU-10003975"/>
    <x v="0"/>
    <x v="5"/>
    <s v="Eldon Advantage Chair Mats for Low to Medium Pile Carpets"/>
    <n v="129.93"/>
    <x v="1"/>
    <n v="0"/>
    <n v="12.992999999999988"/>
  </r>
  <r>
    <n v="6789"/>
    <s v="CA-2012-118843"/>
    <x v="1"/>
    <x v="1023"/>
    <d v="2012-09-20T00:00:00"/>
    <x v="1"/>
    <s v="JH-15910"/>
    <s v="Jonathan Howell"/>
    <x v="0"/>
    <s v="United States"/>
    <s v="Atlanta"/>
    <x v="32"/>
    <n v="30318"/>
    <x v="0"/>
    <s v="OFF-PA-10001712"/>
    <x v="1"/>
    <x v="10"/>
    <s v="Xerox 1948"/>
    <n v="69.930000000000007"/>
    <x v="3"/>
    <n v="0"/>
    <n v="31.468499999999999"/>
  </r>
  <r>
    <n v="6790"/>
    <s v="CA-2012-161445"/>
    <x v="1"/>
    <x v="67"/>
    <d v="2012-09-09T00:00:00"/>
    <x v="0"/>
    <s v="CC-12610"/>
    <s v="Corey Catlett"/>
    <x v="1"/>
    <s v="United States"/>
    <s v="Durham"/>
    <x v="3"/>
    <n v="27707"/>
    <x v="0"/>
    <s v="OFF-AR-10001953"/>
    <x v="1"/>
    <x v="6"/>
    <s v="Boston 1645 Deluxe Heavier-Duty Electric Pencil Sharpener"/>
    <n v="140.73599999999999"/>
    <x v="4"/>
    <n v="0.2"/>
    <n v="12.314400000000006"/>
  </r>
  <r>
    <n v="6791"/>
    <s v="CA-2013-124527"/>
    <x v="0"/>
    <x v="76"/>
    <d v="2013-11-18T00:00:00"/>
    <x v="2"/>
    <s v="IM-15055"/>
    <s v="Ionia McGrath"/>
    <x v="0"/>
    <s v="United States"/>
    <s v="Roseville"/>
    <x v="1"/>
    <n v="95661"/>
    <x v="1"/>
    <s v="OFF-BI-10004967"/>
    <x v="1"/>
    <x v="8"/>
    <s v="Round Ring Binders"/>
    <n v="8.32"/>
    <x v="2"/>
    <n v="0.2"/>
    <n v="2.8079999999999998"/>
  </r>
  <r>
    <n v="6792"/>
    <s v="CA-2013-162348"/>
    <x v="0"/>
    <x v="338"/>
    <d v="2013-11-16T00:00:00"/>
    <x v="1"/>
    <s v="BF-11170"/>
    <s v="Ben Ferrer"/>
    <x v="2"/>
    <s v="United States"/>
    <s v="Sacramento"/>
    <x v="1"/>
    <n v="95823"/>
    <x v="1"/>
    <s v="FUR-FU-10003731"/>
    <x v="0"/>
    <x v="5"/>
    <s v="Eldon Expressions Wood and Plastic Desk Accessories, Oak"/>
    <n v="9.98"/>
    <x v="7"/>
    <n v="0"/>
    <n v="2.7944000000000004"/>
  </r>
  <r>
    <n v="6793"/>
    <s v="CA-2011-141005"/>
    <x v="2"/>
    <x v="860"/>
    <d v="2011-08-18T00:00:00"/>
    <x v="2"/>
    <s v="CS-12355"/>
    <s v="Christine Sundaresam"/>
    <x v="0"/>
    <s v="United States"/>
    <s v="Fairfield"/>
    <x v="29"/>
    <n v="6824"/>
    <x v="3"/>
    <s v="OFF-BI-10001989"/>
    <x v="1"/>
    <x v="8"/>
    <s v="Premium Transparent Presentation Covers by GBC"/>
    <n v="62.94"/>
    <x v="1"/>
    <n v="0"/>
    <n v="30.211199999999998"/>
  </r>
  <r>
    <n v="6794"/>
    <s v="CA-2012-145394"/>
    <x v="1"/>
    <x v="547"/>
    <d v="2012-11-20T00:00:00"/>
    <x v="1"/>
    <s v="MC-17605"/>
    <s v="Matt Connell"/>
    <x v="1"/>
    <s v="United States"/>
    <s v="Chicago"/>
    <x v="10"/>
    <n v="60610"/>
    <x v="2"/>
    <s v="OFF-ST-10000344"/>
    <x v="1"/>
    <x v="4"/>
    <s v="Neat Ideas Personal Hanging Folder Files, Black"/>
    <n v="21.488"/>
    <x v="0"/>
    <n v="0.2"/>
    <n v="1.6115999999999993"/>
  </r>
  <r>
    <n v="6795"/>
    <s v="CA-2012-145394"/>
    <x v="1"/>
    <x v="547"/>
    <d v="2012-11-20T00:00:00"/>
    <x v="1"/>
    <s v="MC-17605"/>
    <s v="Matt Connell"/>
    <x v="1"/>
    <s v="United States"/>
    <s v="Chicago"/>
    <x v="10"/>
    <n v="60610"/>
    <x v="2"/>
    <s v="TEC-PH-10001051"/>
    <x v="2"/>
    <x v="7"/>
    <s v="HTC One"/>
    <n v="239.976"/>
    <x v="1"/>
    <n v="0.2"/>
    <n v="26.997299999999967"/>
  </r>
  <r>
    <n v="6796"/>
    <s v="CA-2012-145394"/>
    <x v="1"/>
    <x v="547"/>
    <d v="2012-11-20T00:00:00"/>
    <x v="1"/>
    <s v="MC-17605"/>
    <s v="Matt Connell"/>
    <x v="1"/>
    <s v="United States"/>
    <s v="Chicago"/>
    <x v="10"/>
    <n v="60610"/>
    <x v="2"/>
    <s v="FUR-FU-10001215"/>
    <x v="0"/>
    <x v="5"/>
    <s v="Howard Miller 11-1/2&quot; Diameter Brentwood Wall Clock"/>
    <n v="34.504000000000005"/>
    <x v="0"/>
    <n v="0.6"/>
    <n v="-15.526799999999994"/>
  </r>
  <r>
    <n v="6797"/>
    <s v="CA-2012-168809"/>
    <x v="1"/>
    <x v="767"/>
    <d v="2012-08-25T00:00:00"/>
    <x v="3"/>
    <s v="MC-18100"/>
    <s v="Mick Crebagga"/>
    <x v="0"/>
    <s v="United States"/>
    <s v="Houston"/>
    <x v="5"/>
    <n v="77041"/>
    <x v="2"/>
    <s v="FUR-FU-10001473"/>
    <x v="0"/>
    <x v="5"/>
    <s v="Eldon Executive Woodline II Desk Accessories, Mahogany"/>
    <n v="20.103999999999999"/>
    <x v="0"/>
    <n v="0.6"/>
    <n v="-16.585799999999999"/>
  </r>
  <r>
    <n v="6798"/>
    <s v="CA-2012-168809"/>
    <x v="1"/>
    <x v="767"/>
    <d v="2012-08-25T00:00:00"/>
    <x v="3"/>
    <s v="MC-18100"/>
    <s v="Mick Crebagga"/>
    <x v="0"/>
    <s v="United States"/>
    <s v="Houston"/>
    <x v="5"/>
    <n v="77041"/>
    <x v="2"/>
    <s v="OFF-BI-10000315"/>
    <x v="1"/>
    <x v="8"/>
    <s v="Poly Designer Cover &amp; Back"/>
    <n v="3.7979999999999987"/>
    <x v="7"/>
    <n v="0.8"/>
    <n v="-6.0768000000000004"/>
  </r>
  <r>
    <n v="6799"/>
    <s v="CA-2012-168809"/>
    <x v="1"/>
    <x v="767"/>
    <d v="2012-08-25T00:00:00"/>
    <x v="3"/>
    <s v="MC-18100"/>
    <s v="Mick Crebagga"/>
    <x v="0"/>
    <s v="United States"/>
    <s v="Houston"/>
    <x v="5"/>
    <n v="77041"/>
    <x v="2"/>
    <s v="FUR-FU-10002240"/>
    <x v="0"/>
    <x v="5"/>
    <s v="Nu-Dell EZ-Mount Plastic Wall Frames"/>
    <n v="7.8800000000000008"/>
    <x v="2"/>
    <n v="0.6"/>
    <n v="-3.9399999999999995"/>
  </r>
  <r>
    <n v="6800"/>
    <s v="CA-2013-109827"/>
    <x v="0"/>
    <x v="591"/>
    <d v="2014-01-02T00:00:00"/>
    <x v="1"/>
    <s v="LW-16825"/>
    <s v="Laurel Workman"/>
    <x v="1"/>
    <s v="United States"/>
    <s v="Phoenix"/>
    <x v="16"/>
    <n v="85023"/>
    <x v="1"/>
    <s v="FUR-TA-10002607"/>
    <x v="0"/>
    <x v="3"/>
    <s v="KI Conference Tables"/>
    <n v="35.445"/>
    <x v="7"/>
    <n v="0.5"/>
    <n v="-24.102599999999995"/>
  </r>
  <r>
    <n v="6801"/>
    <s v="CA-2013-109827"/>
    <x v="0"/>
    <x v="591"/>
    <d v="2014-01-02T00:00:00"/>
    <x v="1"/>
    <s v="LW-16825"/>
    <s v="Laurel Workman"/>
    <x v="1"/>
    <s v="United States"/>
    <s v="Phoenix"/>
    <x v="16"/>
    <n v="85023"/>
    <x v="1"/>
    <s v="TEC-MA-10003356"/>
    <x v="2"/>
    <x v="15"/>
    <s v="Panasonic KX MC6040 Color Laser Multifunction Printer"/>
    <n v="269.97000000000003"/>
    <x v="0"/>
    <n v="0.7"/>
    <n v="-386.95699999999999"/>
  </r>
  <r>
    <n v="6802"/>
    <s v="CA-2013-109827"/>
    <x v="0"/>
    <x v="591"/>
    <d v="2014-01-02T00:00:00"/>
    <x v="1"/>
    <s v="LW-16825"/>
    <s v="Laurel Workman"/>
    <x v="1"/>
    <s v="United States"/>
    <s v="Phoenix"/>
    <x v="16"/>
    <n v="85023"/>
    <x v="1"/>
    <s v="TEC-AC-10002217"/>
    <x v="2"/>
    <x v="11"/>
    <s v="Imation Clip USB flash drive - 8 GB"/>
    <n v="45.120000000000005"/>
    <x v="1"/>
    <n v="0.2"/>
    <n v="-7.8960000000000008"/>
  </r>
  <r>
    <n v="6803"/>
    <s v="CA-2013-109827"/>
    <x v="0"/>
    <x v="591"/>
    <d v="2014-01-02T00:00:00"/>
    <x v="1"/>
    <s v="LW-16825"/>
    <s v="Laurel Workman"/>
    <x v="1"/>
    <s v="United States"/>
    <s v="Phoenix"/>
    <x v="16"/>
    <n v="85023"/>
    <x v="1"/>
    <s v="TEC-AC-10004353"/>
    <x v="2"/>
    <x v="11"/>
    <s v="Hypercom P1300 Pinpad"/>
    <n v="100.80000000000001"/>
    <x v="0"/>
    <n v="0.2"/>
    <n v="21.42"/>
  </r>
  <r>
    <n v="6804"/>
    <s v="CA-2013-109827"/>
    <x v="0"/>
    <x v="591"/>
    <d v="2014-01-02T00:00:00"/>
    <x v="1"/>
    <s v="LW-16825"/>
    <s v="Laurel Workman"/>
    <x v="1"/>
    <s v="United States"/>
    <s v="Phoenix"/>
    <x v="16"/>
    <n v="85023"/>
    <x v="1"/>
    <s v="FUR-CH-10004754"/>
    <x v="0"/>
    <x v="1"/>
    <s v="Global Stack Chair with Arms, Black"/>
    <n v="47.968000000000004"/>
    <x v="0"/>
    <n v="0.2"/>
    <n v="4.1971999999999987"/>
  </r>
  <r>
    <n v="6805"/>
    <s v="CA-2011-152233"/>
    <x v="2"/>
    <x v="1082"/>
    <d v="2011-10-06T00:00:00"/>
    <x v="2"/>
    <s v="KH-16510"/>
    <s v="Keith Herrera"/>
    <x v="0"/>
    <s v="United States"/>
    <s v="Pomona"/>
    <x v="1"/>
    <n v="91767"/>
    <x v="1"/>
    <s v="TEC-AC-10002800"/>
    <x v="2"/>
    <x v="11"/>
    <s v="Plantronics Audio 478 Stereo USB Headset"/>
    <n v="99.98"/>
    <x v="0"/>
    <n v="0"/>
    <n v="34.992999999999995"/>
  </r>
  <r>
    <n v="6806"/>
    <s v="CA-2011-125682"/>
    <x v="2"/>
    <x v="754"/>
    <d v="2011-11-25T00:00:00"/>
    <x v="2"/>
    <s v="RB-19645"/>
    <s v="Robert Barroso"/>
    <x v="1"/>
    <s v="United States"/>
    <s v="Atlanta"/>
    <x v="32"/>
    <n v="30318"/>
    <x v="0"/>
    <s v="OFF-PA-10001752"/>
    <x v="1"/>
    <x v="10"/>
    <s v="Hammermill CopyPlus Copy Paper (20Lb. and 84 Bright)"/>
    <n v="9.9600000000000009"/>
    <x v="0"/>
    <n v="0"/>
    <n v="4.8804000000000007"/>
  </r>
  <r>
    <n v="6807"/>
    <s v="CA-2014-162880"/>
    <x v="3"/>
    <x v="53"/>
    <d v="2014-12-30T00:00:00"/>
    <x v="1"/>
    <s v="GD-14590"/>
    <s v="Giulietta Dortch"/>
    <x v="1"/>
    <s v="United States"/>
    <s v="Everett"/>
    <x v="4"/>
    <n v="98208"/>
    <x v="1"/>
    <s v="OFF-BI-10003314"/>
    <x v="1"/>
    <x v="8"/>
    <s v="Tuff Stuff Recycled Round Ring Binders"/>
    <n v="3.8560000000000003"/>
    <x v="7"/>
    <n v="0.2"/>
    <n v="1.3978000000000002"/>
  </r>
  <r>
    <n v="6808"/>
    <s v="CA-2012-128125"/>
    <x v="1"/>
    <x v="1052"/>
    <d v="2012-04-05T00:00:00"/>
    <x v="1"/>
    <s v="EB-13705"/>
    <s v="Ed Braxton"/>
    <x v="1"/>
    <s v="United States"/>
    <s v="Houston"/>
    <x v="5"/>
    <n v="77095"/>
    <x v="2"/>
    <s v="OFF-PA-10000357"/>
    <x v="1"/>
    <x v="10"/>
    <s v="White Dual Perf Computer Printout Paper, 2700 Sheets, 1 Part, Heavyweight, 20 lbs., 14 7/8 x 11"/>
    <n v="98.376000000000005"/>
    <x v="1"/>
    <n v="0.2"/>
    <n v="35.661300000000004"/>
  </r>
  <r>
    <n v="6809"/>
    <s v="CA-2012-128125"/>
    <x v="1"/>
    <x v="1052"/>
    <d v="2012-04-05T00:00:00"/>
    <x v="1"/>
    <s v="EB-13705"/>
    <s v="Ed Braxton"/>
    <x v="1"/>
    <s v="United States"/>
    <s v="Houston"/>
    <x v="5"/>
    <n v="77095"/>
    <x v="2"/>
    <s v="FUR-FU-10001085"/>
    <x v="0"/>
    <x v="5"/>
    <s v="3M Polarizing Light Filter Sleeves"/>
    <n v="22.38"/>
    <x v="1"/>
    <n v="0.6"/>
    <n v="-7.8330000000000055"/>
  </r>
  <r>
    <n v="6810"/>
    <s v="CA-2014-156237"/>
    <x v="3"/>
    <x v="32"/>
    <d v="2014-09-16T00:00:00"/>
    <x v="2"/>
    <s v="PS-18760"/>
    <s v="Pamela Stobb"/>
    <x v="0"/>
    <s v="United States"/>
    <s v="Philadelphia"/>
    <x v="9"/>
    <n v="19140"/>
    <x v="3"/>
    <s v="OFF-BI-10000301"/>
    <x v="1"/>
    <x v="8"/>
    <s v="GBC Instant Report Kit"/>
    <n v="3.8820000000000006"/>
    <x v="0"/>
    <n v="0.7"/>
    <n v="-2.5880000000000001"/>
  </r>
  <r>
    <n v="6811"/>
    <s v="CA-2014-156237"/>
    <x v="3"/>
    <x v="32"/>
    <d v="2014-09-16T00:00:00"/>
    <x v="2"/>
    <s v="PS-18760"/>
    <s v="Pamela Stobb"/>
    <x v="0"/>
    <s v="United States"/>
    <s v="Philadelphia"/>
    <x v="9"/>
    <n v="19140"/>
    <x v="3"/>
    <s v="TEC-MA-10002930"/>
    <x v="2"/>
    <x v="15"/>
    <s v="Ricoh - Ink Collector Unit for GX3000 Series Printers"/>
    <n v="12.585000000000003"/>
    <x v="7"/>
    <n v="0.7"/>
    <n v="-18.038499999999996"/>
  </r>
  <r>
    <n v="6812"/>
    <s v="CA-2014-156237"/>
    <x v="3"/>
    <x v="32"/>
    <d v="2014-09-16T00:00:00"/>
    <x v="2"/>
    <s v="PS-18760"/>
    <s v="Pamela Stobb"/>
    <x v="0"/>
    <s v="United States"/>
    <s v="Philadelphia"/>
    <x v="9"/>
    <n v="19140"/>
    <x v="3"/>
    <s v="FUR-CH-10002372"/>
    <x v="0"/>
    <x v="1"/>
    <s v="Office Star - Ergonomically Designed Knee Chair"/>
    <n v="113.372"/>
    <x v="0"/>
    <n v="0.3"/>
    <n v="-29.152799999999992"/>
  </r>
  <r>
    <n v="6813"/>
    <s v="CA-2014-156237"/>
    <x v="3"/>
    <x v="32"/>
    <d v="2014-09-16T00:00:00"/>
    <x v="2"/>
    <s v="PS-18760"/>
    <s v="Pamela Stobb"/>
    <x v="0"/>
    <s v="United States"/>
    <s v="Philadelphia"/>
    <x v="9"/>
    <n v="19140"/>
    <x v="3"/>
    <s v="OFF-BI-10003707"/>
    <x v="1"/>
    <x v="8"/>
    <s v="Aluminum Screw Posts"/>
    <n v="18.312000000000001"/>
    <x v="4"/>
    <n v="0.7"/>
    <n v="-12.207999999999995"/>
  </r>
  <r>
    <n v="6814"/>
    <s v="CA-2014-156237"/>
    <x v="3"/>
    <x v="32"/>
    <d v="2014-09-16T00:00:00"/>
    <x v="2"/>
    <s v="PS-18760"/>
    <s v="Pamela Stobb"/>
    <x v="0"/>
    <s v="United States"/>
    <s v="Philadelphia"/>
    <x v="9"/>
    <n v="19140"/>
    <x v="3"/>
    <s v="FUR-FU-10001057"/>
    <x v="0"/>
    <x v="5"/>
    <s v="Tensor Track Tree Floor Lamp"/>
    <n v="127.93599999999999"/>
    <x v="8"/>
    <n v="0.2"/>
    <n v="4.7975999999999992"/>
  </r>
  <r>
    <n v="6815"/>
    <s v="CA-2014-156237"/>
    <x v="3"/>
    <x v="32"/>
    <d v="2014-09-16T00:00:00"/>
    <x v="2"/>
    <s v="PS-18760"/>
    <s v="Pamela Stobb"/>
    <x v="0"/>
    <s v="United States"/>
    <s v="Philadelphia"/>
    <x v="9"/>
    <n v="19140"/>
    <x v="3"/>
    <s v="TEC-MA-10001681"/>
    <x v="2"/>
    <x v="15"/>
    <s v="Lexmark MarkNet N8150 Wireless Print Server"/>
    <n v="241.17000000000002"/>
    <x v="0"/>
    <n v="0.7"/>
    <n v="-168.8189999999999"/>
  </r>
  <r>
    <n v="6816"/>
    <s v="CA-2011-144414"/>
    <x v="2"/>
    <x v="1103"/>
    <d v="2011-06-21T00:00:00"/>
    <x v="1"/>
    <s v="GH-14425"/>
    <s v="Gary Hwang"/>
    <x v="0"/>
    <s v="United States"/>
    <s v="Seattle"/>
    <x v="4"/>
    <n v="98105"/>
    <x v="1"/>
    <s v="FUR-FU-10003981"/>
    <x v="0"/>
    <x v="5"/>
    <s v="Eldon Wave Desk Accessories"/>
    <n v="6.24"/>
    <x v="1"/>
    <n v="0"/>
    <n v="2.6208000000000005"/>
  </r>
  <r>
    <n v="6817"/>
    <s v="CA-2011-144414"/>
    <x v="2"/>
    <x v="1103"/>
    <d v="2011-06-21T00:00:00"/>
    <x v="1"/>
    <s v="GH-14425"/>
    <s v="Gary Hwang"/>
    <x v="0"/>
    <s v="United States"/>
    <s v="Seattle"/>
    <x v="4"/>
    <n v="98105"/>
    <x v="1"/>
    <s v="OFF-FA-10000624"/>
    <x v="1"/>
    <x v="13"/>
    <s v="OIC Binder Clips"/>
    <n v="17.899999999999999"/>
    <x v="2"/>
    <n v="0"/>
    <n v="8.9499999999999993"/>
  </r>
  <r>
    <n v="6818"/>
    <s v="CA-2011-144414"/>
    <x v="2"/>
    <x v="1103"/>
    <d v="2011-06-21T00:00:00"/>
    <x v="1"/>
    <s v="GH-14425"/>
    <s v="Gary Hwang"/>
    <x v="0"/>
    <s v="United States"/>
    <s v="Seattle"/>
    <x v="4"/>
    <n v="98105"/>
    <x v="1"/>
    <s v="OFF-BI-10004995"/>
    <x v="1"/>
    <x v="8"/>
    <s v="GBC DocuBind P400 Electric Binding System"/>
    <n v="3266.3760000000002"/>
    <x v="1"/>
    <n v="0.2"/>
    <n v="1061.5721999999998"/>
  </r>
  <r>
    <n v="6819"/>
    <s v="CA-2014-163860"/>
    <x v="3"/>
    <x v="116"/>
    <d v="2015-01-02T00:00:00"/>
    <x v="1"/>
    <s v="LO-17170"/>
    <s v="Lori Olson"/>
    <x v="1"/>
    <s v="United States"/>
    <s v="Peoria"/>
    <x v="10"/>
    <n v="61604"/>
    <x v="2"/>
    <s v="OFF-BI-10003784"/>
    <x v="1"/>
    <x v="8"/>
    <s v="Computer Printout Index Tabs"/>
    <n v="1.6799999999999995"/>
    <x v="2"/>
    <n v="0.8"/>
    <n v="-2.6880000000000015"/>
  </r>
  <r>
    <n v="6820"/>
    <s v="CA-2014-163860"/>
    <x v="3"/>
    <x v="116"/>
    <d v="2015-01-02T00:00:00"/>
    <x v="1"/>
    <s v="LO-17170"/>
    <s v="Lori Olson"/>
    <x v="1"/>
    <s v="United States"/>
    <s v="Peoria"/>
    <x v="10"/>
    <n v="61604"/>
    <x v="2"/>
    <s v="FUR-FU-10004586"/>
    <x v="0"/>
    <x v="5"/>
    <s v="G.E. Longer-Life Indoor Recessed Floodlight Bulbs"/>
    <n v="7.968"/>
    <x v="1"/>
    <n v="0.6"/>
    <n v="-2.3903999999999996"/>
  </r>
  <r>
    <n v="6821"/>
    <s v="CA-2014-163860"/>
    <x v="3"/>
    <x v="116"/>
    <d v="2015-01-02T00:00:00"/>
    <x v="1"/>
    <s v="LO-17170"/>
    <s v="Lori Olson"/>
    <x v="1"/>
    <s v="United States"/>
    <s v="Peoria"/>
    <x v="10"/>
    <n v="61604"/>
    <x v="2"/>
    <s v="FUR-CH-10004698"/>
    <x v="0"/>
    <x v="1"/>
    <s v="Padded Folding Chairs, Black, 4/Carton"/>
    <n v="113.372"/>
    <x v="0"/>
    <n v="0.3"/>
    <n v="-3.2391999999999896"/>
  </r>
  <r>
    <n v="6822"/>
    <s v="CA-2014-163860"/>
    <x v="3"/>
    <x v="116"/>
    <d v="2015-01-02T00:00:00"/>
    <x v="1"/>
    <s v="LO-17170"/>
    <s v="Lori Olson"/>
    <x v="1"/>
    <s v="United States"/>
    <s v="Peoria"/>
    <x v="10"/>
    <n v="61604"/>
    <x v="2"/>
    <s v="FUR-FU-10001935"/>
    <x v="0"/>
    <x v="5"/>
    <s v="3M Hangers With Command Adhesive"/>
    <n v="2.9600000000000004"/>
    <x v="0"/>
    <n v="0.6"/>
    <n v="-1.4059999999999997"/>
  </r>
  <r>
    <n v="6823"/>
    <s v="US-2014-115609"/>
    <x v="3"/>
    <x v="808"/>
    <d v="2014-11-08T00:00:00"/>
    <x v="1"/>
    <s v="CS-12505"/>
    <s v="Cindy Stewart"/>
    <x v="0"/>
    <s v="United States"/>
    <s v="Los Angeles"/>
    <x v="1"/>
    <n v="90036"/>
    <x v="1"/>
    <s v="OFF-AP-10003040"/>
    <x v="1"/>
    <x v="9"/>
    <s v="Fellowes 8 Outlet Superior Workstation Surge Protector w/o Phone/Fax/Modem Protection"/>
    <n v="168.1"/>
    <x v="2"/>
    <n v="0"/>
    <n v="43.705999999999996"/>
  </r>
  <r>
    <n v="6824"/>
    <s v="CA-2012-154291"/>
    <x v="1"/>
    <x v="395"/>
    <d v="2012-07-29T00:00:00"/>
    <x v="1"/>
    <s v="YS-21880"/>
    <s v="Yana Sorensen"/>
    <x v="1"/>
    <s v="United States"/>
    <s v="Montgomery"/>
    <x v="19"/>
    <n v="36116"/>
    <x v="0"/>
    <s v="OFF-EN-10001335"/>
    <x v="1"/>
    <x v="12"/>
    <s v="White Business Envelopes with Contemporary Seam, Recycled White Business Envelopes"/>
    <n v="98.46"/>
    <x v="6"/>
    <n v="0"/>
    <n v="49.23"/>
  </r>
  <r>
    <n v="6825"/>
    <s v="CA-2012-154291"/>
    <x v="1"/>
    <x v="395"/>
    <d v="2012-07-29T00:00:00"/>
    <x v="1"/>
    <s v="YS-21880"/>
    <s v="Yana Sorensen"/>
    <x v="1"/>
    <s v="United States"/>
    <s v="Montgomery"/>
    <x v="19"/>
    <n v="36116"/>
    <x v="0"/>
    <s v="FUR-TA-10002041"/>
    <x v="0"/>
    <x v="3"/>
    <s v="Bevis Round Conference Table Top, X-Base"/>
    <n v="358.58"/>
    <x v="0"/>
    <n v="0"/>
    <n v="39.44380000000001"/>
  </r>
  <r>
    <n v="6826"/>
    <s v="CA-2013-118689"/>
    <x v="0"/>
    <x v="824"/>
    <d v="2013-10-10T00:00:00"/>
    <x v="1"/>
    <s v="TC-20980"/>
    <s v="Tamara Chand"/>
    <x v="1"/>
    <s v="United States"/>
    <s v="Lafayette"/>
    <x v="14"/>
    <n v="47905"/>
    <x v="2"/>
    <s v="OFF-ST-10001558"/>
    <x v="1"/>
    <x v="4"/>
    <s v="Acco Perma 4000 Stacking Storage Drawers"/>
    <n v="32.479999999999997"/>
    <x v="0"/>
    <n v="0"/>
    <n v="4.8719999999999999"/>
  </r>
  <r>
    <n v="6827"/>
    <s v="CA-2013-118689"/>
    <x v="0"/>
    <x v="824"/>
    <d v="2013-10-10T00:00:00"/>
    <x v="1"/>
    <s v="TC-20980"/>
    <s v="Tamara Chand"/>
    <x v="1"/>
    <s v="United States"/>
    <s v="Lafayette"/>
    <x v="14"/>
    <n v="47905"/>
    <x v="2"/>
    <s v="TEC-CO-10004722"/>
    <x v="2"/>
    <x v="16"/>
    <s v="Canon imageCLASS 2200 Advanced Copier"/>
    <n v="17499.949999999997"/>
    <x v="2"/>
    <n v="0"/>
    <n v="8399.9759999999987"/>
  </r>
  <r>
    <n v="6828"/>
    <s v="CA-2013-118689"/>
    <x v="0"/>
    <x v="824"/>
    <d v="2013-10-10T00:00:00"/>
    <x v="1"/>
    <s v="TC-20980"/>
    <s v="Tamara Chand"/>
    <x v="1"/>
    <s v="United States"/>
    <s v="Lafayette"/>
    <x v="14"/>
    <n v="47905"/>
    <x v="2"/>
    <s v="OFF-BI-10004600"/>
    <x v="1"/>
    <x v="8"/>
    <s v="Ibico Ibimaster 300 Manual Binding System"/>
    <n v="735.98"/>
    <x v="0"/>
    <n v="0"/>
    <n v="331.19099999999997"/>
  </r>
  <r>
    <n v="6829"/>
    <s v="CA-2013-118689"/>
    <x v="0"/>
    <x v="824"/>
    <d v="2013-10-10T00:00:00"/>
    <x v="1"/>
    <s v="TC-20980"/>
    <s v="Tamara Chand"/>
    <x v="1"/>
    <s v="United States"/>
    <s v="Lafayette"/>
    <x v="14"/>
    <n v="47905"/>
    <x v="2"/>
    <s v="OFF-BI-10003712"/>
    <x v="1"/>
    <x v="8"/>
    <s v="Acco Pressboard Covers with Storage Hooks, 14 7/8&quot; x 11&quot;, Light Blue"/>
    <n v="34.370000000000005"/>
    <x v="3"/>
    <n v="0"/>
    <n v="16.8413"/>
  </r>
  <r>
    <n v="6830"/>
    <s v="CA-2013-118689"/>
    <x v="0"/>
    <x v="824"/>
    <d v="2013-10-10T00:00:00"/>
    <x v="1"/>
    <s v="TC-20980"/>
    <s v="Tamara Chand"/>
    <x v="1"/>
    <s v="United States"/>
    <s v="Lafayette"/>
    <x v="14"/>
    <n v="47905"/>
    <x v="2"/>
    <s v="OFF-AR-10001958"/>
    <x v="1"/>
    <x v="6"/>
    <s v="Stanley Bostitch Contemporary Electric Pencil Sharpeners"/>
    <n v="33.96"/>
    <x v="0"/>
    <n v="0"/>
    <n v="9.5088000000000008"/>
  </r>
  <r>
    <n v="6831"/>
    <s v="CA-2013-140438"/>
    <x v="0"/>
    <x v="435"/>
    <d v="2013-12-28T00:00:00"/>
    <x v="0"/>
    <s v="PW-19030"/>
    <s v="Pauline Webber"/>
    <x v="1"/>
    <s v="United States"/>
    <s v="New York City"/>
    <x v="15"/>
    <n v="10009"/>
    <x v="3"/>
    <s v="TEC-PH-10001750"/>
    <x v="2"/>
    <x v="7"/>
    <s v="Samsung Rugby III"/>
    <n v="197.96999999999997"/>
    <x v="1"/>
    <n v="0"/>
    <n v="53.451900000000009"/>
  </r>
  <r>
    <n v="6832"/>
    <s v="US-2014-123204"/>
    <x v="3"/>
    <x v="246"/>
    <d v="2014-07-28T00:00:00"/>
    <x v="1"/>
    <s v="CS-11860"/>
    <s v="Cari Schnelling"/>
    <x v="0"/>
    <s v="United States"/>
    <s v="New York City"/>
    <x v="15"/>
    <n v="10024"/>
    <x v="3"/>
    <s v="OFF-AP-10002287"/>
    <x v="1"/>
    <x v="9"/>
    <s v="Eureka Sanitaire  Multi-Pro Heavy-Duty Upright, Disposable Bags"/>
    <n v="17.48"/>
    <x v="4"/>
    <n v="0"/>
    <n v="4.5448000000000004"/>
  </r>
  <r>
    <n v="6833"/>
    <s v="CA-2012-112522"/>
    <x v="1"/>
    <x v="998"/>
    <d v="2012-10-17T00:00:00"/>
    <x v="1"/>
    <s v="DP-13165"/>
    <s v="David Philippe"/>
    <x v="0"/>
    <s v="United States"/>
    <s v="Chicago"/>
    <x v="10"/>
    <n v="60610"/>
    <x v="2"/>
    <s v="OFF-AR-10003183"/>
    <x v="1"/>
    <x v="6"/>
    <s v="Avery Fluorescent Highlighter Four-Color Set"/>
    <n v="8.016"/>
    <x v="1"/>
    <n v="0.2"/>
    <n v="1.0019999999999993"/>
  </r>
  <r>
    <n v="6834"/>
    <s v="CA-2013-153101"/>
    <x v="0"/>
    <x v="162"/>
    <d v="2013-09-09T00:00:00"/>
    <x v="3"/>
    <s v="PJ-19015"/>
    <s v="Pauline Johnson"/>
    <x v="0"/>
    <s v="United States"/>
    <s v="Santa Ana"/>
    <x v="1"/>
    <n v="92704"/>
    <x v="1"/>
    <s v="FUR-TA-10003008"/>
    <x v="0"/>
    <x v="3"/>
    <s v="Lesro Round Back Collection Coffee Table, End Table"/>
    <n v="146.04000000000002"/>
    <x v="7"/>
    <n v="0.2"/>
    <n v="-12.778499999999994"/>
  </r>
  <r>
    <n v="6835"/>
    <s v="CA-2013-142615"/>
    <x v="0"/>
    <x v="73"/>
    <d v="2013-11-25T00:00:00"/>
    <x v="1"/>
    <s v="BM-11575"/>
    <s v="Brendan Murry"/>
    <x v="1"/>
    <s v="United States"/>
    <s v="Montebello"/>
    <x v="1"/>
    <n v="90640"/>
    <x v="1"/>
    <s v="TEC-AC-10004803"/>
    <x v="2"/>
    <x v="11"/>
    <s v="Sony Micro Vault Click 4 GB USB 2.0 Flash Drive"/>
    <n v="27.88"/>
    <x v="0"/>
    <n v="0"/>
    <n v="3.9032000000000018"/>
  </r>
  <r>
    <n v="6836"/>
    <s v="CA-2014-142643"/>
    <x v="3"/>
    <x v="453"/>
    <d v="2014-10-21T00:00:00"/>
    <x v="1"/>
    <s v="DL-13495"/>
    <s v="Dionis Lloyd"/>
    <x v="1"/>
    <s v="United States"/>
    <s v="Thousand Oaks"/>
    <x v="1"/>
    <n v="91360"/>
    <x v="1"/>
    <s v="OFF-LA-10003510"/>
    <x v="1"/>
    <x v="2"/>
    <s v="Avery 4027 File Folder Labels for Dot Matrix Printers, 5000 Labels per Box, White"/>
    <n v="152.65"/>
    <x v="2"/>
    <n v="0"/>
    <n v="70.219000000000008"/>
  </r>
  <r>
    <n v="6837"/>
    <s v="CA-2014-142643"/>
    <x v="3"/>
    <x v="453"/>
    <d v="2014-10-21T00:00:00"/>
    <x v="1"/>
    <s v="DL-13495"/>
    <s v="Dionis Lloyd"/>
    <x v="1"/>
    <s v="United States"/>
    <s v="Thousand Oaks"/>
    <x v="1"/>
    <n v="91360"/>
    <x v="1"/>
    <s v="FUR-FU-10000087"/>
    <x v="0"/>
    <x v="5"/>
    <s v="Executive Impressions 14&quot; Two-Color Numerals Wall Clock"/>
    <n v="22.72"/>
    <x v="7"/>
    <n v="0"/>
    <n v="9.3152000000000008"/>
  </r>
  <r>
    <n v="6838"/>
    <s v="CA-2012-116260"/>
    <x v="1"/>
    <x v="380"/>
    <d v="2012-07-12T00:00:00"/>
    <x v="1"/>
    <s v="BF-10975"/>
    <s v="Barbara Fisher"/>
    <x v="1"/>
    <s v="United States"/>
    <s v="Vineland"/>
    <x v="30"/>
    <n v="8360"/>
    <x v="3"/>
    <s v="OFF-AR-10003732"/>
    <x v="1"/>
    <x v="6"/>
    <s v="Newell 333"/>
    <n v="11.12"/>
    <x v="4"/>
    <n v="0"/>
    <n v="2.8911999999999995"/>
  </r>
  <r>
    <n v="6839"/>
    <s v="CA-2014-107517"/>
    <x v="3"/>
    <x v="1119"/>
    <d v="2014-02-10T00:00:00"/>
    <x v="1"/>
    <s v="FC-14335"/>
    <s v="Fred Chung"/>
    <x v="1"/>
    <s v="United States"/>
    <s v="Torrance"/>
    <x v="1"/>
    <n v="90503"/>
    <x v="1"/>
    <s v="OFF-AP-10000275"/>
    <x v="1"/>
    <x v="9"/>
    <s v="Sanyo Counter Height Refrigerator with Crisper, 3.6 Cubic Foot, Stainless Steel/Black"/>
    <n v="1640.6999999999998"/>
    <x v="2"/>
    <n v="0"/>
    <n v="459.39599999999996"/>
  </r>
  <r>
    <n v="6840"/>
    <s v="CA-2014-107517"/>
    <x v="3"/>
    <x v="1119"/>
    <d v="2014-02-10T00:00:00"/>
    <x v="1"/>
    <s v="FC-14335"/>
    <s v="Fred Chung"/>
    <x v="1"/>
    <s v="United States"/>
    <s v="Torrance"/>
    <x v="1"/>
    <n v="90503"/>
    <x v="1"/>
    <s v="TEC-PH-10003505"/>
    <x v="2"/>
    <x v="7"/>
    <s v="Geemarc AmpliPOWER60"/>
    <n v="371.2"/>
    <x v="2"/>
    <n v="0.2"/>
    <n v="41.759999999999948"/>
  </r>
  <r>
    <n v="6841"/>
    <s v="CA-2012-166338"/>
    <x v="1"/>
    <x v="401"/>
    <d v="2012-12-07T00:00:00"/>
    <x v="2"/>
    <s v="MP-18175"/>
    <s v="Mike Pelletier"/>
    <x v="2"/>
    <s v="United States"/>
    <s v="Troy"/>
    <x v="24"/>
    <n v="45373"/>
    <x v="3"/>
    <s v="OFF-BI-10002852"/>
    <x v="1"/>
    <x v="8"/>
    <s v="Ibico Standard Transparent Covers"/>
    <n v="14.832000000000003"/>
    <x v="1"/>
    <n v="0.7"/>
    <n v="-10.382399999999997"/>
  </r>
  <r>
    <n v="6842"/>
    <s v="CA-2013-123946"/>
    <x v="0"/>
    <x v="126"/>
    <d v="2013-09-18T00:00:00"/>
    <x v="1"/>
    <s v="AJ-10795"/>
    <s v="Anthony Johnson"/>
    <x v="1"/>
    <s v="United States"/>
    <s v="Springfield"/>
    <x v="17"/>
    <n v="22153"/>
    <x v="0"/>
    <s v="TEC-AC-10004877"/>
    <x v="2"/>
    <x v="11"/>
    <s v="Imation 30456 USB Flash Drive 8GB"/>
    <n v="20.700000000000003"/>
    <x v="1"/>
    <n v="0"/>
    <n v="1.6559999999999988"/>
  </r>
  <r>
    <n v="6843"/>
    <s v="CA-2013-123946"/>
    <x v="0"/>
    <x v="126"/>
    <d v="2013-09-18T00:00:00"/>
    <x v="1"/>
    <s v="AJ-10795"/>
    <s v="Anthony Johnson"/>
    <x v="1"/>
    <s v="United States"/>
    <s v="Springfield"/>
    <x v="17"/>
    <n v="22153"/>
    <x v="0"/>
    <s v="OFF-FA-10002975"/>
    <x v="1"/>
    <x v="13"/>
    <s v="Staples"/>
    <n v="11.34"/>
    <x v="1"/>
    <n v="0"/>
    <n v="5.2164000000000001"/>
  </r>
  <r>
    <n v="6844"/>
    <s v="CA-2013-123946"/>
    <x v="0"/>
    <x v="126"/>
    <d v="2013-09-18T00:00:00"/>
    <x v="1"/>
    <s v="AJ-10795"/>
    <s v="Anthony Johnson"/>
    <x v="1"/>
    <s v="United States"/>
    <s v="Springfield"/>
    <x v="17"/>
    <n v="22153"/>
    <x v="0"/>
    <s v="OFF-ST-10000419"/>
    <x v="1"/>
    <x v="4"/>
    <s v="Rogers Jumbo File, Granite"/>
    <n v="67.900000000000006"/>
    <x v="2"/>
    <n v="0"/>
    <n v="0.67899999999999849"/>
  </r>
  <r>
    <n v="6845"/>
    <s v="CA-2013-123946"/>
    <x v="0"/>
    <x v="126"/>
    <d v="2013-09-18T00:00:00"/>
    <x v="1"/>
    <s v="AJ-10795"/>
    <s v="Anthony Johnson"/>
    <x v="1"/>
    <s v="United States"/>
    <s v="Springfield"/>
    <x v="17"/>
    <n v="22153"/>
    <x v="0"/>
    <s v="FUR-CH-10002073"/>
    <x v="0"/>
    <x v="1"/>
    <s v="Hon Olson Stacker Chairs"/>
    <n v="1059.1199999999999"/>
    <x v="4"/>
    <n v="0"/>
    <n v="307.14479999999992"/>
  </r>
  <r>
    <n v="6846"/>
    <s v="CA-2011-147543"/>
    <x v="2"/>
    <x v="522"/>
    <d v="2011-07-12T00:00:00"/>
    <x v="1"/>
    <s v="BC-11125"/>
    <s v="Becky Castell"/>
    <x v="2"/>
    <s v="United States"/>
    <s v="El Cajon"/>
    <x v="1"/>
    <n v="92020"/>
    <x v="1"/>
    <s v="FUR-CH-10000155"/>
    <x v="0"/>
    <x v="1"/>
    <s v="Global Comet Stacking Armless Chair"/>
    <n v="478.48"/>
    <x v="0"/>
    <n v="0.2"/>
    <n v="47.848000000000013"/>
  </r>
  <r>
    <n v="6847"/>
    <s v="US-2013-159093"/>
    <x v="0"/>
    <x v="195"/>
    <d v="2013-05-15T00:00:00"/>
    <x v="1"/>
    <s v="RS-19420"/>
    <s v="Ricardo Sperren"/>
    <x v="1"/>
    <s v="United States"/>
    <s v="Los Angeles"/>
    <x v="1"/>
    <n v="90036"/>
    <x v="1"/>
    <s v="OFF-PA-10001260"/>
    <x v="1"/>
    <x v="10"/>
    <s v="TOPS Money Receipt Book, Consecutively Numbered in Red,"/>
    <n v="32.04"/>
    <x v="4"/>
    <n v="0"/>
    <n v="14.417999999999999"/>
  </r>
  <r>
    <n v="6848"/>
    <s v="CA-2013-162110"/>
    <x v="0"/>
    <x v="427"/>
    <d v="2013-07-23T00:00:00"/>
    <x v="1"/>
    <s v="NP-18670"/>
    <s v="Nora Paige"/>
    <x v="0"/>
    <s v="United States"/>
    <s v="Phoenix"/>
    <x v="16"/>
    <n v="85023"/>
    <x v="1"/>
    <s v="TEC-PH-10001924"/>
    <x v="2"/>
    <x v="7"/>
    <s v="iHome FM Clock Radio with Lightning Dock"/>
    <n v="55.991999999999997"/>
    <x v="7"/>
    <n v="0.2"/>
    <n v="3.4995000000000029"/>
  </r>
  <r>
    <n v="6849"/>
    <s v="US-2013-163461"/>
    <x v="0"/>
    <x v="1133"/>
    <d v="2013-06-22T00:00:00"/>
    <x v="2"/>
    <s v="BT-11440"/>
    <s v="Bobby Trafton"/>
    <x v="0"/>
    <s v="United States"/>
    <s v="Frankfort"/>
    <x v="10"/>
    <n v="60423"/>
    <x v="2"/>
    <s v="OFF-PA-10003134"/>
    <x v="1"/>
    <x v="10"/>
    <s v="Xerox 1937"/>
    <n v="76.864000000000004"/>
    <x v="0"/>
    <n v="0.2"/>
    <n v="26.902399999999993"/>
  </r>
  <r>
    <n v="6850"/>
    <s v="CA-2011-101462"/>
    <x v="2"/>
    <x v="1017"/>
    <d v="2011-04-25T00:00:00"/>
    <x v="1"/>
    <s v="BP-11230"/>
    <s v="Benjamin Patterson"/>
    <x v="0"/>
    <s v="United States"/>
    <s v="Los Angeles"/>
    <x v="1"/>
    <n v="90045"/>
    <x v="1"/>
    <s v="FUR-FU-10000409"/>
    <x v="0"/>
    <x v="5"/>
    <s v="GE 4 Foot Flourescent Tube, 40 Watt"/>
    <n v="59.92"/>
    <x v="4"/>
    <n v="0"/>
    <n v="27.563200000000002"/>
  </r>
  <r>
    <n v="6851"/>
    <s v="US-2013-100461"/>
    <x v="0"/>
    <x v="1134"/>
    <d v="2013-01-12T00:00:00"/>
    <x v="1"/>
    <s v="JO-15145"/>
    <s v="Jack O'Briant"/>
    <x v="1"/>
    <s v="United States"/>
    <s v="Franklin"/>
    <x v="6"/>
    <n v="53132"/>
    <x v="2"/>
    <s v="FUR-BO-10002545"/>
    <x v="0"/>
    <x v="0"/>
    <s v="Atlantic Metals Mobile 3-Shelf Bookcases, Custom Colors"/>
    <n v="1565.88"/>
    <x v="5"/>
    <n v="0"/>
    <n v="407.12880000000007"/>
  </r>
  <r>
    <n v="6852"/>
    <s v="US-2013-100461"/>
    <x v="0"/>
    <x v="1134"/>
    <d v="2013-01-12T00:00:00"/>
    <x v="1"/>
    <s v="JO-15145"/>
    <s v="Jack O'Briant"/>
    <x v="1"/>
    <s v="United States"/>
    <s v="Franklin"/>
    <x v="6"/>
    <n v="53132"/>
    <x v="2"/>
    <s v="OFF-BI-10001460"/>
    <x v="1"/>
    <x v="8"/>
    <s v="Plastic Binding Combs"/>
    <n v="106.05"/>
    <x v="3"/>
    <n v="0"/>
    <n v="49.843499999999999"/>
  </r>
  <r>
    <n v="6853"/>
    <s v="US-2014-162670"/>
    <x v="3"/>
    <x v="331"/>
    <d v="2014-12-29T00:00:00"/>
    <x v="0"/>
    <s v="MF-18250"/>
    <s v="Monica Federle"/>
    <x v="1"/>
    <s v="United States"/>
    <s v="Little Rock"/>
    <x v="36"/>
    <n v="72209"/>
    <x v="0"/>
    <s v="OFF-ST-10001328"/>
    <x v="1"/>
    <x v="4"/>
    <s v="Personal Filing Tote with Lid, Black/Gray"/>
    <n v="62.04"/>
    <x v="4"/>
    <n v="0"/>
    <n v="17.371200000000002"/>
  </r>
  <r>
    <n v="6854"/>
    <s v="US-2014-162670"/>
    <x v="3"/>
    <x v="331"/>
    <d v="2014-12-29T00:00:00"/>
    <x v="0"/>
    <s v="MF-18250"/>
    <s v="Monica Federle"/>
    <x v="1"/>
    <s v="United States"/>
    <s v="Little Rock"/>
    <x v="36"/>
    <n v="72209"/>
    <x v="0"/>
    <s v="TEC-PH-10003601"/>
    <x v="2"/>
    <x v="7"/>
    <s v="Ativa D5772 2-Line 5.8GHz Digital Expandable Corded/Cordless Phone System with Answering &amp; Caller ID/Call Waiting, Black/Silver"/>
    <n v="494.97"/>
    <x v="1"/>
    <n v="0"/>
    <n v="148.49099999999996"/>
  </r>
  <r>
    <n v="6855"/>
    <s v="US-2014-162670"/>
    <x v="3"/>
    <x v="331"/>
    <d v="2014-12-29T00:00:00"/>
    <x v="0"/>
    <s v="MF-18250"/>
    <s v="Monica Federle"/>
    <x v="1"/>
    <s v="United States"/>
    <s v="Little Rock"/>
    <x v="36"/>
    <n v="72209"/>
    <x v="0"/>
    <s v="OFF-ST-10001522"/>
    <x v="1"/>
    <x v="4"/>
    <s v="Gould Plastics 18-Pocket Panel Bin, 34w x 5-1/4d x 20-1/2h"/>
    <n v="367.96"/>
    <x v="4"/>
    <n v="0"/>
    <n v="14.718399999999974"/>
  </r>
  <r>
    <n v="6856"/>
    <s v="US-2014-162670"/>
    <x v="3"/>
    <x v="331"/>
    <d v="2014-12-29T00:00:00"/>
    <x v="0"/>
    <s v="MF-18250"/>
    <s v="Monica Federle"/>
    <x v="1"/>
    <s v="United States"/>
    <s v="Little Rock"/>
    <x v="36"/>
    <n v="72209"/>
    <x v="0"/>
    <s v="OFF-PA-10001994"/>
    <x v="1"/>
    <x v="10"/>
    <s v="Ink Jet Note and Greeting Cards, 8-1/2&quot; x 5-1/2&quot; Card Size"/>
    <n v="44.96"/>
    <x v="0"/>
    <n v="0"/>
    <n v="20.6816"/>
  </r>
  <r>
    <n v="6857"/>
    <s v="US-2014-162670"/>
    <x v="3"/>
    <x v="331"/>
    <d v="2014-12-29T00:00:00"/>
    <x v="0"/>
    <s v="MF-18250"/>
    <s v="Monica Federle"/>
    <x v="1"/>
    <s v="United States"/>
    <s v="Little Rock"/>
    <x v="36"/>
    <n v="72209"/>
    <x v="0"/>
    <s v="OFF-EN-10001453"/>
    <x v="1"/>
    <x v="12"/>
    <s v="Tyvek Interoffice Envelopes, 9 1/2&quot; x 12 1/2&quot;, 100/Box"/>
    <n v="182.94"/>
    <x v="1"/>
    <n v="0"/>
    <n v="85.981799999999993"/>
  </r>
  <r>
    <n v="6858"/>
    <s v="CA-2014-128965"/>
    <x v="3"/>
    <x v="827"/>
    <d v="2014-04-23T00:00:00"/>
    <x v="1"/>
    <s v="PS-18760"/>
    <s v="Pamela Stobb"/>
    <x v="0"/>
    <s v="United States"/>
    <s v="Los Angeles"/>
    <x v="1"/>
    <n v="90008"/>
    <x v="1"/>
    <s v="OFF-PA-10004911"/>
    <x v="1"/>
    <x v="10"/>
    <s v="Rediform S.O.S. 1-Up Phone Message Bk, 4-1/4x3-1/16 Bk, 1 Form/Pg, 40 Messages/Bk, 3/Pk"/>
    <n v="28.14"/>
    <x v="1"/>
    <n v="0"/>
    <n v="13.507200000000001"/>
  </r>
  <r>
    <n v="6859"/>
    <s v="CA-2014-128965"/>
    <x v="3"/>
    <x v="827"/>
    <d v="2014-04-23T00:00:00"/>
    <x v="1"/>
    <s v="PS-18760"/>
    <s v="Pamela Stobb"/>
    <x v="0"/>
    <s v="United States"/>
    <s v="Los Angeles"/>
    <x v="1"/>
    <n v="90008"/>
    <x v="1"/>
    <s v="OFF-LA-10001404"/>
    <x v="1"/>
    <x v="2"/>
    <s v="Avery 517"/>
    <n v="7.38"/>
    <x v="0"/>
    <n v="0"/>
    <n v="3.4685999999999999"/>
  </r>
  <r>
    <n v="6860"/>
    <s v="CA-2014-128965"/>
    <x v="3"/>
    <x v="827"/>
    <d v="2014-04-23T00:00:00"/>
    <x v="1"/>
    <s v="PS-18760"/>
    <s v="Pamela Stobb"/>
    <x v="0"/>
    <s v="United States"/>
    <s v="Los Angeles"/>
    <x v="1"/>
    <n v="90008"/>
    <x v="1"/>
    <s v="OFF-FA-10001561"/>
    <x v="1"/>
    <x v="13"/>
    <s v="Stockwell Push Pins"/>
    <n v="10.9"/>
    <x v="2"/>
    <n v="0"/>
    <n v="3.5970000000000004"/>
  </r>
  <r>
    <n v="6861"/>
    <s v="CA-2014-128965"/>
    <x v="3"/>
    <x v="827"/>
    <d v="2014-04-23T00:00:00"/>
    <x v="1"/>
    <s v="PS-18760"/>
    <s v="Pamela Stobb"/>
    <x v="0"/>
    <s v="United States"/>
    <s v="Los Angeles"/>
    <x v="1"/>
    <n v="90008"/>
    <x v="1"/>
    <s v="TEC-AC-10001383"/>
    <x v="2"/>
    <x v="11"/>
    <s v="Logitech Wireless Touch Keyboard K400"/>
    <n v="274.89"/>
    <x v="10"/>
    <n v="0"/>
    <n v="46.731299999999962"/>
  </r>
  <r>
    <n v="6862"/>
    <s v="CA-2014-128965"/>
    <x v="3"/>
    <x v="827"/>
    <d v="2014-04-23T00:00:00"/>
    <x v="1"/>
    <s v="PS-18760"/>
    <s v="Pamela Stobb"/>
    <x v="0"/>
    <s v="United States"/>
    <s v="Los Angeles"/>
    <x v="1"/>
    <n v="90008"/>
    <x v="1"/>
    <s v="OFF-LA-10003190"/>
    <x v="1"/>
    <x v="2"/>
    <s v="Avery 474"/>
    <n v="23.04"/>
    <x v="8"/>
    <n v="0"/>
    <n v="11.2896"/>
  </r>
  <r>
    <n v="6863"/>
    <s v="CA-2014-128965"/>
    <x v="3"/>
    <x v="827"/>
    <d v="2014-04-23T00:00:00"/>
    <x v="1"/>
    <s v="PS-18760"/>
    <s v="Pamela Stobb"/>
    <x v="0"/>
    <s v="United States"/>
    <s v="Los Angeles"/>
    <x v="1"/>
    <n v="90008"/>
    <x v="1"/>
    <s v="FUR-CH-10003774"/>
    <x v="0"/>
    <x v="1"/>
    <s v="Global Wood Trimmed Manager's Task Chair, Khaki"/>
    <n v="218.35200000000003"/>
    <x v="1"/>
    <n v="0.2"/>
    <n v="-19.105800000000016"/>
  </r>
  <r>
    <n v="6864"/>
    <s v="CA-2014-138618"/>
    <x v="3"/>
    <x v="96"/>
    <d v="2014-12-09T00:00:00"/>
    <x v="1"/>
    <s v="MY-17380"/>
    <s v="Maribeth Yedwab"/>
    <x v="1"/>
    <s v="United States"/>
    <s v="San Antonio"/>
    <x v="5"/>
    <n v="78207"/>
    <x v="2"/>
    <s v="OFF-PA-10000520"/>
    <x v="1"/>
    <x v="10"/>
    <s v="Xerox 201"/>
    <n v="10.368000000000002"/>
    <x v="0"/>
    <n v="0.2"/>
    <n v="3.6288"/>
  </r>
  <r>
    <n v="6865"/>
    <s v="US-2013-126452"/>
    <x v="0"/>
    <x v="1036"/>
    <d v="2013-08-29T00:00:00"/>
    <x v="1"/>
    <s v="SC-20230"/>
    <s v="Scot Coram"/>
    <x v="1"/>
    <s v="United States"/>
    <s v="Los Angeles"/>
    <x v="1"/>
    <n v="90004"/>
    <x v="1"/>
    <s v="OFF-BI-10004465"/>
    <x v="1"/>
    <x v="8"/>
    <s v="Avery Durable Slant Ring Binders"/>
    <n v="12.672000000000001"/>
    <x v="0"/>
    <n v="0.2"/>
    <n v="4.7519999999999998"/>
  </r>
  <r>
    <n v="6866"/>
    <s v="US-2013-126452"/>
    <x v="0"/>
    <x v="1036"/>
    <d v="2013-08-29T00:00:00"/>
    <x v="1"/>
    <s v="SC-20230"/>
    <s v="Scot Coram"/>
    <x v="1"/>
    <s v="United States"/>
    <s v="Los Angeles"/>
    <x v="1"/>
    <n v="90004"/>
    <x v="1"/>
    <s v="TEC-PH-10003555"/>
    <x v="2"/>
    <x v="7"/>
    <s v="Motorola HK250 Universal Bluetooth Headset"/>
    <n v="91.96"/>
    <x v="2"/>
    <n v="0.2"/>
    <n v="-20.690999999999992"/>
  </r>
  <r>
    <n v="6867"/>
    <s v="US-2013-126452"/>
    <x v="0"/>
    <x v="1036"/>
    <d v="2013-08-29T00:00:00"/>
    <x v="1"/>
    <s v="SC-20230"/>
    <s v="Scot Coram"/>
    <x v="1"/>
    <s v="United States"/>
    <s v="Los Angeles"/>
    <x v="1"/>
    <n v="90004"/>
    <x v="1"/>
    <s v="TEC-AC-10000844"/>
    <x v="2"/>
    <x v="11"/>
    <s v="Logitech Gaming G510s - Keyboard"/>
    <n v="254.96999999999997"/>
    <x v="1"/>
    <n v="0"/>
    <n v="91.789199999999994"/>
  </r>
  <r>
    <n v="6868"/>
    <s v="US-2013-126452"/>
    <x v="0"/>
    <x v="1036"/>
    <d v="2013-08-29T00:00:00"/>
    <x v="1"/>
    <s v="SC-20230"/>
    <s v="Scot Coram"/>
    <x v="1"/>
    <s v="United States"/>
    <s v="Los Angeles"/>
    <x v="1"/>
    <n v="90004"/>
    <x v="1"/>
    <s v="TEC-PH-10003187"/>
    <x v="2"/>
    <x v="7"/>
    <s v="Anker Astro Mini 3000mAh Ultra-Compact Portable Charger"/>
    <n v="31.983999999999998"/>
    <x v="0"/>
    <n v="0.2"/>
    <n v="-7.9959999999999996"/>
  </r>
  <r>
    <n v="6869"/>
    <s v="US-2013-126452"/>
    <x v="0"/>
    <x v="1036"/>
    <d v="2013-08-29T00:00:00"/>
    <x v="1"/>
    <s v="SC-20230"/>
    <s v="Scot Coram"/>
    <x v="1"/>
    <s v="United States"/>
    <s v="Los Angeles"/>
    <x v="1"/>
    <n v="90004"/>
    <x v="1"/>
    <s v="FUR-TA-10003569"/>
    <x v="0"/>
    <x v="3"/>
    <s v="Bretford CR8500 Series Meeting Room Furniture"/>
    <n v="2887.0560000000005"/>
    <x v="6"/>
    <n v="0.2"/>
    <n v="180.44099999999992"/>
  </r>
  <r>
    <n v="6870"/>
    <s v="US-2013-126452"/>
    <x v="0"/>
    <x v="1036"/>
    <d v="2013-08-29T00:00:00"/>
    <x v="1"/>
    <s v="SC-20230"/>
    <s v="Scot Coram"/>
    <x v="1"/>
    <s v="United States"/>
    <s v="Los Angeles"/>
    <x v="1"/>
    <n v="90004"/>
    <x v="1"/>
    <s v="OFF-PA-10003848"/>
    <x v="1"/>
    <x v="10"/>
    <s v="Xerox 1997"/>
    <n v="12.96"/>
    <x v="0"/>
    <n v="0"/>
    <n v="6.2208000000000006"/>
  </r>
  <r>
    <n v="6871"/>
    <s v="US-2013-126452"/>
    <x v="0"/>
    <x v="1036"/>
    <d v="2013-08-29T00:00:00"/>
    <x v="1"/>
    <s v="SC-20230"/>
    <s v="Scot Coram"/>
    <x v="1"/>
    <s v="United States"/>
    <s v="Los Angeles"/>
    <x v="1"/>
    <n v="90004"/>
    <x v="1"/>
    <s v="OFF-PA-10002606"/>
    <x v="1"/>
    <x v="10"/>
    <s v="Xerox 1928"/>
    <n v="47.52"/>
    <x v="6"/>
    <n v="0"/>
    <n v="21.384"/>
  </r>
  <r>
    <n v="6872"/>
    <s v="CA-2013-145009"/>
    <x v="0"/>
    <x v="5"/>
    <d v="2013-12-09T00:00:00"/>
    <x v="0"/>
    <s v="RF-19345"/>
    <s v="Randy Ferguson"/>
    <x v="1"/>
    <s v="United States"/>
    <s v="Chicago"/>
    <x v="10"/>
    <n v="60610"/>
    <x v="2"/>
    <s v="OFF-LA-10004853"/>
    <x v="1"/>
    <x v="2"/>
    <s v="Avery 483"/>
    <n v="11.952000000000002"/>
    <x v="1"/>
    <n v="0.2"/>
    <n v="3.8843999999999994"/>
  </r>
  <r>
    <n v="6873"/>
    <s v="CA-2012-162544"/>
    <x v="1"/>
    <x v="1135"/>
    <d v="2012-12-19T00:00:00"/>
    <x v="2"/>
    <s v="SG-20080"/>
    <s v="Sandra Glassco"/>
    <x v="0"/>
    <s v="United States"/>
    <s v="Seattle"/>
    <x v="4"/>
    <n v="98105"/>
    <x v="1"/>
    <s v="OFF-PA-10004948"/>
    <x v="1"/>
    <x v="10"/>
    <s v="Xerox 190"/>
    <n v="4.9800000000000004"/>
    <x v="7"/>
    <n v="0"/>
    <n v="2.3406000000000002"/>
  </r>
  <r>
    <n v="6874"/>
    <s v="CA-2011-124394"/>
    <x v="2"/>
    <x v="1136"/>
    <d v="2011-10-22T00:00:00"/>
    <x v="0"/>
    <s v="TB-21520"/>
    <s v="Tracy Blumstein"/>
    <x v="0"/>
    <s v="United States"/>
    <s v="Beaumont"/>
    <x v="5"/>
    <n v="77705"/>
    <x v="2"/>
    <s v="OFF-BI-10003676"/>
    <x v="1"/>
    <x v="8"/>
    <s v="GBC Standard Recycled Report Covers, Clear Plastic Sheets"/>
    <n v="10.779999999999996"/>
    <x v="2"/>
    <n v="0.8"/>
    <n v="-17.248000000000008"/>
  </r>
  <r>
    <n v="6875"/>
    <s v="CA-2011-124394"/>
    <x v="2"/>
    <x v="1136"/>
    <d v="2011-10-22T00:00:00"/>
    <x v="0"/>
    <s v="TB-21520"/>
    <s v="Tracy Blumstein"/>
    <x v="0"/>
    <s v="United States"/>
    <s v="Beaumont"/>
    <x v="5"/>
    <n v="77705"/>
    <x v="2"/>
    <s v="TEC-AC-10001314"/>
    <x v="2"/>
    <x v="11"/>
    <s v="Case Logic 2.4GHz Wireless Keyboard"/>
    <n v="119.97600000000001"/>
    <x v="1"/>
    <n v="0.2"/>
    <n v="-17.996400000000019"/>
  </r>
  <r>
    <n v="6876"/>
    <s v="US-2013-121013"/>
    <x v="0"/>
    <x v="64"/>
    <d v="2013-09-11T00:00:00"/>
    <x v="1"/>
    <s v="MM-17920"/>
    <s v="Michael Moore"/>
    <x v="0"/>
    <s v="United States"/>
    <s v="Chesapeake"/>
    <x v="17"/>
    <n v="23320"/>
    <x v="0"/>
    <s v="OFF-LA-10004545"/>
    <x v="1"/>
    <x v="2"/>
    <s v="Avery 50"/>
    <n v="25.06"/>
    <x v="0"/>
    <n v="0"/>
    <n v="11.778199999999998"/>
  </r>
  <r>
    <n v="6877"/>
    <s v="US-2013-121013"/>
    <x v="0"/>
    <x v="64"/>
    <d v="2013-09-11T00:00:00"/>
    <x v="1"/>
    <s v="MM-17920"/>
    <s v="Michael Moore"/>
    <x v="0"/>
    <s v="United States"/>
    <s v="Chesapeake"/>
    <x v="17"/>
    <n v="23320"/>
    <x v="0"/>
    <s v="FUR-TA-10003238"/>
    <x v="0"/>
    <x v="3"/>
    <s v="Chromcraft Bull-Nose Wood 48&quot; x 96&quot; Rectangular Conference Tables"/>
    <n v="1652.94"/>
    <x v="1"/>
    <n v="0"/>
    <n v="314.05859999999996"/>
  </r>
  <r>
    <n v="6878"/>
    <s v="US-2012-123918"/>
    <x v="1"/>
    <x v="52"/>
    <d v="2012-10-15T00:00:00"/>
    <x v="3"/>
    <s v="CG-12520"/>
    <s v="Claire Gute"/>
    <x v="0"/>
    <s v="United States"/>
    <s v="Dallas"/>
    <x v="5"/>
    <n v="75217"/>
    <x v="2"/>
    <s v="FUR-FU-10004952"/>
    <x v="0"/>
    <x v="5"/>
    <s v="C-Line Cubicle Keepers Polyproplyene Holder w/Velcro Back, 8-1/2x11, 25/Bx"/>
    <n v="131.376"/>
    <x v="5"/>
    <n v="0.6"/>
    <n v="-95.24760000000002"/>
  </r>
  <r>
    <n v="6879"/>
    <s v="US-2012-123918"/>
    <x v="1"/>
    <x v="52"/>
    <d v="2012-10-15T00:00:00"/>
    <x v="3"/>
    <s v="CG-12520"/>
    <s v="Claire Gute"/>
    <x v="0"/>
    <s v="United States"/>
    <s v="Dallas"/>
    <x v="5"/>
    <n v="75217"/>
    <x v="2"/>
    <s v="OFF-PA-10003001"/>
    <x v="1"/>
    <x v="10"/>
    <s v="Xerox 1986"/>
    <n v="5.3440000000000003"/>
    <x v="7"/>
    <n v="0.2"/>
    <n v="1.8703999999999998"/>
  </r>
  <r>
    <n v="6880"/>
    <s v="CA-2012-137113"/>
    <x v="1"/>
    <x v="494"/>
    <d v="2012-12-05T00:00:00"/>
    <x v="0"/>
    <s v="TW-21025"/>
    <s v="Tamara Willingham"/>
    <x v="2"/>
    <s v="United States"/>
    <s v="Seattle"/>
    <x v="4"/>
    <n v="98105"/>
    <x v="1"/>
    <s v="FUR-CH-10001215"/>
    <x v="0"/>
    <x v="1"/>
    <s v="Global Troy Executive Leather Low-Back Tilter"/>
    <n v="2003.9200000000003"/>
    <x v="2"/>
    <n v="0.2"/>
    <n v="125.24499999999995"/>
  </r>
  <r>
    <n v="6881"/>
    <s v="CA-2012-137113"/>
    <x v="1"/>
    <x v="494"/>
    <d v="2012-12-05T00:00:00"/>
    <x v="0"/>
    <s v="TW-21025"/>
    <s v="Tamara Willingham"/>
    <x v="2"/>
    <s v="United States"/>
    <s v="Seattle"/>
    <x v="4"/>
    <n v="98105"/>
    <x v="1"/>
    <s v="OFF-PA-10004255"/>
    <x v="1"/>
    <x v="10"/>
    <s v="Xerox 219"/>
    <n v="32.400000000000006"/>
    <x v="2"/>
    <n v="0"/>
    <n v="15.552000000000001"/>
  </r>
  <r>
    <n v="6882"/>
    <s v="CA-2012-137113"/>
    <x v="1"/>
    <x v="494"/>
    <d v="2012-12-05T00:00:00"/>
    <x v="0"/>
    <s v="TW-21025"/>
    <s v="Tamara Willingham"/>
    <x v="2"/>
    <s v="United States"/>
    <s v="Seattle"/>
    <x v="4"/>
    <n v="98105"/>
    <x v="1"/>
    <s v="FUR-TA-10001705"/>
    <x v="0"/>
    <x v="3"/>
    <s v="Bush Advantage Collection Round Conference Table"/>
    <n v="1913.3999999999999"/>
    <x v="6"/>
    <n v="0"/>
    <n v="401.81399999999985"/>
  </r>
  <r>
    <n v="6883"/>
    <s v="CA-2012-137113"/>
    <x v="1"/>
    <x v="494"/>
    <d v="2012-12-05T00:00:00"/>
    <x v="0"/>
    <s v="TW-21025"/>
    <s v="Tamara Willingham"/>
    <x v="2"/>
    <s v="United States"/>
    <s v="Seattle"/>
    <x v="4"/>
    <n v="98105"/>
    <x v="1"/>
    <s v="OFF-ST-10002554"/>
    <x v="1"/>
    <x v="4"/>
    <s v="Tennsco Industrial Shelving"/>
    <n v="146.72999999999999"/>
    <x v="1"/>
    <n v="0"/>
    <n v="2.9346000000000032"/>
  </r>
  <r>
    <n v="6884"/>
    <s v="CA-2012-137113"/>
    <x v="1"/>
    <x v="494"/>
    <d v="2012-12-05T00:00:00"/>
    <x v="0"/>
    <s v="TW-21025"/>
    <s v="Tamara Willingham"/>
    <x v="2"/>
    <s v="United States"/>
    <s v="Seattle"/>
    <x v="4"/>
    <n v="98105"/>
    <x v="1"/>
    <s v="OFF-PA-10002222"/>
    <x v="1"/>
    <x v="10"/>
    <s v="Xerox Color Copier Paper, 11&quot; x 17&quot;, Ream"/>
    <n v="114.2"/>
    <x v="2"/>
    <n v="0"/>
    <n v="52.531999999999996"/>
  </r>
  <r>
    <n v="6885"/>
    <s v="CA-2012-120677"/>
    <x v="1"/>
    <x v="70"/>
    <d v="2012-06-04T00:00:00"/>
    <x v="1"/>
    <s v="BD-11320"/>
    <s v="Bill Donatelli"/>
    <x v="0"/>
    <s v="United States"/>
    <s v="Minneapolis"/>
    <x v="11"/>
    <n v="55407"/>
    <x v="2"/>
    <s v="FUR-CH-10002320"/>
    <x v="0"/>
    <x v="1"/>
    <s v="Hon Pagoda Stacking Chairs"/>
    <n v="2567.84"/>
    <x v="8"/>
    <n v="0"/>
    <n v="770.35199999999986"/>
  </r>
  <r>
    <n v="6886"/>
    <s v="CA-2014-123036"/>
    <x v="3"/>
    <x v="18"/>
    <d v="2014-09-18T00:00:00"/>
    <x v="1"/>
    <s v="HA-14905"/>
    <s v="Helen Abelman"/>
    <x v="0"/>
    <s v="United States"/>
    <s v="Springfield"/>
    <x v="24"/>
    <n v="45503"/>
    <x v="3"/>
    <s v="TEC-AC-10003499"/>
    <x v="2"/>
    <x v="11"/>
    <s v="Memorex Mini Travel Drive 8 GB USB 2.0 Flash Drive"/>
    <n v="37.056000000000004"/>
    <x v="4"/>
    <n v="0.2"/>
    <n v="8.8008000000000006"/>
  </r>
  <r>
    <n v="6887"/>
    <s v="CA-2014-123036"/>
    <x v="3"/>
    <x v="18"/>
    <d v="2014-09-18T00:00:00"/>
    <x v="1"/>
    <s v="HA-14905"/>
    <s v="Helen Abelman"/>
    <x v="0"/>
    <s v="United States"/>
    <s v="Springfield"/>
    <x v="24"/>
    <n v="45503"/>
    <x v="3"/>
    <s v="TEC-PH-10003580"/>
    <x v="2"/>
    <x v="7"/>
    <s v="Cisco IP Phone 7961G-GE VoIP phone"/>
    <n v="259.89600000000002"/>
    <x v="0"/>
    <n v="0.4"/>
    <n v="-56.310799999999972"/>
  </r>
  <r>
    <n v="6888"/>
    <s v="CA-2014-120222"/>
    <x v="3"/>
    <x v="1016"/>
    <d v="2014-05-03T00:00:00"/>
    <x v="1"/>
    <s v="LL-16840"/>
    <s v="Lauren Leatherbury"/>
    <x v="0"/>
    <s v="United States"/>
    <s v="Los Angeles"/>
    <x v="1"/>
    <n v="90032"/>
    <x v="1"/>
    <s v="OFF-PA-10004675"/>
    <x v="1"/>
    <x v="10"/>
    <s v="Telephone Message Books with Fax/Mobile Section, 5 1/2&quot; x 3 3/16&quot;"/>
    <n v="19.049999999999997"/>
    <x v="1"/>
    <n v="0"/>
    <n v="8.7629999999999999"/>
  </r>
  <r>
    <n v="6889"/>
    <s v="CA-2014-120222"/>
    <x v="3"/>
    <x v="1016"/>
    <d v="2014-05-03T00:00:00"/>
    <x v="1"/>
    <s v="LL-16840"/>
    <s v="Lauren Leatherbury"/>
    <x v="0"/>
    <s v="United States"/>
    <s v="Los Angeles"/>
    <x v="1"/>
    <n v="90032"/>
    <x v="1"/>
    <s v="OFF-BI-10000666"/>
    <x v="1"/>
    <x v="8"/>
    <s v="Surelock Post Binders"/>
    <n v="73.343999999999994"/>
    <x v="1"/>
    <n v="0.2"/>
    <n v="27.503999999999998"/>
  </r>
  <r>
    <n v="6890"/>
    <s v="CA-2014-164756"/>
    <x v="3"/>
    <x v="65"/>
    <d v="2014-09-23T00:00:00"/>
    <x v="1"/>
    <s v="SS-20140"/>
    <s v="Saphhira Shifley"/>
    <x v="1"/>
    <s v="United States"/>
    <s v="Columbus"/>
    <x v="32"/>
    <n v="31907"/>
    <x v="0"/>
    <s v="TEC-PH-10001552"/>
    <x v="2"/>
    <x v="7"/>
    <s v="I Need's 3d Hello Kitty Hybrid Silicone Case Cover for HTC One X 4g with 3d Hello Kitty Stylus Pen Green/pink"/>
    <n v="95.68"/>
    <x v="8"/>
    <n v="0"/>
    <n v="26.790400000000005"/>
  </r>
  <r>
    <n v="6891"/>
    <s v="CA-2014-164756"/>
    <x v="3"/>
    <x v="65"/>
    <d v="2014-09-23T00:00:00"/>
    <x v="1"/>
    <s v="SS-20140"/>
    <s v="Saphhira Shifley"/>
    <x v="1"/>
    <s v="United States"/>
    <s v="Columbus"/>
    <x v="32"/>
    <n v="31907"/>
    <x v="0"/>
    <s v="OFF-PA-10000673"/>
    <x v="1"/>
    <x v="10"/>
    <s v="Post-it “Important Message” Note Pad, Neon Colors, 50 Sheets/Pad"/>
    <n v="50.96"/>
    <x v="3"/>
    <n v="0"/>
    <n v="24.460800000000003"/>
  </r>
  <r>
    <n v="6892"/>
    <s v="CA-2014-164756"/>
    <x v="3"/>
    <x v="65"/>
    <d v="2014-09-23T00:00:00"/>
    <x v="1"/>
    <s v="SS-20140"/>
    <s v="Saphhira Shifley"/>
    <x v="1"/>
    <s v="United States"/>
    <s v="Columbus"/>
    <x v="32"/>
    <n v="31907"/>
    <x v="0"/>
    <s v="OFF-AR-10000380"/>
    <x v="1"/>
    <x v="6"/>
    <s v="Hunt PowerHouse Electric Pencil Sharpener, Blue"/>
    <n v="113.94"/>
    <x v="1"/>
    <n v="0"/>
    <n v="34.181999999999988"/>
  </r>
  <r>
    <n v="6893"/>
    <s v="CA-2014-164756"/>
    <x v="3"/>
    <x v="65"/>
    <d v="2014-09-23T00:00:00"/>
    <x v="1"/>
    <s v="SS-20140"/>
    <s v="Saphhira Shifley"/>
    <x v="1"/>
    <s v="United States"/>
    <s v="Columbus"/>
    <x v="32"/>
    <n v="31907"/>
    <x v="0"/>
    <s v="OFF-PA-10003848"/>
    <x v="1"/>
    <x v="10"/>
    <s v="Xerox 1997"/>
    <n v="25.92"/>
    <x v="4"/>
    <n v="0"/>
    <n v="12.441600000000001"/>
  </r>
  <r>
    <n v="6894"/>
    <s v="CA-2014-164756"/>
    <x v="3"/>
    <x v="65"/>
    <d v="2014-09-23T00:00:00"/>
    <x v="1"/>
    <s v="SS-20140"/>
    <s v="Saphhira Shifley"/>
    <x v="1"/>
    <s v="United States"/>
    <s v="Columbus"/>
    <x v="32"/>
    <n v="31907"/>
    <x v="0"/>
    <s v="FUR-FU-10002963"/>
    <x v="0"/>
    <x v="5"/>
    <s v="Master Caster Door Stop, Gray"/>
    <n v="20.32"/>
    <x v="4"/>
    <n v="0"/>
    <n v="6.9087999999999994"/>
  </r>
  <r>
    <n v="6895"/>
    <s v="CA-2014-164756"/>
    <x v="3"/>
    <x v="65"/>
    <d v="2014-09-23T00:00:00"/>
    <x v="1"/>
    <s v="SS-20140"/>
    <s v="Saphhira Shifley"/>
    <x v="1"/>
    <s v="United States"/>
    <s v="Columbus"/>
    <x v="32"/>
    <n v="31907"/>
    <x v="0"/>
    <s v="TEC-PH-10002447"/>
    <x v="2"/>
    <x v="7"/>
    <s v="AT&amp;T CL83451 4-Handset Telephone"/>
    <n v="411.98"/>
    <x v="0"/>
    <n v="0"/>
    <n v="119.4742"/>
  </r>
  <r>
    <n v="6896"/>
    <s v="CA-2014-164756"/>
    <x v="3"/>
    <x v="65"/>
    <d v="2014-09-23T00:00:00"/>
    <x v="1"/>
    <s v="SS-20140"/>
    <s v="Saphhira Shifley"/>
    <x v="1"/>
    <s v="United States"/>
    <s v="Columbus"/>
    <x v="32"/>
    <n v="31907"/>
    <x v="0"/>
    <s v="OFF-SU-10004261"/>
    <x v="1"/>
    <x v="14"/>
    <s v="Fiskars 8&quot; Scissors, 2/Pack"/>
    <n v="34.479999999999997"/>
    <x v="0"/>
    <n v="0"/>
    <n v="9.9991999999999948"/>
  </r>
  <r>
    <n v="6897"/>
    <s v="CA-2014-164756"/>
    <x v="3"/>
    <x v="65"/>
    <d v="2014-09-23T00:00:00"/>
    <x v="1"/>
    <s v="SS-20140"/>
    <s v="Saphhira Shifley"/>
    <x v="1"/>
    <s v="United States"/>
    <s v="Columbus"/>
    <x v="32"/>
    <n v="31907"/>
    <x v="0"/>
    <s v="OFF-PA-10003228"/>
    <x v="1"/>
    <x v="10"/>
    <s v="Xerox 1917"/>
    <n v="244.54999999999998"/>
    <x v="2"/>
    <n v="0"/>
    <n v="114.93849999999998"/>
  </r>
  <r>
    <n v="6898"/>
    <s v="CA-2014-122028"/>
    <x v="3"/>
    <x v="238"/>
    <d v="2014-08-26T00:00:00"/>
    <x v="1"/>
    <s v="CK-12205"/>
    <s v="Chloris Kastensmidt"/>
    <x v="0"/>
    <s v="United States"/>
    <s v="Lakewood"/>
    <x v="24"/>
    <n v="44107"/>
    <x v="3"/>
    <s v="OFF-BI-10004817"/>
    <x v="1"/>
    <x v="8"/>
    <s v="GBC Personal VeloBind Strips"/>
    <n v="10.782000000000002"/>
    <x v="1"/>
    <n v="0.7"/>
    <n v="-7.9067999999999969"/>
  </r>
  <r>
    <n v="6899"/>
    <s v="US-2012-165512"/>
    <x v="1"/>
    <x v="1137"/>
    <d v="2012-05-26T00:00:00"/>
    <x v="0"/>
    <s v="VS-21820"/>
    <s v="Vivek Sundaresam"/>
    <x v="0"/>
    <s v="United States"/>
    <s v="Naperville"/>
    <x v="10"/>
    <n v="60540"/>
    <x v="2"/>
    <s v="FUR-CH-10002880"/>
    <x v="0"/>
    <x v="1"/>
    <s v="Global High-Back Leather Tilter, Burgundy"/>
    <n v="602.65099999999995"/>
    <x v="3"/>
    <n v="0.3"/>
    <n v="-163.57670000000005"/>
  </r>
  <r>
    <n v="6900"/>
    <s v="US-2012-165512"/>
    <x v="1"/>
    <x v="1137"/>
    <d v="2012-05-26T00:00:00"/>
    <x v="0"/>
    <s v="VS-21820"/>
    <s v="Vivek Sundaresam"/>
    <x v="0"/>
    <s v="United States"/>
    <s v="Naperville"/>
    <x v="10"/>
    <n v="60540"/>
    <x v="2"/>
    <s v="OFF-BI-10001249"/>
    <x v="1"/>
    <x v="8"/>
    <s v="Avery Heavy-Duty EZD View Binder with Locking Rings"/>
    <n v="7.6559999999999988"/>
    <x v="5"/>
    <n v="0.8"/>
    <n v="-13.015200000000004"/>
  </r>
  <r>
    <n v="6901"/>
    <s v="CA-2012-140557"/>
    <x v="1"/>
    <x v="67"/>
    <d v="2012-09-11T00:00:00"/>
    <x v="1"/>
    <s v="TN-21040"/>
    <s v="Tanja Norvell"/>
    <x v="2"/>
    <s v="United States"/>
    <s v="New York City"/>
    <x v="15"/>
    <n v="10009"/>
    <x v="3"/>
    <s v="TEC-AC-10002402"/>
    <x v="2"/>
    <x v="11"/>
    <s v="Razer Kraken PRO Over Ear PC and Music Headset"/>
    <n v="559.92999999999995"/>
    <x v="3"/>
    <n v="0"/>
    <n v="167.97899999999996"/>
  </r>
  <r>
    <n v="6902"/>
    <s v="US-2014-135013"/>
    <x v="3"/>
    <x v="1138"/>
    <d v="2014-07-25T00:00:00"/>
    <x v="3"/>
    <s v="HR-14830"/>
    <s v="Harold Ryan"/>
    <x v="1"/>
    <s v="United States"/>
    <s v="Huntington Beach"/>
    <x v="1"/>
    <n v="92646"/>
    <x v="1"/>
    <s v="TEC-CO-10001449"/>
    <x v="2"/>
    <x v="16"/>
    <s v="Hewlett Packard LaserJet 3310 Copier"/>
    <n v="2399.96"/>
    <x v="2"/>
    <n v="0.2"/>
    <n v="839.9860000000001"/>
  </r>
  <r>
    <n v="6903"/>
    <s v="CA-2014-111220"/>
    <x v="3"/>
    <x v="264"/>
    <d v="2014-09-09T00:00:00"/>
    <x v="1"/>
    <s v="JS-15595"/>
    <s v="Jill Stevenson"/>
    <x v="1"/>
    <s v="United States"/>
    <s v="Chicago"/>
    <x v="10"/>
    <n v="60653"/>
    <x v="2"/>
    <s v="OFF-FA-10002280"/>
    <x v="1"/>
    <x v="13"/>
    <s v="Advantus Plastic Paper Clips"/>
    <n v="16"/>
    <x v="4"/>
    <n v="0.2"/>
    <n v="5.6"/>
  </r>
  <r>
    <n v="6904"/>
    <s v="CA-2014-111220"/>
    <x v="3"/>
    <x v="264"/>
    <d v="2014-09-09T00:00:00"/>
    <x v="1"/>
    <s v="JS-15595"/>
    <s v="Jill Stevenson"/>
    <x v="1"/>
    <s v="United States"/>
    <s v="Chicago"/>
    <x v="10"/>
    <n v="60653"/>
    <x v="2"/>
    <s v="OFF-AP-10003278"/>
    <x v="1"/>
    <x v="9"/>
    <s v="Belkin 7-Outlet SurgeMaster Home Series"/>
    <n v="5.5879999999999992"/>
    <x v="0"/>
    <n v="0.8"/>
    <n v="-15.087600000000002"/>
  </r>
  <r>
    <n v="6905"/>
    <s v="CA-2014-111220"/>
    <x v="3"/>
    <x v="264"/>
    <d v="2014-09-09T00:00:00"/>
    <x v="1"/>
    <s v="JS-15595"/>
    <s v="Jill Stevenson"/>
    <x v="1"/>
    <s v="United States"/>
    <s v="Chicago"/>
    <x v="10"/>
    <n v="60653"/>
    <x v="2"/>
    <s v="OFF-ST-10003994"/>
    <x v="1"/>
    <x v="4"/>
    <s v="Belkin 19&quot; Center-Weighted Shelf, Gray"/>
    <n v="235.92"/>
    <x v="2"/>
    <n v="0.2"/>
    <n v="-44.235000000000007"/>
  </r>
  <r>
    <n v="6906"/>
    <s v="US-2014-149006"/>
    <x v="3"/>
    <x v="1139"/>
    <d v="2014-12-09T00:00:00"/>
    <x v="0"/>
    <s v="BN-11470"/>
    <s v="Brad Norvell"/>
    <x v="1"/>
    <s v="United States"/>
    <s v="Brentwood"/>
    <x v="1"/>
    <n v="94513"/>
    <x v="1"/>
    <s v="OFF-ST-10003221"/>
    <x v="1"/>
    <x v="4"/>
    <s v="Staples"/>
    <n v="10.68"/>
    <x v="7"/>
    <n v="0"/>
    <n v="2.8836000000000004"/>
  </r>
  <r>
    <n v="6907"/>
    <s v="CA-2014-149468"/>
    <x v="3"/>
    <x v="968"/>
    <d v="2014-05-21T00:00:00"/>
    <x v="3"/>
    <s v="AR-10405"/>
    <s v="Allen Rosenblatt"/>
    <x v="1"/>
    <s v="United States"/>
    <s v="Trenton"/>
    <x v="12"/>
    <n v="48183"/>
    <x v="2"/>
    <s v="OFF-BI-10002225"/>
    <x v="1"/>
    <x v="8"/>
    <s v="Square Ring Data Binders, Rigid 75 Pt. Covers, 11&quot; x 14-7/8&quot;"/>
    <n v="41.28"/>
    <x v="0"/>
    <n v="0"/>
    <n v="19.814399999999999"/>
  </r>
  <r>
    <n v="6908"/>
    <s v="CA-2013-140249"/>
    <x v="0"/>
    <x v="720"/>
    <d v="2013-10-04T00:00:00"/>
    <x v="1"/>
    <s v="SW-20455"/>
    <s v="Shaun Weien"/>
    <x v="0"/>
    <s v="United States"/>
    <s v="Seattle"/>
    <x v="4"/>
    <n v="98103"/>
    <x v="1"/>
    <s v="TEC-PH-10002584"/>
    <x v="2"/>
    <x v="7"/>
    <s v="Samsung Galaxy S4"/>
    <n v="1001.5840000000001"/>
    <x v="0"/>
    <n v="0.2"/>
    <n v="125.19799999999992"/>
  </r>
  <r>
    <n v="6909"/>
    <s v="US-2014-135503"/>
    <x v="3"/>
    <x v="389"/>
    <d v="2014-12-16T00:00:00"/>
    <x v="1"/>
    <s v="JE-16165"/>
    <s v="Justin Ellison"/>
    <x v="1"/>
    <s v="United States"/>
    <s v="North Charleston"/>
    <x v="20"/>
    <n v="29406"/>
    <x v="0"/>
    <s v="FUR-FU-10002364"/>
    <x v="0"/>
    <x v="5"/>
    <s v="Eldon Expressions Wood Desk Accessories, Oak"/>
    <n v="14.76"/>
    <x v="0"/>
    <n v="0"/>
    <n v="4.2803999999999984"/>
  </r>
  <r>
    <n v="6910"/>
    <s v="CA-2011-126277"/>
    <x v="2"/>
    <x v="103"/>
    <d v="2011-09-18T00:00:00"/>
    <x v="0"/>
    <s v="LH-16900"/>
    <s v="Lena Hernandez"/>
    <x v="0"/>
    <s v="United States"/>
    <s v="Columbus"/>
    <x v="24"/>
    <n v="43229"/>
    <x v="3"/>
    <s v="OFF-BI-10004022"/>
    <x v="1"/>
    <x v="8"/>
    <s v="Acco Suede Grain Vinyl Round Ring Binder"/>
    <n v="2.5020000000000002"/>
    <x v="1"/>
    <n v="0.7"/>
    <n v="-2.0015999999999998"/>
  </r>
  <r>
    <n v="6911"/>
    <s v="US-2014-115301"/>
    <x v="3"/>
    <x v="570"/>
    <d v="2014-08-03T00:00:00"/>
    <x v="1"/>
    <s v="VG-21790"/>
    <s v="Vivek Gonzalez"/>
    <x v="0"/>
    <s v="United States"/>
    <s v="Seattle"/>
    <x v="4"/>
    <n v="98103"/>
    <x v="1"/>
    <s v="FUR-BO-10004709"/>
    <x v="0"/>
    <x v="0"/>
    <s v="Bush Westfield Collection Bookcases, Medium Cherry Finish"/>
    <n v="115.96"/>
    <x v="0"/>
    <n v="0"/>
    <n v="25.511200000000002"/>
  </r>
  <r>
    <n v="6912"/>
    <s v="CA-2014-168942"/>
    <x v="3"/>
    <x v="378"/>
    <d v="2014-08-06T00:00:00"/>
    <x v="0"/>
    <s v="EM-13960"/>
    <s v="Eric Murdock"/>
    <x v="0"/>
    <s v="United States"/>
    <s v="San Francisco"/>
    <x v="1"/>
    <n v="94109"/>
    <x v="1"/>
    <s v="OFF-ST-10004340"/>
    <x v="1"/>
    <x v="4"/>
    <s v="Fellowes Mobile File Cart, Black"/>
    <n v="186.54"/>
    <x v="1"/>
    <n v="0"/>
    <n v="50.365800000000007"/>
  </r>
  <r>
    <n v="6913"/>
    <s v="US-2014-128398"/>
    <x v="3"/>
    <x v="743"/>
    <d v="2014-05-06T00:00:00"/>
    <x v="0"/>
    <s v="EM-13825"/>
    <s v="Elizabeth Moffitt"/>
    <x v="1"/>
    <s v="United States"/>
    <s v="Los Angeles"/>
    <x v="1"/>
    <n v="90049"/>
    <x v="1"/>
    <s v="TEC-AC-10001714"/>
    <x v="2"/>
    <x v="11"/>
    <s v="Logitech MX Performance Wireless Mouse"/>
    <n v="159.56"/>
    <x v="4"/>
    <n v="0"/>
    <n v="59.037199999999999"/>
  </r>
  <r>
    <n v="6914"/>
    <s v="CA-2012-104115"/>
    <x v="1"/>
    <x v="821"/>
    <d v="2012-06-16T00:00:00"/>
    <x v="1"/>
    <s v="JH-15910"/>
    <s v="Jonathan Howell"/>
    <x v="0"/>
    <s v="United States"/>
    <s v="West Palm Beach"/>
    <x v="2"/>
    <n v="33407"/>
    <x v="0"/>
    <s v="TEC-PH-10002844"/>
    <x v="2"/>
    <x v="7"/>
    <s v="Speck Products Candyshell Flip Case"/>
    <n v="55.984000000000009"/>
    <x v="0"/>
    <n v="0.2"/>
    <n v="4.1987999999999985"/>
  </r>
  <r>
    <n v="6915"/>
    <s v="CA-2011-142510"/>
    <x v="2"/>
    <x v="1091"/>
    <d v="2011-12-29T00:00:00"/>
    <x v="1"/>
    <s v="NP-18700"/>
    <s v="Nora Preis"/>
    <x v="0"/>
    <s v="United States"/>
    <s v="Chicago"/>
    <x v="10"/>
    <n v="60623"/>
    <x v="2"/>
    <s v="OFF-ST-10000585"/>
    <x v="1"/>
    <x v="4"/>
    <s v="Economy Rollaway Files"/>
    <n v="132.16"/>
    <x v="7"/>
    <n v="0.2"/>
    <n v="9.911999999999999"/>
  </r>
  <r>
    <n v="6916"/>
    <s v="CA-2011-142510"/>
    <x v="2"/>
    <x v="1091"/>
    <d v="2011-12-29T00:00:00"/>
    <x v="1"/>
    <s v="NP-18700"/>
    <s v="Nora Preis"/>
    <x v="0"/>
    <s v="United States"/>
    <s v="Chicago"/>
    <x v="10"/>
    <n v="60623"/>
    <x v="2"/>
    <s v="OFF-BI-10002824"/>
    <x v="1"/>
    <x v="8"/>
    <s v="Recycled Easel Ring Binders"/>
    <n v="17.903999999999996"/>
    <x v="5"/>
    <n v="0.8"/>
    <n v="-31.332000000000008"/>
  </r>
  <r>
    <n v="6917"/>
    <s v="CA-2011-142510"/>
    <x v="2"/>
    <x v="1091"/>
    <d v="2011-12-29T00:00:00"/>
    <x v="1"/>
    <s v="NP-18700"/>
    <s v="Nora Preis"/>
    <x v="0"/>
    <s v="United States"/>
    <s v="Chicago"/>
    <x v="10"/>
    <n v="60623"/>
    <x v="2"/>
    <s v="OFF-PA-10001289"/>
    <x v="1"/>
    <x v="10"/>
    <s v="White Computer Printout Paper by Universal"/>
    <n v="124.032"/>
    <x v="4"/>
    <n v="0.2"/>
    <n v="44.961600000000004"/>
  </r>
  <r>
    <n v="6918"/>
    <s v="CA-2011-124247"/>
    <x v="2"/>
    <x v="757"/>
    <d v="2011-12-21T00:00:00"/>
    <x v="1"/>
    <s v="SH-20635"/>
    <s v="Stefanie Holloman"/>
    <x v="1"/>
    <s v="United States"/>
    <s v="Sacramento"/>
    <x v="1"/>
    <n v="95823"/>
    <x v="1"/>
    <s v="FUR-CH-10001854"/>
    <x v="0"/>
    <x v="1"/>
    <s v="Office Star - Professional Matrix Back Chair with 2-to-1 Synchro Tilt and Mesh Fabric Seat"/>
    <n v="1403.9200000000003"/>
    <x v="2"/>
    <n v="0.2"/>
    <n v="70.196000000000026"/>
  </r>
  <r>
    <n v="6919"/>
    <s v="CA-2013-105473"/>
    <x v="0"/>
    <x v="947"/>
    <d v="2013-04-19T00:00:00"/>
    <x v="0"/>
    <s v="BM-11785"/>
    <s v="Bryan Mills"/>
    <x v="0"/>
    <s v="United States"/>
    <s v="Seattle"/>
    <x v="4"/>
    <n v="98115"/>
    <x v="1"/>
    <s v="OFF-SU-10003567"/>
    <x v="1"/>
    <x v="14"/>
    <s v="Stiletto Hand Letter Openers"/>
    <n v="28.799999999999997"/>
    <x v="1"/>
    <n v="0"/>
    <n v="0.86400000000000077"/>
  </r>
  <r>
    <n v="6920"/>
    <s v="CA-2012-102806"/>
    <x v="1"/>
    <x v="1031"/>
    <d v="2012-05-28T00:00:00"/>
    <x v="1"/>
    <s v="HG-14965"/>
    <s v="Henry Goldwyn"/>
    <x v="1"/>
    <s v="United States"/>
    <s v="Philadelphia"/>
    <x v="9"/>
    <n v="19143"/>
    <x v="3"/>
    <s v="OFF-BI-10001597"/>
    <x v="1"/>
    <x v="8"/>
    <s v="Wilson Jones Ledger-Size, Piano-Hinge Binder, 2&quot;, Blue"/>
    <n v="24.588000000000001"/>
    <x v="0"/>
    <n v="0.7"/>
    <n v="-18.031199999999998"/>
  </r>
  <r>
    <n v="6921"/>
    <s v="CA-2014-121706"/>
    <x v="3"/>
    <x v="425"/>
    <d v="2014-03-03T00:00:00"/>
    <x v="1"/>
    <s v="BM-11140"/>
    <s v="Becky Martin"/>
    <x v="0"/>
    <s v="United States"/>
    <s v="Santa Barbara"/>
    <x v="1"/>
    <n v="93101"/>
    <x v="1"/>
    <s v="OFF-AP-10003287"/>
    <x v="1"/>
    <x v="9"/>
    <s v="Tripp Lite TLP810NET Broadband Surge for Modem/Fax"/>
    <n v="356.78999999999996"/>
    <x v="3"/>
    <n v="0"/>
    <n v="99.901199999999989"/>
  </r>
  <r>
    <n v="6922"/>
    <s v="CA-2014-109211"/>
    <x v="3"/>
    <x v="1095"/>
    <d v="2014-04-11T00:00:00"/>
    <x v="1"/>
    <s v="PS-19045"/>
    <s v="Penelope Sewall"/>
    <x v="2"/>
    <s v="United States"/>
    <s v="New York City"/>
    <x v="15"/>
    <n v="10011"/>
    <x v="3"/>
    <s v="OFF-EN-10001532"/>
    <x v="1"/>
    <x v="12"/>
    <s v="Brown Kraft Recycled Envelopes"/>
    <n v="16.98"/>
    <x v="7"/>
    <n v="0"/>
    <n v="8.49"/>
  </r>
  <r>
    <n v="6923"/>
    <s v="CA-2012-134257"/>
    <x v="1"/>
    <x v="199"/>
    <d v="2012-03-19T00:00:00"/>
    <x v="0"/>
    <s v="MS-17710"/>
    <s v="Maurice Satty"/>
    <x v="0"/>
    <s v="United States"/>
    <s v="Auburn"/>
    <x v="19"/>
    <n v="36830"/>
    <x v="0"/>
    <s v="OFF-LA-10003930"/>
    <x v="1"/>
    <x v="2"/>
    <s v="Dot Matrix Printer Tape Reel Labels, White, 5000/Box"/>
    <n v="491.55"/>
    <x v="2"/>
    <n v="0"/>
    <n v="240.8595"/>
  </r>
  <r>
    <n v="6924"/>
    <s v="CA-2012-134257"/>
    <x v="1"/>
    <x v="199"/>
    <d v="2012-03-19T00:00:00"/>
    <x v="0"/>
    <s v="MS-17710"/>
    <s v="Maurice Satty"/>
    <x v="0"/>
    <s v="United States"/>
    <s v="Auburn"/>
    <x v="19"/>
    <n v="36830"/>
    <x v="0"/>
    <s v="OFF-EN-10003845"/>
    <x v="1"/>
    <x v="12"/>
    <s v="Colored Envelopes"/>
    <n v="7.38"/>
    <x v="0"/>
    <n v="0"/>
    <n v="3.3947999999999996"/>
  </r>
  <r>
    <n v="6925"/>
    <s v="CA-2012-137925"/>
    <x v="1"/>
    <x v="672"/>
    <d v="2012-12-04T00:00:00"/>
    <x v="1"/>
    <s v="JL-15235"/>
    <s v="Janet Lee"/>
    <x v="0"/>
    <s v="United States"/>
    <s v="New York City"/>
    <x v="15"/>
    <n v="10035"/>
    <x v="3"/>
    <s v="OFF-PA-10002659"/>
    <x v="1"/>
    <x v="10"/>
    <s v="Avoid Verbal Orders Carbonless Minifold Book"/>
    <n v="23.66"/>
    <x v="3"/>
    <n v="0"/>
    <n v="10.883599999999998"/>
  </r>
  <r>
    <n v="6926"/>
    <s v="CA-2012-137925"/>
    <x v="1"/>
    <x v="672"/>
    <d v="2012-12-04T00:00:00"/>
    <x v="1"/>
    <s v="JL-15235"/>
    <s v="Janet Lee"/>
    <x v="0"/>
    <s v="United States"/>
    <s v="New York City"/>
    <x v="15"/>
    <n v="10035"/>
    <x v="3"/>
    <s v="FUR-BO-10001608"/>
    <x v="0"/>
    <x v="0"/>
    <s v="Hon Metal Bookcases, Black"/>
    <n v="681.40800000000013"/>
    <x v="13"/>
    <n v="0.2"/>
    <n v="42.588000000000022"/>
  </r>
  <r>
    <n v="6927"/>
    <s v="CA-2013-140046"/>
    <x v="0"/>
    <x v="1062"/>
    <d v="2013-08-04T00:00:00"/>
    <x v="1"/>
    <s v="KM-16660"/>
    <s v="Khloe Miller"/>
    <x v="0"/>
    <s v="United States"/>
    <s v="Los Angeles"/>
    <x v="1"/>
    <n v="90032"/>
    <x v="1"/>
    <s v="OFF-LA-10000305"/>
    <x v="1"/>
    <x v="2"/>
    <s v="Avery 495"/>
    <n v="18.899999999999999"/>
    <x v="1"/>
    <n v="0"/>
    <n v="8.6939999999999991"/>
  </r>
  <r>
    <n v="6928"/>
    <s v="CA-2013-140382"/>
    <x v="0"/>
    <x v="661"/>
    <d v="2013-06-26T00:00:00"/>
    <x v="0"/>
    <s v="RD-19900"/>
    <s v="Ruben Dartt"/>
    <x v="0"/>
    <s v="United States"/>
    <s v="San Francisco"/>
    <x v="1"/>
    <n v="94109"/>
    <x v="1"/>
    <s v="OFF-ST-10003638"/>
    <x v="1"/>
    <x v="4"/>
    <s v="Mobile Personal File Cube"/>
    <n v="93.68"/>
    <x v="4"/>
    <n v="0"/>
    <n v="25.293599999999998"/>
  </r>
  <r>
    <n v="6929"/>
    <s v="CA-2013-140382"/>
    <x v="0"/>
    <x v="661"/>
    <d v="2013-06-26T00:00:00"/>
    <x v="0"/>
    <s v="RD-19900"/>
    <s v="Ruben Dartt"/>
    <x v="0"/>
    <s v="United States"/>
    <s v="San Francisco"/>
    <x v="1"/>
    <n v="94109"/>
    <x v="1"/>
    <s v="OFF-LA-10001934"/>
    <x v="1"/>
    <x v="2"/>
    <s v="Avery 516"/>
    <n v="21.93"/>
    <x v="1"/>
    <n v="0"/>
    <n v="10.307099999999998"/>
  </r>
  <r>
    <n v="6930"/>
    <s v="CA-2013-140382"/>
    <x v="0"/>
    <x v="661"/>
    <d v="2013-06-26T00:00:00"/>
    <x v="0"/>
    <s v="RD-19900"/>
    <s v="Ruben Dartt"/>
    <x v="0"/>
    <s v="United States"/>
    <s v="San Francisco"/>
    <x v="1"/>
    <n v="94109"/>
    <x v="1"/>
    <s v="TEC-PH-10003012"/>
    <x v="2"/>
    <x v="7"/>
    <s v="Nortel Meridian M3904 Professional Digital phone"/>
    <n v="862.34400000000005"/>
    <x v="3"/>
    <n v="0.2"/>
    <n v="97.013699999999858"/>
  </r>
  <r>
    <n v="6931"/>
    <s v="CA-2013-140382"/>
    <x v="0"/>
    <x v="661"/>
    <d v="2013-06-26T00:00:00"/>
    <x v="0"/>
    <s v="RD-19900"/>
    <s v="Ruben Dartt"/>
    <x v="0"/>
    <s v="United States"/>
    <s v="San Francisco"/>
    <x v="1"/>
    <n v="94109"/>
    <x v="1"/>
    <s v="OFF-PA-10001019"/>
    <x v="1"/>
    <x v="10"/>
    <s v="Xerox 1884"/>
    <n v="19.98"/>
    <x v="7"/>
    <n v="0"/>
    <n v="9.3905999999999992"/>
  </r>
  <r>
    <n v="6932"/>
    <s v="CA-2011-164182"/>
    <x v="2"/>
    <x v="686"/>
    <d v="2011-07-18T00:00:00"/>
    <x v="1"/>
    <s v="ST-20530"/>
    <s v="Shui Tom"/>
    <x v="0"/>
    <s v="United States"/>
    <s v="Philadelphia"/>
    <x v="9"/>
    <n v="19140"/>
    <x v="3"/>
    <s v="TEC-PH-10002070"/>
    <x v="2"/>
    <x v="7"/>
    <s v="Griffin GC36547 PowerJolt SE Lightning Charger"/>
    <n v="13.493999999999998"/>
    <x v="7"/>
    <n v="0.4"/>
    <n v="-2.2490000000000023"/>
  </r>
  <r>
    <n v="6933"/>
    <s v="CA-2011-164182"/>
    <x v="2"/>
    <x v="686"/>
    <d v="2011-07-18T00:00:00"/>
    <x v="1"/>
    <s v="ST-20530"/>
    <s v="Shui Tom"/>
    <x v="0"/>
    <s v="United States"/>
    <s v="Philadelphia"/>
    <x v="9"/>
    <n v="19140"/>
    <x v="3"/>
    <s v="TEC-PH-10002583"/>
    <x v="2"/>
    <x v="7"/>
    <s v="iOttie HLCRIO102 Car Mount"/>
    <n v="23.987999999999996"/>
    <x v="0"/>
    <n v="0.4"/>
    <n v="-13.993000000000004"/>
  </r>
  <r>
    <n v="6934"/>
    <s v="CA-2011-164182"/>
    <x v="2"/>
    <x v="686"/>
    <d v="2011-07-18T00:00:00"/>
    <x v="1"/>
    <s v="ST-20530"/>
    <s v="Shui Tom"/>
    <x v="0"/>
    <s v="United States"/>
    <s v="Philadelphia"/>
    <x v="9"/>
    <n v="19140"/>
    <x v="3"/>
    <s v="FUR-FU-10001057"/>
    <x v="0"/>
    <x v="5"/>
    <s v="Tensor Track Tree Floor Lamp"/>
    <n v="31.983999999999998"/>
    <x v="0"/>
    <n v="0.2"/>
    <n v="1.1993999999999998"/>
  </r>
  <r>
    <n v="6935"/>
    <s v="CA-2011-164182"/>
    <x v="2"/>
    <x v="686"/>
    <d v="2011-07-18T00:00:00"/>
    <x v="1"/>
    <s v="ST-20530"/>
    <s v="Shui Tom"/>
    <x v="0"/>
    <s v="United States"/>
    <s v="Philadelphia"/>
    <x v="9"/>
    <n v="19140"/>
    <x v="3"/>
    <s v="OFF-AR-10001044"/>
    <x v="1"/>
    <x v="6"/>
    <s v="BOSTON Ranger #55 Pencil Sharpener, Black"/>
    <n v="41.584000000000003"/>
    <x v="0"/>
    <n v="0.2"/>
    <n v="4.6781999999999968"/>
  </r>
  <r>
    <n v="6936"/>
    <s v="CA-2014-137365"/>
    <x v="3"/>
    <x v="329"/>
    <d v="2014-12-04T00:00:00"/>
    <x v="0"/>
    <s v="BP-11095"/>
    <s v="Bart Pistole"/>
    <x v="1"/>
    <s v="United States"/>
    <s v="El Paso"/>
    <x v="5"/>
    <n v="79907"/>
    <x v="2"/>
    <s v="TEC-AC-10001767"/>
    <x v="2"/>
    <x v="11"/>
    <s v="SanDisk Ultra 64 GB MicroSDHC Class 10 Memory Card"/>
    <n v="95.976000000000013"/>
    <x v="1"/>
    <n v="0.2"/>
    <n v="-10.797300000000011"/>
  </r>
  <r>
    <n v="6937"/>
    <s v="CA-2013-129847"/>
    <x v="0"/>
    <x v="476"/>
    <d v="2013-09-05T00:00:00"/>
    <x v="2"/>
    <s v="TA-21385"/>
    <s v="Tom Ashbrook"/>
    <x v="2"/>
    <s v="United States"/>
    <s v="Chicago"/>
    <x v="10"/>
    <n v="60653"/>
    <x v="2"/>
    <s v="FUR-FU-10000277"/>
    <x v="0"/>
    <x v="5"/>
    <s v="Deflect-o DuraMat Antistatic Studded Beveled Mat for Medium Pile Carpeting"/>
    <n v="84.272000000000006"/>
    <x v="0"/>
    <n v="0.6"/>
    <n v="-75.844800000000006"/>
  </r>
  <r>
    <n v="6938"/>
    <s v="CA-2011-126963"/>
    <x v="2"/>
    <x v="345"/>
    <d v="2011-06-15T00:00:00"/>
    <x v="3"/>
    <s v="PS-18760"/>
    <s v="Pamela Stobb"/>
    <x v="0"/>
    <s v="United States"/>
    <s v="El Paso"/>
    <x v="5"/>
    <n v="79907"/>
    <x v="2"/>
    <s v="OFF-PA-10001952"/>
    <x v="1"/>
    <x v="10"/>
    <s v="Xerox 1902"/>
    <n v="36.544000000000004"/>
    <x v="0"/>
    <n v="0.2"/>
    <n v="11.876799999999998"/>
  </r>
  <r>
    <n v="6939"/>
    <s v="CA-2013-125094"/>
    <x v="0"/>
    <x v="732"/>
    <d v="2013-11-10T00:00:00"/>
    <x v="1"/>
    <s v="NP-18700"/>
    <s v="Nora Preis"/>
    <x v="0"/>
    <s v="United States"/>
    <s v="Seattle"/>
    <x v="4"/>
    <n v="98105"/>
    <x v="1"/>
    <s v="TEC-AC-10004420"/>
    <x v="2"/>
    <x v="11"/>
    <s v="Cherry 142-key Programmable Keyboard"/>
    <n v="479.72"/>
    <x v="4"/>
    <n v="0"/>
    <n v="52.769200000000012"/>
  </r>
  <r>
    <n v="6940"/>
    <s v="CA-2014-107132"/>
    <x v="3"/>
    <x v="335"/>
    <d v="2014-07-01T00:00:00"/>
    <x v="1"/>
    <s v="SC-20260"/>
    <s v="Scott Cohen"/>
    <x v="1"/>
    <s v="United States"/>
    <s v="New York City"/>
    <x v="15"/>
    <n v="10009"/>
    <x v="3"/>
    <s v="OFF-BI-10001071"/>
    <x v="1"/>
    <x v="8"/>
    <s v="GBC ProClick Punch Binding System"/>
    <n v="102.36799999999999"/>
    <x v="0"/>
    <n v="0.2"/>
    <n v="37.108400000000003"/>
  </r>
  <r>
    <n v="6941"/>
    <s v="CA-2014-107132"/>
    <x v="3"/>
    <x v="335"/>
    <d v="2014-07-01T00:00:00"/>
    <x v="1"/>
    <s v="SC-20260"/>
    <s v="Scott Cohen"/>
    <x v="1"/>
    <s v="United States"/>
    <s v="New York City"/>
    <x v="15"/>
    <n v="10009"/>
    <x v="3"/>
    <s v="OFF-SU-10002503"/>
    <x v="1"/>
    <x v="14"/>
    <s v="Acme Preferred Stainless Steel Scissors"/>
    <n v="28.4"/>
    <x v="2"/>
    <n v="0"/>
    <n v="8.2359999999999989"/>
  </r>
  <r>
    <n v="6942"/>
    <s v="CA-2014-107132"/>
    <x v="3"/>
    <x v="335"/>
    <d v="2014-07-01T00:00:00"/>
    <x v="1"/>
    <s v="SC-20260"/>
    <s v="Scott Cohen"/>
    <x v="1"/>
    <s v="United States"/>
    <s v="New York City"/>
    <x v="15"/>
    <n v="10009"/>
    <x v="3"/>
    <s v="OFF-ST-10001490"/>
    <x v="1"/>
    <x v="4"/>
    <s v="Hot File 7-Pocket, Floor Stand"/>
    <n v="713.88"/>
    <x v="4"/>
    <n v="0"/>
    <n v="214.16399999999993"/>
  </r>
  <r>
    <n v="6943"/>
    <s v="CA-2014-107132"/>
    <x v="3"/>
    <x v="335"/>
    <d v="2014-07-01T00:00:00"/>
    <x v="1"/>
    <s v="SC-20260"/>
    <s v="Scott Cohen"/>
    <x v="1"/>
    <s v="United States"/>
    <s v="New York City"/>
    <x v="15"/>
    <n v="10009"/>
    <x v="3"/>
    <s v="OFF-PA-10003790"/>
    <x v="1"/>
    <x v="10"/>
    <s v="Xerox 1991"/>
    <n v="68.52"/>
    <x v="1"/>
    <n v="0"/>
    <n v="31.519199999999998"/>
  </r>
  <r>
    <n v="6944"/>
    <s v="CA-2012-139248"/>
    <x v="1"/>
    <x v="395"/>
    <d v="2012-07-30T00:00:00"/>
    <x v="1"/>
    <s v="RD-19930"/>
    <s v="Russell D'Ascenzo"/>
    <x v="0"/>
    <s v="United States"/>
    <s v="Los Angeles"/>
    <x v="1"/>
    <n v="90032"/>
    <x v="1"/>
    <s v="TEC-PH-10004094"/>
    <x v="2"/>
    <x v="7"/>
    <s v="Motorola L703CM"/>
    <n v="623.96"/>
    <x v="2"/>
    <n v="0.2"/>
    <n v="38.997500000000002"/>
  </r>
  <r>
    <n v="6945"/>
    <s v="CA-2011-148369"/>
    <x v="2"/>
    <x v="865"/>
    <d v="2011-09-27T00:00:00"/>
    <x v="1"/>
    <s v="TH-21115"/>
    <s v="Thea Hudgings"/>
    <x v="1"/>
    <s v="United States"/>
    <s v="Newark"/>
    <x v="13"/>
    <n v="19711"/>
    <x v="3"/>
    <s v="OFF-BI-10004876"/>
    <x v="1"/>
    <x v="8"/>
    <s v="Wilson Jones Suede Grain Vinyl Binders"/>
    <n v="11.12"/>
    <x v="4"/>
    <n v="0"/>
    <n v="5.4487999999999994"/>
  </r>
  <r>
    <n v="6946"/>
    <s v="CA-2013-106243"/>
    <x v="0"/>
    <x v="955"/>
    <d v="2013-10-05T00:00:00"/>
    <x v="1"/>
    <s v="GM-14680"/>
    <s v="Greg Matthias"/>
    <x v="0"/>
    <s v="United States"/>
    <s v="New York City"/>
    <x v="15"/>
    <n v="10011"/>
    <x v="3"/>
    <s v="FUR-BO-10003034"/>
    <x v="0"/>
    <x v="0"/>
    <s v="O'Sullivan Elevations Bookcase, Cherry Finish"/>
    <n v="523.91999999999996"/>
    <x v="2"/>
    <n v="0.2"/>
    <n v="-26.195999999999984"/>
  </r>
  <r>
    <n v="6947"/>
    <s v="CA-2012-126466"/>
    <x v="1"/>
    <x v="529"/>
    <d v="2012-11-13T00:00:00"/>
    <x v="1"/>
    <s v="JO-15550"/>
    <s v="Jesus Ocampo"/>
    <x v="2"/>
    <s v="United States"/>
    <s v="Roseville"/>
    <x v="1"/>
    <n v="95661"/>
    <x v="1"/>
    <s v="OFF-FA-10000490"/>
    <x v="1"/>
    <x v="13"/>
    <s v="OIC Binder Clips, Mini, 1/4&quot; Capacity, Black"/>
    <n v="2.48"/>
    <x v="0"/>
    <n v="0"/>
    <n v="1.1656"/>
  </r>
  <r>
    <n v="6948"/>
    <s v="CA-2012-130365"/>
    <x v="1"/>
    <x v="334"/>
    <d v="2012-04-29T00:00:00"/>
    <x v="1"/>
    <s v="ZC-21910"/>
    <s v="Zuschuss Carroll"/>
    <x v="0"/>
    <s v="United States"/>
    <s v="Aurora"/>
    <x v="10"/>
    <n v="60505"/>
    <x v="2"/>
    <s v="OFF-ST-10002574"/>
    <x v="1"/>
    <x v="4"/>
    <s v="SAFCO Commercial Wire Shelving, Black"/>
    <n v="221.024"/>
    <x v="0"/>
    <n v="0.2"/>
    <n v="-55.256"/>
  </r>
  <r>
    <n v="6949"/>
    <s v="CA-2012-130365"/>
    <x v="1"/>
    <x v="334"/>
    <d v="2012-04-29T00:00:00"/>
    <x v="1"/>
    <s v="ZC-21910"/>
    <s v="Zuschuss Carroll"/>
    <x v="0"/>
    <s v="United States"/>
    <s v="Aurora"/>
    <x v="10"/>
    <n v="60505"/>
    <x v="2"/>
    <s v="FUR-CH-10003535"/>
    <x v="0"/>
    <x v="1"/>
    <s v="Global Armless Task Chair, Royal Blue"/>
    <n v="128.05799999999999"/>
    <x v="1"/>
    <n v="0.3"/>
    <n v="-23.782199999999996"/>
  </r>
  <r>
    <n v="6950"/>
    <s v="CA-2014-143021"/>
    <x v="3"/>
    <x v="123"/>
    <d v="2014-11-20T00:00:00"/>
    <x v="3"/>
    <s v="AP-10720"/>
    <s v="Anne Pryor"/>
    <x v="2"/>
    <s v="United States"/>
    <s v="New York City"/>
    <x v="15"/>
    <n v="10011"/>
    <x v="3"/>
    <s v="OFF-BI-10001628"/>
    <x v="1"/>
    <x v="8"/>
    <s v="Acco Data Flex Cable Posts For Top &amp; Bottom Load Binders, 6&quot; Capacity"/>
    <n v="58.407999999999994"/>
    <x v="3"/>
    <n v="0.2"/>
    <n v="18.252499999999998"/>
  </r>
  <r>
    <n v="6951"/>
    <s v="CA-2014-143021"/>
    <x v="3"/>
    <x v="123"/>
    <d v="2014-11-20T00:00:00"/>
    <x v="3"/>
    <s v="AP-10720"/>
    <s v="Anne Pryor"/>
    <x v="2"/>
    <s v="United States"/>
    <s v="New York City"/>
    <x v="15"/>
    <n v="10011"/>
    <x v="3"/>
    <s v="FUR-TA-10001676"/>
    <x v="0"/>
    <x v="3"/>
    <s v="Hon 61000 Series Interactive Training Tables"/>
    <n v="79.97399999999999"/>
    <x v="1"/>
    <n v="0.4"/>
    <n v="-29.323800000000006"/>
  </r>
  <r>
    <n v="6952"/>
    <s v="CA-2012-161767"/>
    <x v="1"/>
    <x v="312"/>
    <d v="2012-11-24T00:00:00"/>
    <x v="1"/>
    <s v="GK-14620"/>
    <s v="Grace Kelly"/>
    <x v="1"/>
    <s v="United States"/>
    <s v="Dallas"/>
    <x v="5"/>
    <n v="75217"/>
    <x v="2"/>
    <s v="TEC-MA-10002790"/>
    <x v="2"/>
    <x v="15"/>
    <s v="NeatDesk Desktop Scanner &amp; Digital Filing System"/>
    <n v="479.988"/>
    <x v="0"/>
    <n v="0.4"/>
    <n v="55.998599999999954"/>
  </r>
  <r>
    <n v="6953"/>
    <s v="CA-2012-129917"/>
    <x v="1"/>
    <x v="653"/>
    <d v="2012-10-03T00:00:00"/>
    <x v="2"/>
    <s v="HM-14980"/>
    <s v="Henry MacAllister"/>
    <x v="0"/>
    <s v="United States"/>
    <s v="Los Angeles"/>
    <x v="1"/>
    <n v="90008"/>
    <x v="1"/>
    <s v="OFF-BI-10001757"/>
    <x v="1"/>
    <x v="8"/>
    <s v="Pressboard Hanging Data Binders for Unburst Sheets"/>
    <n v="11.808"/>
    <x v="1"/>
    <n v="0.2"/>
    <n v="4.1327999999999996"/>
  </r>
  <r>
    <n v="6954"/>
    <s v="CA-2012-129917"/>
    <x v="1"/>
    <x v="653"/>
    <d v="2012-10-03T00:00:00"/>
    <x v="2"/>
    <s v="HM-14980"/>
    <s v="Henry MacAllister"/>
    <x v="0"/>
    <s v="United States"/>
    <s v="Los Angeles"/>
    <x v="1"/>
    <n v="90008"/>
    <x v="1"/>
    <s v="OFF-BI-10004828"/>
    <x v="1"/>
    <x v="8"/>
    <s v="GBC Poly Designer Binding Covers"/>
    <n v="53.567999999999998"/>
    <x v="4"/>
    <n v="0.2"/>
    <n v="19.418399999999995"/>
  </r>
  <r>
    <n v="6955"/>
    <s v="CA-2012-129917"/>
    <x v="1"/>
    <x v="653"/>
    <d v="2012-10-03T00:00:00"/>
    <x v="2"/>
    <s v="HM-14980"/>
    <s v="Henry MacAllister"/>
    <x v="0"/>
    <s v="United States"/>
    <s v="Los Angeles"/>
    <x v="1"/>
    <n v="90008"/>
    <x v="1"/>
    <s v="TEC-PH-10000369"/>
    <x v="2"/>
    <x v="7"/>
    <s v="HTC One Mini"/>
    <n v="503.96000000000004"/>
    <x v="2"/>
    <n v="0.2"/>
    <n v="50.396000000000015"/>
  </r>
  <r>
    <n v="6956"/>
    <s v="CA-2012-115420"/>
    <x v="1"/>
    <x v="334"/>
    <d v="2012-05-02T00:00:00"/>
    <x v="1"/>
    <s v="LS-16945"/>
    <s v="Linda Southworth"/>
    <x v="1"/>
    <s v="United States"/>
    <s v="Los Angeles"/>
    <x v="1"/>
    <n v="90004"/>
    <x v="1"/>
    <s v="OFF-EN-10003862"/>
    <x v="1"/>
    <x v="12"/>
    <s v="Laser &amp; Ink Jet Business Envelopes"/>
    <n v="21.34"/>
    <x v="0"/>
    <n v="0"/>
    <n v="9.8163999999999998"/>
  </r>
  <r>
    <n v="6957"/>
    <s v="CA-2013-157588"/>
    <x v="0"/>
    <x v="216"/>
    <d v="2013-07-20T00:00:00"/>
    <x v="1"/>
    <s v="AR-10570"/>
    <s v="Anemone Ratner"/>
    <x v="0"/>
    <s v="United States"/>
    <s v="Columbus"/>
    <x v="32"/>
    <n v="31907"/>
    <x v="0"/>
    <s v="OFF-BI-10003963"/>
    <x v="1"/>
    <x v="8"/>
    <s v="Cardinal Holdit Data Disk Pockets"/>
    <n v="36.4"/>
    <x v="2"/>
    <n v="0"/>
    <n v="17.107999999999997"/>
  </r>
  <r>
    <n v="6958"/>
    <s v="CA-2013-157588"/>
    <x v="0"/>
    <x v="216"/>
    <d v="2013-07-20T00:00:00"/>
    <x v="1"/>
    <s v="AR-10570"/>
    <s v="Anemone Ratner"/>
    <x v="0"/>
    <s v="United States"/>
    <s v="Columbus"/>
    <x v="32"/>
    <n v="31907"/>
    <x v="0"/>
    <s v="FUR-FU-10004848"/>
    <x v="0"/>
    <x v="5"/>
    <s v="Howard Miller 13-3/4&quot; Diameter Brushed Chrome Round Wall Clock"/>
    <n v="51.75"/>
    <x v="7"/>
    <n v="0"/>
    <n v="15.524999999999999"/>
  </r>
  <r>
    <n v="6959"/>
    <s v="CA-2012-167255"/>
    <x v="1"/>
    <x v="874"/>
    <d v="2012-09-29T00:00:00"/>
    <x v="0"/>
    <s v="RH-19510"/>
    <s v="Rick Huthwaite"/>
    <x v="2"/>
    <s v="United States"/>
    <s v="San Francisco"/>
    <x v="1"/>
    <n v="94110"/>
    <x v="1"/>
    <s v="OFF-ST-10001328"/>
    <x v="1"/>
    <x v="4"/>
    <s v="Personal Filing Tote with Lid, Black/Gray"/>
    <n v="15.51"/>
    <x v="7"/>
    <n v="0"/>
    <n v="4.3428000000000004"/>
  </r>
  <r>
    <n v="6960"/>
    <s v="CA-2012-167255"/>
    <x v="1"/>
    <x v="874"/>
    <d v="2012-09-29T00:00:00"/>
    <x v="0"/>
    <s v="RH-19510"/>
    <s v="Rick Huthwaite"/>
    <x v="2"/>
    <s v="United States"/>
    <s v="San Francisco"/>
    <x v="1"/>
    <n v="94110"/>
    <x v="1"/>
    <s v="OFF-PA-10002377"/>
    <x v="1"/>
    <x v="10"/>
    <s v="Xerox 1916"/>
    <n v="146.82"/>
    <x v="1"/>
    <n v="0"/>
    <n v="73.41"/>
  </r>
  <r>
    <n v="6961"/>
    <s v="CA-2012-167255"/>
    <x v="1"/>
    <x v="874"/>
    <d v="2012-09-29T00:00:00"/>
    <x v="0"/>
    <s v="RH-19510"/>
    <s v="Rick Huthwaite"/>
    <x v="2"/>
    <s v="United States"/>
    <s v="San Francisco"/>
    <x v="1"/>
    <n v="94110"/>
    <x v="1"/>
    <s v="OFF-PA-10003441"/>
    <x v="1"/>
    <x v="10"/>
    <s v="Xerox 226"/>
    <n v="12.96"/>
    <x v="0"/>
    <n v="0"/>
    <n v="6.2208000000000006"/>
  </r>
  <r>
    <n v="6962"/>
    <s v="CA-2014-162096"/>
    <x v="3"/>
    <x v="468"/>
    <d v="2014-11-11T00:00:00"/>
    <x v="3"/>
    <s v="TB-21190"/>
    <s v="Thomas Brumley"/>
    <x v="2"/>
    <s v="United States"/>
    <s v="Riverside"/>
    <x v="1"/>
    <n v="92503"/>
    <x v="1"/>
    <s v="OFF-AR-10002221"/>
    <x v="1"/>
    <x v="6"/>
    <s v="12 Colored Short Pencils"/>
    <n v="7.8000000000000007"/>
    <x v="1"/>
    <n v="0"/>
    <n v="2.1060000000000008"/>
  </r>
  <r>
    <n v="6963"/>
    <s v="CA-2013-157161"/>
    <x v="0"/>
    <x v="87"/>
    <d v="2013-07-21T00:00:00"/>
    <x v="0"/>
    <s v="JD-15895"/>
    <s v="Jonathan Doherty"/>
    <x v="1"/>
    <s v="United States"/>
    <s v="Columbia"/>
    <x v="20"/>
    <n v="29203"/>
    <x v="0"/>
    <s v="OFF-EN-10001509"/>
    <x v="1"/>
    <x v="12"/>
    <s v="Poly String Tie Envelopes"/>
    <n v="10.199999999999999"/>
    <x v="2"/>
    <n v="0"/>
    <n v="4.7939999999999996"/>
  </r>
  <r>
    <n v="6964"/>
    <s v="CA-2013-157161"/>
    <x v="0"/>
    <x v="87"/>
    <d v="2013-07-21T00:00:00"/>
    <x v="0"/>
    <s v="JD-15895"/>
    <s v="Jonathan Doherty"/>
    <x v="1"/>
    <s v="United States"/>
    <s v="Columbia"/>
    <x v="20"/>
    <n v="29203"/>
    <x v="0"/>
    <s v="OFF-AR-10003338"/>
    <x v="1"/>
    <x v="6"/>
    <s v="Eberhard Faber 3 1/2&quot; Golf Pencils"/>
    <n v="22.32"/>
    <x v="1"/>
    <n v="0"/>
    <n v="5.580000000000001"/>
  </r>
  <r>
    <n v="6965"/>
    <s v="CA-2013-157161"/>
    <x v="0"/>
    <x v="87"/>
    <d v="2013-07-21T00:00:00"/>
    <x v="0"/>
    <s v="JD-15895"/>
    <s v="Jonathan Doherty"/>
    <x v="1"/>
    <s v="United States"/>
    <s v="Columbia"/>
    <x v="20"/>
    <n v="29203"/>
    <x v="0"/>
    <s v="OFF-BI-10004728"/>
    <x v="1"/>
    <x v="8"/>
    <s v="Wilson Jones Turn Tabs Binder Tool for Ring Binders"/>
    <n v="24.1"/>
    <x v="2"/>
    <n v="0"/>
    <n v="11.086"/>
  </r>
  <r>
    <n v="6966"/>
    <s v="CA-2013-157161"/>
    <x v="0"/>
    <x v="87"/>
    <d v="2013-07-21T00:00:00"/>
    <x v="0"/>
    <s v="JD-15895"/>
    <s v="Jonathan Doherty"/>
    <x v="1"/>
    <s v="United States"/>
    <s v="Columbia"/>
    <x v="20"/>
    <n v="29203"/>
    <x v="0"/>
    <s v="TEC-AC-10000358"/>
    <x v="2"/>
    <x v="11"/>
    <s v="Imation Secure Drive + Hardware Encrypted USB flash drive - 16 GB"/>
    <n v="75.98"/>
    <x v="0"/>
    <n v="0"/>
    <n v="18.235199999999999"/>
  </r>
  <r>
    <n v="6967"/>
    <s v="CA-2013-157161"/>
    <x v="0"/>
    <x v="87"/>
    <d v="2013-07-21T00:00:00"/>
    <x v="0"/>
    <s v="JD-15895"/>
    <s v="Jonathan Doherty"/>
    <x v="1"/>
    <s v="United States"/>
    <s v="Columbia"/>
    <x v="20"/>
    <n v="29203"/>
    <x v="0"/>
    <s v="OFF-BI-10002764"/>
    <x v="1"/>
    <x v="8"/>
    <s v="Recycled Pressboard Report Cover with Reinforced Top Hinge"/>
    <n v="6.46"/>
    <x v="0"/>
    <n v="0"/>
    <n v="3.1654"/>
  </r>
  <r>
    <n v="6968"/>
    <s v="CA-2013-157161"/>
    <x v="0"/>
    <x v="87"/>
    <d v="2013-07-21T00:00:00"/>
    <x v="0"/>
    <s v="JD-15895"/>
    <s v="Jonathan Doherty"/>
    <x v="1"/>
    <s v="United States"/>
    <s v="Columbia"/>
    <x v="20"/>
    <n v="29203"/>
    <x v="0"/>
    <s v="OFF-PA-10001461"/>
    <x v="1"/>
    <x v="10"/>
    <s v="HP Office Paper (20Lb. and 87 Bright)"/>
    <n v="60.12"/>
    <x v="6"/>
    <n v="0"/>
    <n v="28.857599999999998"/>
  </r>
  <r>
    <n v="6969"/>
    <s v="CA-2012-110765"/>
    <x v="1"/>
    <x v="1140"/>
    <d v="2012-10-20T00:00:00"/>
    <x v="0"/>
    <s v="MP-17965"/>
    <s v="Michael Paige"/>
    <x v="1"/>
    <s v="United States"/>
    <s v="New York City"/>
    <x v="15"/>
    <n v="10011"/>
    <x v="3"/>
    <s v="TEC-PH-10004165"/>
    <x v="2"/>
    <x v="7"/>
    <s v="Mitel MiVoice 5330e IP Phone"/>
    <n v="824.97"/>
    <x v="1"/>
    <n v="0"/>
    <n v="214.4922"/>
  </r>
  <r>
    <n v="6970"/>
    <s v="CA-2013-163937"/>
    <x v="0"/>
    <x v="994"/>
    <d v="2013-01-13T00:00:00"/>
    <x v="0"/>
    <s v="JB-16000"/>
    <s v="Joy Bell-"/>
    <x v="0"/>
    <s v="United States"/>
    <s v="Longview"/>
    <x v="4"/>
    <n v="98632"/>
    <x v="1"/>
    <s v="FUR-FU-10000010"/>
    <x v="0"/>
    <x v="5"/>
    <s v="DAX Value U-Channel Document Frames, Easel Back"/>
    <n v="24.849999999999998"/>
    <x v="2"/>
    <n v="0"/>
    <n v="7.7034999999999982"/>
  </r>
  <r>
    <n v="6971"/>
    <s v="CA-2014-153822"/>
    <x v="3"/>
    <x v="20"/>
    <d v="2014-09-26T00:00:00"/>
    <x v="1"/>
    <s v="AB-10105"/>
    <s v="Adrian Barton"/>
    <x v="0"/>
    <s v="United States"/>
    <s v="Phoenix"/>
    <x v="16"/>
    <n v="85023"/>
    <x v="1"/>
    <s v="OFF-ST-10000321"/>
    <x v="1"/>
    <x v="4"/>
    <s v="Akro Stacking Bins"/>
    <n v="12.624000000000001"/>
    <x v="0"/>
    <n v="0.2"/>
    <n v="-2.5248000000000022"/>
  </r>
  <r>
    <n v="6972"/>
    <s v="CA-2014-153822"/>
    <x v="3"/>
    <x v="20"/>
    <d v="2014-09-26T00:00:00"/>
    <x v="1"/>
    <s v="AB-10105"/>
    <s v="Adrian Barton"/>
    <x v="0"/>
    <s v="United States"/>
    <s v="Phoenix"/>
    <x v="16"/>
    <n v="85023"/>
    <x v="1"/>
    <s v="TEC-AC-10000109"/>
    <x v="2"/>
    <x v="11"/>
    <s v="Sony Micro Vault Click 16 GB USB 2.0 Flash Drive"/>
    <n v="89.584000000000003"/>
    <x v="0"/>
    <n v="0.2"/>
    <n v="4.4792000000000058"/>
  </r>
  <r>
    <n v="6973"/>
    <s v="CA-2014-153822"/>
    <x v="3"/>
    <x v="20"/>
    <d v="2014-09-26T00:00:00"/>
    <x v="1"/>
    <s v="AB-10105"/>
    <s v="Adrian Barton"/>
    <x v="0"/>
    <s v="United States"/>
    <s v="Phoenix"/>
    <x v="16"/>
    <n v="85023"/>
    <x v="1"/>
    <s v="TEC-PH-10002415"/>
    <x v="2"/>
    <x v="7"/>
    <s v="Polycom VoiceStation 500 Conference phone"/>
    <n v="471.92"/>
    <x v="0"/>
    <n v="0.2"/>
    <n v="29.495000000000019"/>
  </r>
  <r>
    <n v="6974"/>
    <s v="CA-2014-153822"/>
    <x v="3"/>
    <x v="20"/>
    <d v="2014-09-26T00:00:00"/>
    <x v="1"/>
    <s v="AB-10105"/>
    <s v="Adrian Barton"/>
    <x v="0"/>
    <s v="United States"/>
    <s v="Phoenix"/>
    <x v="16"/>
    <n v="85023"/>
    <x v="1"/>
    <s v="OFF-BI-10001460"/>
    <x v="1"/>
    <x v="8"/>
    <s v="Plastic Binding Combs"/>
    <n v="18.180000000000003"/>
    <x v="4"/>
    <n v="0.7"/>
    <n v="-13.938000000000002"/>
  </r>
  <r>
    <n v="6975"/>
    <s v="CA-2014-146185"/>
    <x v="3"/>
    <x v="175"/>
    <d v="2014-09-20T00:00:00"/>
    <x v="1"/>
    <s v="CC-12145"/>
    <s v="Charles Crestani"/>
    <x v="0"/>
    <s v="United States"/>
    <s v="Houston"/>
    <x v="5"/>
    <n v="77095"/>
    <x v="2"/>
    <s v="OFF-AR-10002987"/>
    <x v="1"/>
    <x v="6"/>
    <s v="Prismacolor Color Pencil Set"/>
    <n v="31.744"/>
    <x v="0"/>
    <n v="0.2"/>
    <n v="8.3328000000000024"/>
  </r>
  <r>
    <n v="6976"/>
    <s v="CA-2012-112144"/>
    <x v="1"/>
    <x v="1141"/>
    <d v="2012-07-02T00:00:00"/>
    <x v="1"/>
    <s v="CY-12745"/>
    <s v="Craig Yedwab"/>
    <x v="1"/>
    <s v="United States"/>
    <s v="Gilbert"/>
    <x v="16"/>
    <n v="85234"/>
    <x v="1"/>
    <s v="OFF-LA-10000443"/>
    <x v="1"/>
    <x v="2"/>
    <s v="Avery 501"/>
    <n v="5.9039999999999999"/>
    <x v="0"/>
    <n v="0.2"/>
    <n v="1.9925999999999999"/>
  </r>
  <r>
    <n v="6977"/>
    <s v="CA-2012-112144"/>
    <x v="1"/>
    <x v="1141"/>
    <d v="2012-07-02T00:00:00"/>
    <x v="1"/>
    <s v="CY-12745"/>
    <s v="Craig Yedwab"/>
    <x v="1"/>
    <s v="United States"/>
    <s v="Gilbert"/>
    <x v="16"/>
    <n v="85234"/>
    <x v="1"/>
    <s v="FUR-FU-10004306"/>
    <x v="0"/>
    <x v="5"/>
    <s v="Electrix Halogen Magnifier Lamp"/>
    <n v="621.7600000000001"/>
    <x v="4"/>
    <n v="0.2"/>
    <n v="46.631999999999977"/>
  </r>
  <r>
    <n v="6978"/>
    <s v="US-2013-119298"/>
    <x v="0"/>
    <x v="881"/>
    <d v="2013-11-29T00:00:00"/>
    <x v="2"/>
    <s v="EP-13915"/>
    <s v="Emily Phan"/>
    <x v="0"/>
    <s v="United States"/>
    <s v="Jonesboro"/>
    <x v="36"/>
    <n v="72401"/>
    <x v="0"/>
    <s v="TEC-PH-10002564"/>
    <x v="2"/>
    <x v="7"/>
    <s v="OtterBox Defender Series Case - Samsung Galaxy S4"/>
    <n v="59.98"/>
    <x v="0"/>
    <n v="0"/>
    <n v="17.993999999999993"/>
  </r>
  <r>
    <n v="6979"/>
    <s v="CA-2014-155159"/>
    <x v="3"/>
    <x v="920"/>
    <d v="2014-11-30T00:00:00"/>
    <x v="0"/>
    <s v="DL-13315"/>
    <s v="Delfina Latchford"/>
    <x v="0"/>
    <s v="United States"/>
    <s v="Atlanta"/>
    <x v="32"/>
    <n v="30318"/>
    <x v="0"/>
    <s v="OFF-PA-10003724"/>
    <x v="1"/>
    <x v="10"/>
    <s v="Wirebound Message Book, 4 per Page"/>
    <n v="48.87"/>
    <x v="6"/>
    <n v="0"/>
    <n v="23.946299999999997"/>
  </r>
  <r>
    <n v="6980"/>
    <s v="CA-2014-149076"/>
    <x v="3"/>
    <x v="424"/>
    <d v="2014-01-20T00:00:00"/>
    <x v="1"/>
    <s v="SO-20335"/>
    <s v="Sean O'Donnell"/>
    <x v="0"/>
    <s v="United States"/>
    <s v="Los Angeles"/>
    <x v="1"/>
    <n v="90036"/>
    <x v="1"/>
    <s v="OFF-PA-10000483"/>
    <x v="1"/>
    <x v="10"/>
    <s v="Xerox 19"/>
    <n v="154.9"/>
    <x v="2"/>
    <n v="0"/>
    <n v="69.704999999999998"/>
  </r>
  <r>
    <n v="6981"/>
    <s v="CA-2011-146990"/>
    <x v="2"/>
    <x v="845"/>
    <d v="2011-11-08T00:00:00"/>
    <x v="2"/>
    <s v="BP-11095"/>
    <s v="Bart Pistole"/>
    <x v="1"/>
    <s v="United States"/>
    <s v="New York City"/>
    <x v="15"/>
    <n v="10024"/>
    <x v="3"/>
    <s v="OFF-FA-10000611"/>
    <x v="1"/>
    <x v="13"/>
    <s v="Binder Clips by OIC"/>
    <n v="5.92"/>
    <x v="4"/>
    <n v="0"/>
    <n v="2.8415999999999997"/>
  </r>
  <r>
    <n v="6982"/>
    <s v="CA-2011-146990"/>
    <x v="2"/>
    <x v="845"/>
    <d v="2011-11-08T00:00:00"/>
    <x v="2"/>
    <s v="BP-11095"/>
    <s v="Bart Pistole"/>
    <x v="1"/>
    <s v="United States"/>
    <s v="New York City"/>
    <x v="15"/>
    <n v="10024"/>
    <x v="3"/>
    <s v="OFF-PA-10000246"/>
    <x v="1"/>
    <x v="10"/>
    <s v="Riverleaf Stik-Withit Designer Note Cubes"/>
    <n v="30.18"/>
    <x v="1"/>
    <n v="0"/>
    <n v="13.8828"/>
  </r>
  <r>
    <n v="6983"/>
    <s v="CA-2013-116526"/>
    <x v="0"/>
    <x v="142"/>
    <d v="2013-09-06T00:00:00"/>
    <x v="1"/>
    <s v="JA-15970"/>
    <s v="Joseph Airdo"/>
    <x v="0"/>
    <s v="United States"/>
    <s v="Detroit"/>
    <x v="12"/>
    <n v="48227"/>
    <x v="2"/>
    <s v="OFF-BI-10004728"/>
    <x v="1"/>
    <x v="8"/>
    <s v="Wilson Jones Turn Tabs Binder Tool for Ring Binders"/>
    <n v="24.1"/>
    <x v="2"/>
    <n v="0"/>
    <n v="11.086"/>
  </r>
  <r>
    <n v="6984"/>
    <s v="CA-2013-116526"/>
    <x v="0"/>
    <x v="142"/>
    <d v="2013-09-06T00:00:00"/>
    <x v="1"/>
    <s v="JA-15970"/>
    <s v="Joseph Airdo"/>
    <x v="0"/>
    <s v="United States"/>
    <s v="Detroit"/>
    <x v="12"/>
    <n v="48227"/>
    <x v="2"/>
    <s v="TEC-PH-10002365"/>
    <x v="2"/>
    <x v="7"/>
    <s v="Belkin Grip Candy Sheer Case / Cover for iPhone 5 and 5S"/>
    <n v="8.7799999999999994"/>
    <x v="7"/>
    <n v="0"/>
    <n v="2.2827999999999999"/>
  </r>
  <r>
    <n v="6985"/>
    <s v="CA-2013-116526"/>
    <x v="0"/>
    <x v="142"/>
    <d v="2013-09-06T00:00:00"/>
    <x v="1"/>
    <s v="JA-15970"/>
    <s v="Joseph Airdo"/>
    <x v="0"/>
    <s v="United States"/>
    <s v="Detroit"/>
    <x v="12"/>
    <n v="48227"/>
    <x v="2"/>
    <s v="OFF-AP-10002457"/>
    <x v="1"/>
    <x v="9"/>
    <s v="Eureka The Boss Plus 12-Amp Hard Box Upright Vacuum, Red"/>
    <n v="376.74"/>
    <x v="4"/>
    <n v="0.1"/>
    <n v="71.161999999999978"/>
  </r>
  <r>
    <n v="6986"/>
    <s v="CA-2013-116526"/>
    <x v="0"/>
    <x v="142"/>
    <d v="2013-09-06T00:00:00"/>
    <x v="1"/>
    <s v="JA-15970"/>
    <s v="Joseph Airdo"/>
    <x v="0"/>
    <s v="United States"/>
    <s v="Detroit"/>
    <x v="12"/>
    <n v="48227"/>
    <x v="2"/>
    <s v="OFF-BI-10000320"/>
    <x v="1"/>
    <x v="8"/>
    <s v="GBC Plastic Binding Combs"/>
    <n v="29.52"/>
    <x v="4"/>
    <n v="0"/>
    <n v="14.4648"/>
  </r>
  <r>
    <n v="6987"/>
    <s v="CA-2013-116526"/>
    <x v="0"/>
    <x v="142"/>
    <d v="2013-09-06T00:00:00"/>
    <x v="1"/>
    <s v="JA-15970"/>
    <s v="Joseph Airdo"/>
    <x v="0"/>
    <s v="United States"/>
    <s v="Detroit"/>
    <x v="12"/>
    <n v="48227"/>
    <x v="2"/>
    <s v="OFF-AR-10004999"/>
    <x v="1"/>
    <x v="6"/>
    <s v="Newell 315"/>
    <n v="11.96"/>
    <x v="0"/>
    <n v="0"/>
    <n v="2.99"/>
  </r>
  <r>
    <n v="6988"/>
    <s v="CA-2013-116526"/>
    <x v="0"/>
    <x v="142"/>
    <d v="2013-09-06T00:00:00"/>
    <x v="1"/>
    <s v="JA-15970"/>
    <s v="Joseph Airdo"/>
    <x v="0"/>
    <s v="United States"/>
    <s v="Detroit"/>
    <x v="12"/>
    <n v="48227"/>
    <x v="2"/>
    <s v="OFF-BI-10001116"/>
    <x v="1"/>
    <x v="8"/>
    <s v="Wilson Jones 1&quot; Hanging DublLock Ring Binders"/>
    <n v="26.400000000000002"/>
    <x v="2"/>
    <n v="0"/>
    <n v="12.672000000000001"/>
  </r>
  <r>
    <n v="6989"/>
    <s v="CA-2014-158561"/>
    <x v="3"/>
    <x v="343"/>
    <d v="2014-11-17T00:00:00"/>
    <x v="0"/>
    <s v="BB-11545"/>
    <s v="Brenda Bowman"/>
    <x v="1"/>
    <s v="United States"/>
    <s v="Fort Lauderdale"/>
    <x v="2"/>
    <n v="33311"/>
    <x v="0"/>
    <s v="OFF-AP-10002651"/>
    <x v="1"/>
    <x v="9"/>
    <s v="Hoover Upright Vacuum With Dirt Cup"/>
    <n v="1158.1199999999999"/>
    <x v="2"/>
    <n v="0.2"/>
    <n v="130.28849999999983"/>
  </r>
  <r>
    <n v="6990"/>
    <s v="CA-2014-165099"/>
    <x v="3"/>
    <x v="157"/>
    <d v="2014-12-14T00:00:00"/>
    <x v="2"/>
    <s v="DK-13375"/>
    <s v="Dennis Kane"/>
    <x v="0"/>
    <s v="United States"/>
    <s v="Abilene"/>
    <x v="5"/>
    <n v="79605"/>
    <x v="2"/>
    <s v="OFF-AP-10001634"/>
    <x v="1"/>
    <x v="9"/>
    <s v="Hoover Commercial Lightweight Upright Vacuum"/>
    <n v="1.3919999999999997"/>
    <x v="0"/>
    <n v="0.8"/>
    <n v="-3.7584000000000009"/>
  </r>
  <r>
    <n v="6991"/>
    <s v="CA-2012-109386"/>
    <x v="1"/>
    <x v="627"/>
    <d v="2012-11-13T00:00:00"/>
    <x v="0"/>
    <s v="RH-19600"/>
    <s v="Rob Haberlin"/>
    <x v="0"/>
    <s v="United States"/>
    <s v="Hampton"/>
    <x v="17"/>
    <n v="23666"/>
    <x v="0"/>
    <s v="OFF-AP-10003266"/>
    <x v="1"/>
    <x v="9"/>
    <s v="Holmes Replacement Filter for HEPA Air Cleaner, Large Room"/>
    <n v="44.43"/>
    <x v="1"/>
    <n v="0"/>
    <n v="18.660600000000002"/>
  </r>
  <r>
    <n v="6992"/>
    <s v="CA-2012-109386"/>
    <x v="1"/>
    <x v="627"/>
    <d v="2012-11-13T00:00:00"/>
    <x v="0"/>
    <s v="RH-19600"/>
    <s v="Rob Haberlin"/>
    <x v="0"/>
    <s v="United States"/>
    <s v="Hampton"/>
    <x v="17"/>
    <n v="23666"/>
    <x v="0"/>
    <s v="TEC-PH-10002890"/>
    <x v="2"/>
    <x v="7"/>
    <s v="AT&amp;T 17929 Lendline Telephone"/>
    <n v="226.20000000000002"/>
    <x v="2"/>
    <n v="0"/>
    <n v="58.811999999999998"/>
  </r>
  <r>
    <n v="6993"/>
    <s v="CA-2012-109386"/>
    <x v="1"/>
    <x v="627"/>
    <d v="2012-11-13T00:00:00"/>
    <x v="0"/>
    <s v="RH-19600"/>
    <s v="Rob Haberlin"/>
    <x v="0"/>
    <s v="United States"/>
    <s v="Hampton"/>
    <x v="17"/>
    <n v="23666"/>
    <x v="0"/>
    <s v="FUR-FU-10000308"/>
    <x v="0"/>
    <x v="5"/>
    <s v="Deflect-o Glass Clear Studded Chair Mats"/>
    <n v="186.54"/>
    <x v="1"/>
    <n v="0"/>
    <n v="41.038800000000002"/>
  </r>
  <r>
    <n v="6994"/>
    <s v="CA-2012-109386"/>
    <x v="1"/>
    <x v="627"/>
    <d v="2012-11-13T00:00:00"/>
    <x v="0"/>
    <s v="RH-19600"/>
    <s v="Rob Haberlin"/>
    <x v="0"/>
    <s v="United States"/>
    <s v="Hampton"/>
    <x v="17"/>
    <n v="23666"/>
    <x v="0"/>
    <s v="OFF-AR-10000380"/>
    <x v="1"/>
    <x v="6"/>
    <s v="Hunt PowerHouse Electric Pencil Sharpener, Blue"/>
    <n v="265.85999999999996"/>
    <x v="3"/>
    <n v="0"/>
    <n v="79.757999999999967"/>
  </r>
  <r>
    <n v="6995"/>
    <s v="CA-2012-109386"/>
    <x v="1"/>
    <x v="627"/>
    <d v="2012-11-13T00:00:00"/>
    <x v="0"/>
    <s v="RH-19600"/>
    <s v="Rob Haberlin"/>
    <x v="0"/>
    <s v="United States"/>
    <s v="Hampton"/>
    <x v="17"/>
    <n v="23666"/>
    <x v="0"/>
    <s v="OFF-AR-10000122"/>
    <x v="1"/>
    <x v="6"/>
    <s v="Newell 314"/>
    <n v="27.9"/>
    <x v="2"/>
    <n v="0"/>
    <n v="6.9749999999999979"/>
  </r>
  <r>
    <n v="6996"/>
    <s v="CA-2012-166800"/>
    <x v="1"/>
    <x v="902"/>
    <d v="2012-11-26T00:00:00"/>
    <x v="1"/>
    <s v="AG-10300"/>
    <s v="Aleksandra Gannaway"/>
    <x v="1"/>
    <s v="United States"/>
    <s v="Las Vegas"/>
    <x v="33"/>
    <n v="89115"/>
    <x v="1"/>
    <s v="OFF-AP-10004868"/>
    <x v="1"/>
    <x v="9"/>
    <s v="Hoover Commercial Soft Guard Upright Vacuum And Disposable Filtration Bags"/>
    <n v="31.08"/>
    <x v="4"/>
    <n v="0"/>
    <n v="8.3916000000000004"/>
  </r>
  <r>
    <n v="6997"/>
    <s v="CA-2014-117443"/>
    <x v="3"/>
    <x v="331"/>
    <d v="2014-12-26T00:00:00"/>
    <x v="0"/>
    <s v="JB-15400"/>
    <s v="Jennifer Braxton"/>
    <x v="1"/>
    <s v="United States"/>
    <s v="Rockford"/>
    <x v="10"/>
    <n v="61107"/>
    <x v="2"/>
    <s v="OFF-BI-10004002"/>
    <x v="1"/>
    <x v="8"/>
    <s v="Wilson Jones International Size A4 Ring Binders"/>
    <n v="13.839999999999998"/>
    <x v="4"/>
    <n v="0.8"/>
    <n v="-22.144000000000005"/>
  </r>
  <r>
    <n v="6998"/>
    <s v="CA-2014-117443"/>
    <x v="3"/>
    <x v="331"/>
    <d v="2014-12-26T00:00:00"/>
    <x v="0"/>
    <s v="JB-15400"/>
    <s v="Jennifer Braxton"/>
    <x v="1"/>
    <s v="United States"/>
    <s v="Rockford"/>
    <x v="10"/>
    <n v="61107"/>
    <x v="2"/>
    <s v="OFF-PA-10004475"/>
    <x v="1"/>
    <x v="10"/>
    <s v="Xerox 1940"/>
    <n v="175.87200000000001"/>
    <x v="4"/>
    <n v="0.2"/>
    <n v="63.753599999999992"/>
  </r>
  <r>
    <n v="6999"/>
    <s v="US-2013-134369"/>
    <x v="0"/>
    <x v="1142"/>
    <d v="2013-09-23T00:00:00"/>
    <x v="1"/>
    <s v="BC-11125"/>
    <s v="Becky Castell"/>
    <x v="2"/>
    <s v="United States"/>
    <s v="Laguna Niguel"/>
    <x v="1"/>
    <n v="92677"/>
    <x v="1"/>
    <s v="OFF-PA-10002195"/>
    <x v="1"/>
    <x v="10"/>
    <s v="Xerox 1966"/>
    <n v="12.96"/>
    <x v="0"/>
    <n v="0"/>
    <n v="6.3504000000000005"/>
  </r>
  <r>
    <n v="7000"/>
    <s v="CA-2014-123687"/>
    <x v="3"/>
    <x v="1143"/>
    <d v="2014-05-30T00:00:00"/>
    <x v="2"/>
    <s v="KC-16675"/>
    <s v="Kimberly Carter"/>
    <x v="1"/>
    <s v="United States"/>
    <s v="Louisville"/>
    <x v="0"/>
    <n v="40214"/>
    <x v="0"/>
    <s v="OFF-AP-10002670"/>
    <x v="1"/>
    <x v="9"/>
    <s v="Belkin 8-Outlet Premiere SurgeMaster II Surge Protectors"/>
    <n v="208.44"/>
    <x v="1"/>
    <n v="0"/>
    <n v="62.531999999999982"/>
  </r>
  <r>
    <n v="7001"/>
    <s v="CA-2014-123687"/>
    <x v="3"/>
    <x v="1143"/>
    <d v="2014-05-30T00:00:00"/>
    <x v="2"/>
    <s v="KC-16675"/>
    <s v="Kimberly Carter"/>
    <x v="1"/>
    <s v="United States"/>
    <s v="Louisville"/>
    <x v="0"/>
    <n v="40214"/>
    <x v="0"/>
    <s v="OFF-SU-10004498"/>
    <x v="1"/>
    <x v="14"/>
    <s v="Martin-Yale Premier Letter Opener"/>
    <n v="25.76"/>
    <x v="0"/>
    <n v="0"/>
    <n v="0.77280000000000015"/>
  </r>
  <r>
    <n v="7002"/>
    <s v="CA-2012-104871"/>
    <x v="1"/>
    <x v="1110"/>
    <d v="2012-04-03T00:00:00"/>
    <x v="1"/>
    <s v="DR-12940"/>
    <s v="Daniel Raglin"/>
    <x v="2"/>
    <s v="United States"/>
    <s v="Normal"/>
    <x v="10"/>
    <n v="61761"/>
    <x v="2"/>
    <s v="FUR-CH-10003298"/>
    <x v="0"/>
    <x v="1"/>
    <s v="Office Star - Contemporary Task Swivel chair with Loop Arms, Charcoal"/>
    <n v="366.74399999999997"/>
    <x v="4"/>
    <n v="0.3"/>
    <n v="-110.02320000000003"/>
  </r>
  <r>
    <n v="7003"/>
    <s v="CA-2011-133158"/>
    <x v="2"/>
    <x v="710"/>
    <d v="2011-08-21T00:00:00"/>
    <x v="0"/>
    <s v="DW-13195"/>
    <s v="David Wiener"/>
    <x v="1"/>
    <s v="United States"/>
    <s v="Los Angeles"/>
    <x v="1"/>
    <n v="90045"/>
    <x v="1"/>
    <s v="FUR-FU-10000723"/>
    <x v="0"/>
    <x v="5"/>
    <s v="Deflect-o EconoMat Studded, No Bevel Mat for Low Pile Carpeting"/>
    <n v="289.24"/>
    <x v="3"/>
    <n v="0"/>
    <n v="26.031600000000012"/>
  </r>
  <r>
    <n v="7004"/>
    <s v="CA-2011-133158"/>
    <x v="2"/>
    <x v="710"/>
    <d v="2011-08-21T00:00:00"/>
    <x v="0"/>
    <s v="DW-13195"/>
    <s v="David Wiener"/>
    <x v="1"/>
    <s v="United States"/>
    <s v="Los Angeles"/>
    <x v="1"/>
    <n v="90045"/>
    <x v="1"/>
    <s v="OFF-BI-10000632"/>
    <x v="1"/>
    <x v="8"/>
    <s v="Satellite Sectional Post Binders"/>
    <n v="69.456000000000003"/>
    <x v="0"/>
    <n v="0.2"/>
    <n v="22.573199999999996"/>
  </r>
  <r>
    <n v="7005"/>
    <s v="CA-2011-126333"/>
    <x v="2"/>
    <x v="851"/>
    <d v="2011-12-28T00:00:00"/>
    <x v="1"/>
    <s v="ME-18010"/>
    <s v="Michelle Ellison"/>
    <x v="1"/>
    <s v="United States"/>
    <s v="Port Arthur"/>
    <x v="5"/>
    <n v="77642"/>
    <x v="2"/>
    <s v="OFF-PA-10000223"/>
    <x v="1"/>
    <x v="10"/>
    <s v="Xerox 2000"/>
    <n v="5.1840000000000011"/>
    <x v="7"/>
    <n v="0.2"/>
    <n v="1.8144"/>
  </r>
  <r>
    <n v="7006"/>
    <s v="CA-2012-141740"/>
    <x v="1"/>
    <x v="549"/>
    <d v="2012-11-05T00:00:00"/>
    <x v="1"/>
    <s v="JF-15490"/>
    <s v="Jeremy Farry"/>
    <x v="0"/>
    <s v="United States"/>
    <s v="New York City"/>
    <x v="15"/>
    <n v="10009"/>
    <x v="3"/>
    <s v="FUR-CH-10001545"/>
    <x v="0"/>
    <x v="1"/>
    <s v="Hon Comfortask Task/Swivel Chairs"/>
    <n v="205.16400000000002"/>
    <x v="0"/>
    <n v="0.1"/>
    <n v="13.677600000000002"/>
  </r>
  <r>
    <n v="7007"/>
    <s v="CA-2011-119466"/>
    <x v="2"/>
    <x v="534"/>
    <d v="2011-12-21T00:00:00"/>
    <x v="1"/>
    <s v="SP-20860"/>
    <s v="Sung Pak"/>
    <x v="1"/>
    <s v="United States"/>
    <s v="Chicago"/>
    <x v="10"/>
    <n v="60623"/>
    <x v="2"/>
    <s v="FUR-FU-10001546"/>
    <x v="0"/>
    <x v="5"/>
    <s v="Dana Swing-Arm Lamps"/>
    <n v="8.5440000000000005"/>
    <x v="0"/>
    <n v="0.6"/>
    <n v="-7.4759999999999991"/>
  </r>
  <r>
    <n v="7008"/>
    <s v="CA-2012-154823"/>
    <x v="1"/>
    <x v="291"/>
    <d v="2012-08-25T00:00:00"/>
    <x v="1"/>
    <s v="KN-16390"/>
    <s v="Katherine Nockton"/>
    <x v="1"/>
    <s v="United States"/>
    <s v="Springfield"/>
    <x v="24"/>
    <n v="45503"/>
    <x v="3"/>
    <s v="OFF-BI-10001098"/>
    <x v="1"/>
    <x v="8"/>
    <s v="Acco D-Ring Binder w/DublLock"/>
    <n v="12.828000000000001"/>
    <x v="0"/>
    <n v="0.7"/>
    <n v="-8.9795999999999978"/>
  </r>
  <r>
    <n v="7009"/>
    <s v="CA-2012-154823"/>
    <x v="1"/>
    <x v="291"/>
    <d v="2012-08-25T00:00:00"/>
    <x v="1"/>
    <s v="KN-16390"/>
    <s v="Katherine Nockton"/>
    <x v="1"/>
    <s v="United States"/>
    <s v="Springfield"/>
    <x v="24"/>
    <n v="45503"/>
    <x v="3"/>
    <s v="FUR-CH-10003379"/>
    <x v="0"/>
    <x v="1"/>
    <s v="Global Commerce Series High-Back Swivel/Tilt Chairs"/>
    <n v="598.45799999999997"/>
    <x v="1"/>
    <n v="0.3"/>
    <n v="-42.746999999999957"/>
  </r>
  <r>
    <n v="7010"/>
    <s v="CA-2012-154823"/>
    <x v="1"/>
    <x v="291"/>
    <d v="2012-08-25T00:00:00"/>
    <x v="1"/>
    <s v="KN-16390"/>
    <s v="Katherine Nockton"/>
    <x v="1"/>
    <s v="United States"/>
    <s v="Springfield"/>
    <x v="24"/>
    <n v="45503"/>
    <x v="3"/>
    <s v="FUR-FU-10000193"/>
    <x v="0"/>
    <x v="5"/>
    <s v="Tenex Chairmats For Use with Hard Floors"/>
    <n v="25.983999999999998"/>
    <x v="7"/>
    <n v="0.2"/>
    <n v="-3.8976000000000015"/>
  </r>
  <r>
    <n v="7011"/>
    <s v="US-2011-135881"/>
    <x v="2"/>
    <x v="235"/>
    <d v="2011-05-27T00:00:00"/>
    <x v="1"/>
    <s v="GT-14710"/>
    <s v="Greg Tran"/>
    <x v="0"/>
    <s v="United States"/>
    <s v="New York City"/>
    <x v="15"/>
    <n v="10035"/>
    <x v="3"/>
    <s v="OFF-BI-10000829"/>
    <x v="1"/>
    <x v="8"/>
    <s v="Avery Non-Stick Binders"/>
    <n v="17.96"/>
    <x v="2"/>
    <n v="0.2"/>
    <n v="5.8369999999999997"/>
  </r>
  <r>
    <n v="7012"/>
    <s v="US-2011-135881"/>
    <x v="2"/>
    <x v="235"/>
    <d v="2011-05-27T00:00:00"/>
    <x v="1"/>
    <s v="GT-14710"/>
    <s v="Greg Tran"/>
    <x v="0"/>
    <s v="United States"/>
    <s v="New York City"/>
    <x v="15"/>
    <n v="10035"/>
    <x v="3"/>
    <s v="OFF-SU-10003002"/>
    <x v="1"/>
    <x v="14"/>
    <s v="Letter Slitter"/>
    <n v="5.04"/>
    <x v="0"/>
    <n v="0"/>
    <n v="0.15120000000000022"/>
  </r>
  <r>
    <n v="7013"/>
    <s v="US-2011-135881"/>
    <x v="2"/>
    <x v="235"/>
    <d v="2011-05-27T00:00:00"/>
    <x v="1"/>
    <s v="GT-14710"/>
    <s v="Greg Tran"/>
    <x v="0"/>
    <s v="United States"/>
    <s v="New York City"/>
    <x v="15"/>
    <n v="10035"/>
    <x v="3"/>
    <s v="OFF-AP-10002118"/>
    <x v="1"/>
    <x v="9"/>
    <s v="1.7 Cubic Foot Compact &quot;Cube&quot; Office Refrigerators"/>
    <n v="208.16"/>
    <x v="7"/>
    <n v="0"/>
    <n v="56.20320000000001"/>
  </r>
  <r>
    <n v="7014"/>
    <s v="CA-2014-141201"/>
    <x v="3"/>
    <x v="34"/>
    <d v="2014-12-12T00:00:00"/>
    <x v="0"/>
    <s v="DB-12910"/>
    <s v="Daniel Byrd"/>
    <x v="2"/>
    <s v="United States"/>
    <s v="Salinas"/>
    <x v="1"/>
    <n v="93905"/>
    <x v="1"/>
    <s v="FUR-BO-10001519"/>
    <x v="0"/>
    <x v="0"/>
    <s v="O'Sullivan 3-Shelf Heavy-Duty Bookcases"/>
    <n v="148.25700000000001"/>
    <x v="1"/>
    <n v="0.15"/>
    <n v="15.697800000000004"/>
  </r>
  <r>
    <n v="7015"/>
    <s v="CA-2011-114790"/>
    <x v="2"/>
    <x v="518"/>
    <d v="2011-03-13T00:00:00"/>
    <x v="0"/>
    <s v="FM-14215"/>
    <s v="Filia McAdams"/>
    <x v="1"/>
    <s v="United States"/>
    <s v="Richmond"/>
    <x v="0"/>
    <n v="40475"/>
    <x v="0"/>
    <s v="OFF-AP-10002578"/>
    <x v="1"/>
    <x v="9"/>
    <s v="Fellowes Premier Superior Surge Suppressor, 10-Outlet, With Phone and Remote"/>
    <n v="146.76"/>
    <x v="1"/>
    <n v="0"/>
    <n v="38.157600000000002"/>
  </r>
  <r>
    <n v="7016"/>
    <s v="CA-2011-114790"/>
    <x v="2"/>
    <x v="518"/>
    <d v="2011-03-13T00:00:00"/>
    <x v="0"/>
    <s v="FM-14215"/>
    <s v="Filia McAdams"/>
    <x v="1"/>
    <s v="United States"/>
    <s v="Richmond"/>
    <x v="0"/>
    <n v="40475"/>
    <x v="0"/>
    <s v="TEC-AC-10000710"/>
    <x v="2"/>
    <x v="11"/>
    <s v="Maxell DVD-RAM Discs"/>
    <n v="32.96"/>
    <x v="0"/>
    <n v="0"/>
    <n v="14.172800000000002"/>
  </r>
  <r>
    <n v="7017"/>
    <s v="CA-2011-114790"/>
    <x v="2"/>
    <x v="518"/>
    <d v="2011-03-13T00:00:00"/>
    <x v="0"/>
    <s v="FM-14215"/>
    <s v="Filia McAdams"/>
    <x v="1"/>
    <s v="United States"/>
    <s v="Richmond"/>
    <x v="0"/>
    <n v="40475"/>
    <x v="0"/>
    <s v="TEC-PH-10000984"/>
    <x v="2"/>
    <x v="7"/>
    <s v="Panasonic KX-TG9471B"/>
    <n v="587.97"/>
    <x v="1"/>
    <n v="0"/>
    <n v="164.63160000000005"/>
  </r>
  <r>
    <n v="7018"/>
    <s v="CA-2011-114790"/>
    <x v="2"/>
    <x v="518"/>
    <d v="2011-03-13T00:00:00"/>
    <x v="0"/>
    <s v="FM-14215"/>
    <s v="Filia McAdams"/>
    <x v="1"/>
    <s v="United States"/>
    <s v="Richmond"/>
    <x v="0"/>
    <n v="40475"/>
    <x v="0"/>
    <s v="OFF-PA-10000213"/>
    <x v="1"/>
    <x v="10"/>
    <s v="Xerox 198"/>
    <n v="14.940000000000001"/>
    <x v="1"/>
    <n v="0"/>
    <n v="7.0218000000000007"/>
  </r>
  <r>
    <n v="7019"/>
    <s v="US-2013-154256"/>
    <x v="0"/>
    <x v="661"/>
    <d v="2013-06-28T00:00:00"/>
    <x v="0"/>
    <s v="SM-20005"/>
    <s v="Sally Matthias"/>
    <x v="0"/>
    <s v="United States"/>
    <s v="New York City"/>
    <x v="15"/>
    <n v="10035"/>
    <x v="3"/>
    <s v="OFF-LA-10003720"/>
    <x v="1"/>
    <x v="2"/>
    <s v="Avery 487"/>
    <n v="25.83"/>
    <x v="3"/>
    <n v="0"/>
    <n v="12.1401"/>
  </r>
  <r>
    <n v="7020"/>
    <s v="CA-2011-124737"/>
    <x v="2"/>
    <x v="709"/>
    <d v="2011-08-27T00:00:00"/>
    <x v="1"/>
    <s v="AP-10915"/>
    <s v="Arthur Prichep"/>
    <x v="0"/>
    <s v="United States"/>
    <s v="Denver"/>
    <x v="22"/>
    <n v="80219"/>
    <x v="1"/>
    <s v="OFF-PA-10001837"/>
    <x v="1"/>
    <x v="10"/>
    <s v="Xerox 1976"/>
    <n v="15.552000000000003"/>
    <x v="1"/>
    <n v="0.2"/>
    <n v="5.4432"/>
  </r>
  <r>
    <n v="7021"/>
    <s v="CA-2011-124737"/>
    <x v="2"/>
    <x v="709"/>
    <d v="2011-08-27T00:00:00"/>
    <x v="1"/>
    <s v="AP-10915"/>
    <s v="Arthur Prichep"/>
    <x v="0"/>
    <s v="United States"/>
    <s v="Denver"/>
    <x v="22"/>
    <n v="80219"/>
    <x v="1"/>
    <s v="OFF-SU-10004661"/>
    <x v="1"/>
    <x v="14"/>
    <s v="Acme Titanium Bonded Scissors"/>
    <n v="6.8000000000000007"/>
    <x v="7"/>
    <n v="0.2"/>
    <n v="0.50999999999999979"/>
  </r>
  <r>
    <n v="7022"/>
    <s v="CA-2011-124737"/>
    <x v="2"/>
    <x v="709"/>
    <d v="2011-08-27T00:00:00"/>
    <x v="1"/>
    <s v="AP-10915"/>
    <s v="Arthur Prichep"/>
    <x v="0"/>
    <s v="United States"/>
    <s v="Denver"/>
    <x v="22"/>
    <n v="80219"/>
    <x v="1"/>
    <s v="FUR-FU-10003274"/>
    <x v="0"/>
    <x v="5"/>
    <s v="Regeneration Desk Collection"/>
    <n v="4.2240000000000002"/>
    <x v="1"/>
    <n v="0.2"/>
    <n v="1.2672000000000003"/>
  </r>
  <r>
    <n v="7023"/>
    <s v="CA-2011-124737"/>
    <x v="2"/>
    <x v="709"/>
    <d v="2011-08-27T00:00:00"/>
    <x v="1"/>
    <s v="AP-10915"/>
    <s v="Arthur Prichep"/>
    <x v="0"/>
    <s v="United States"/>
    <s v="Denver"/>
    <x v="22"/>
    <n v="80219"/>
    <x v="1"/>
    <s v="TEC-PH-10000149"/>
    <x v="2"/>
    <x v="7"/>
    <s v="Cisco SPA525G2 IP Phone - Wireless"/>
    <n v="143.64000000000001"/>
    <x v="6"/>
    <n v="0.2"/>
    <n v="10.772999999999989"/>
  </r>
  <r>
    <n v="7024"/>
    <s v="CA-2011-124737"/>
    <x v="2"/>
    <x v="709"/>
    <d v="2011-08-27T00:00:00"/>
    <x v="1"/>
    <s v="AP-10915"/>
    <s v="Arthur Prichep"/>
    <x v="0"/>
    <s v="United States"/>
    <s v="Denver"/>
    <x v="22"/>
    <n v="80219"/>
    <x v="1"/>
    <s v="OFF-PA-10000019"/>
    <x v="1"/>
    <x v="10"/>
    <s v="Xerox 1931"/>
    <n v="31.104000000000006"/>
    <x v="5"/>
    <n v="0.2"/>
    <n v="10.8864"/>
  </r>
  <r>
    <n v="7025"/>
    <s v="CA-2011-124737"/>
    <x v="2"/>
    <x v="709"/>
    <d v="2011-08-27T00:00:00"/>
    <x v="1"/>
    <s v="AP-10915"/>
    <s v="Arthur Prichep"/>
    <x v="0"/>
    <s v="United States"/>
    <s v="Denver"/>
    <x v="22"/>
    <n v="80219"/>
    <x v="1"/>
    <s v="OFF-PA-10001125"/>
    <x v="1"/>
    <x v="10"/>
    <s v="Xerox 1988"/>
    <n v="223.05600000000001"/>
    <x v="6"/>
    <n v="0.2"/>
    <n v="69.704999999999984"/>
  </r>
  <r>
    <n v="7026"/>
    <s v="US-2014-101840"/>
    <x v="3"/>
    <x v="695"/>
    <d v="2014-02-13T00:00:00"/>
    <x v="1"/>
    <s v="SP-20545"/>
    <s v="Sibella Parks"/>
    <x v="1"/>
    <s v="United States"/>
    <s v="New York City"/>
    <x v="15"/>
    <n v="10024"/>
    <x v="3"/>
    <s v="TEC-PH-10002538"/>
    <x v="2"/>
    <x v="7"/>
    <s v="Grandstream GXP1160 VoIP phone"/>
    <n v="227.45999999999998"/>
    <x v="5"/>
    <n v="0"/>
    <n v="65.963399999999979"/>
  </r>
  <r>
    <n v="7027"/>
    <s v="US-2014-101840"/>
    <x v="3"/>
    <x v="695"/>
    <d v="2014-02-13T00:00:00"/>
    <x v="1"/>
    <s v="SP-20545"/>
    <s v="Sibella Parks"/>
    <x v="1"/>
    <s v="United States"/>
    <s v="New York City"/>
    <x v="15"/>
    <n v="10024"/>
    <x v="3"/>
    <s v="OFF-BI-10000279"/>
    <x v="1"/>
    <x v="8"/>
    <s v="Acco Recycled 2&quot; Capacity Laser Printer Hanging Data Binders"/>
    <n v="46.24"/>
    <x v="4"/>
    <n v="0.2"/>
    <n v="15.605999999999996"/>
  </r>
  <r>
    <n v="7028"/>
    <s v="CA-2014-131653"/>
    <x v="3"/>
    <x v="926"/>
    <d v="2014-02-06T00:00:00"/>
    <x v="1"/>
    <s v="RD-19585"/>
    <s v="Rob Dowd"/>
    <x v="0"/>
    <s v="United States"/>
    <s v="New York City"/>
    <x v="15"/>
    <n v="10011"/>
    <x v="3"/>
    <s v="OFF-LA-10001045"/>
    <x v="1"/>
    <x v="2"/>
    <s v="Permanent Self-Adhesive File Folder Labels for Typewriters by Universal"/>
    <n v="5.22"/>
    <x v="0"/>
    <n v="0"/>
    <n v="2.4011999999999998"/>
  </r>
  <r>
    <n v="7029"/>
    <s v="US-2013-157840"/>
    <x v="0"/>
    <x v="887"/>
    <d v="2013-12-24T00:00:00"/>
    <x v="0"/>
    <s v="MC-17575"/>
    <s v="Matt Collins"/>
    <x v="0"/>
    <s v="United States"/>
    <s v="Fremont"/>
    <x v="8"/>
    <n v="68025"/>
    <x v="2"/>
    <s v="OFF-PA-10003673"/>
    <x v="1"/>
    <x v="10"/>
    <s v="Strathmore Photo Mount Cards"/>
    <n v="33.9"/>
    <x v="2"/>
    <n v="0"/>
    <n v="15.593999999999999"/>
  </r>
  <r>
    <n v="7030"/>
    <s v="CA-2013-145548"/>
    <x v="0"/>
    <x v="583"/>
    <d v="2013-11-17T00:00:00"/>
    <x v="1"/>
    <s v="EB-13750"/>
    <s v="Edward Becker"/>
    <x v="1"/>
    <s v="United States"/>
    <s v="New York City"/>
    <x v="15"/>
    <n v="10011"/>
    <x v="3"/>
    <s v="OFF-ST-10002562"/>
    <x v="1"/>
    <x v="4"/>
    <s v="Staples"/>
    <n v="28.14"/>
    <x v="1"/>
    <n v="0"/>
    <n v="7.8792000000000009"/>
  </r>
  <r>
    <n v="7031"/>
    <s v="CA-2013-145548"/>
    <x v="0"/>
    <x v="583"/>
    <d v="2013-11-17T00:00:00"/>
    <x v="1"/>
    <s v="EB-13750"/>
    <s v="Edward Becker"/>
    <x v="1"/>
    <s v="United States"/>
    <s v="New York City"/>
    <x v="15"/>
    <n v="10011"/>
    <x v="3"/>
    <s v="TEC-AC-10002305"/>
    <x v="2"/>
    <x v="11"/>
    <s v="KeyTronic E03601U1 - Keyboard - Beige"/>
    <n v="36"/>
    <x v="0"/>
    <n v="0"/>
    <n v="6.4799999999999969"/>
  </r>
  <r>
    <n v="7032"/>
    <s v="CA-2013-145548"/>
    <x v="0"/>
    <x v="583"/>
    <d v="2013-11-17T00:00:00"/>
    <x v="1"/>
    <s v="EB-13750"/>
    <s v="Edward Becker"/>
    <x v="1"/>
    <s v="United States"/>
    <s v="New York City"/>
    <x v="15"/>
    <n v="10011"/>
    <x v="3"/>
    <s v="OFF-AR-10003373"/>
    <x v="1"/>
    <x v="6"/>
    <s v="Boston School Pro Electric Pencil Sharpener, 1670"/>
    <n v="92.94"/>
    <x v="1"/>
    <n v="0"/>
    <n v="25.093799999999998"/>
  </r>
  <r>
    <n v="7033"/>
    <s v="CA-2013-145548"/>
    <x v="0"/>
    <x v="583"/>
    <d v="2013-11-17T00:00:00"/>
    <x v="1"/>
    <s v="EB-13750"/>
    <s v="Edward Becker"/>
    <x v="1"/>
    <s v="United States"/>
    <s v="New York City"/>
    <x v="15"/>
    <n v="10011"/>
    <x v="3"/>
    <s v="FUR-CH-10003774"/>
    <x v="0"/>
    <x v="1"/>
    <s v="Global Wood Trimmed Manager's Task Chair, Khaki"/>
    <n v="245.64600000000002"/>
    <x v="1"/>
    <n v="0.1"/>
    <n v="8.1881999999999877"/>
  </r>
  <r>
    <n v="7034"/>
    <s v="CA-2013-145548"/>
    <x v="0"/>
    <x v="583"/>
    <d v="2013-11-17T00:00:00"/>
    <x v="1"/>
    <s v="EB-13750"/>
    <s v="Edward Becker"/>
    <x v="1"/>
    <s v="United States"/>
    <s v="New York City"/>
    <x v="15"/>
    <n v="10011"/>
    <x v="3"/>
    <s v="OFF-BI-10001510"/>
    <x v="1"/>
    <x v="8"/>
    <s v="Deluxe Heavy-Duty Vinyl Round Ring Binder"/>
    <n v="55.00800000000001"/>
    <x v="1"/>
    <n v="0.2"/>
    <n v="17.189999999999998"/>
  </r>
  <r>
    <n v="7035"/>
    <s v="CA-2013-145548"/>
    <x v="0"/>
    <x v="583"/>
    <d v="2013-11-17T00:00:00"/>
    <x v="1"/>
    <s v="EB-13750"/>
    <s v="Edward Becker"/>
    <x v="1"/>
    <s v="United States"/>
    <s v="New York City"/>
    <x v="15"/>
    <n v="10011"/>
    <x v="3"/>
    <s v="OFF-BI-10004236"/>
    <x v="1"/>
    <x v="8"/>
    <s v="XtraLife ClearVue Slant-D Ring Binder, White, 3&quot;"/>
    <n v="35.231999999999999"/>
    <x v="1"/>
    <n v="0.2"/>
    <n v="11.450399999999998"/>
  </r>
  <r>
    <n v="7036"/>
    <s v="CA-2014-119494"/>
    <x v="3"/>
    <x v="45"/>
    <d v="2014-11-14T00:00:00"/>
    <x v="1"/>
    <s v="JE-15610"/>
    <s v="Jim Epp"/>
    <x v="1"/>
    <s v="United States"/>
    <s v="San Diego"/>
    <x v="1"/>
    <n v="92105"/>
    <x v="1"/>
    <s v="FUR-CH-10004675"/>
    <x v="0"/>
    <x v="1"/>
    <s v="Lifetime Advantage Folding Chairs, 4/Carton"/>
    <n v="523.39200000000005"/>
    <x v="1"/>
    <n v="0.2"/>
    <n v="52.339199999999977"/>
  </r>
  <r>
    <n v="7037"/>
    <s v="CA-2011-124618"/>
    <x v="2"/>
    <x v="1073"/>
    <d v="2011-05-04T00:00:00"/>
    <x v="0"/>
    <s v="CS-11860"/>
    <s v="Cari Schnelling"/>
    <x v="0"/>
    <s v="United States"/>
    <s v="Lakeland"/>
    <x v="2"/>
    <n v="33801"/>
    <x v="0"/>
    <s v="TEC-CO-10004202"/>
    <x v="2"/>
    <x v="16"/>
    <s v="Brother DCP1000 Digital 3 in 1 Multifunction Machine"/>
    <n v="479.98400000000004"/>
    <x v="0"/>
    <n v="0.2"/>
    <n v="89.996999999999986"/>
  </r>
  <r>
    <n v="7038"/>
    <s v="CA-2014-161970"/>
    <x v="3"/>
    <x v="585"/>
    <d v="2014-09-28T00:00:00"/>
    <x v="1"/>
    <s v="PB-19105"/>
    <s v="Peter Bühler"/>
    <x v="0"/>
    <s v="United States"/>
    <s v="Smyrna"/>
    <x v="32"/>
    <n v="30080"/>
    <x v="0"/>
    <s v="OFF-PA-10004255"/>
    <x v="1"/>
    <x v="10"/>
    <s v="Xerox 219"/>
    <n v="12.96"/>
    <x v="0"/>
    <n v="0"/>
    <n v="6.2208000000000006"/>
  </r>
  <r>
    <n v="7039"/>
    <s v="CA-2014-161970"/>
    <x v="3"/>
    <x v="585"/>
    <d v="2014-09-28T00:00:00"/>
    <x v="1"/>
    <s v="PB-19105"/>
    <s v="Peter Bühler"/>
    <x v="0"/>
    <s v="United States"/>
    <s v="Smyrna"/>
    <x v="32"/>
    <n v="30080"/>
    <x v="0"/>
    <s v="OFF-AR-10003896"/>
    <x v="1"/>
    <x v="6"/>
    <s v="Stride Job 150 Highlighters, Chisel Tip, Assorted Colors"/>
    <n v="17.940000000000001"/>
    <x v="1"/>
    <n v="0"/>
    <n v="6.4584000000000001"/>
  </r>
  <r>
    <n v="7040"/>
    <s v="CA-2014-103443"/>
    <x v="3"/>
    <x v="94"/>
    <d v="2014-12-24T00:00:00"/>
    <x v="1"/>
    <s v="AT-10735"/>
    <s v="Annie Thurman"/>
    <x v="0"/>
    <s v="United States"/>
    <s v="New York City"/>
    <x v="15"/>
    <n v="10009"/>
    <x v="3"/>
    <s v="OFF-ST-10002276"/>
    <x v="1"/>
    <x v="4"/>
    <s v="Safco Steel Mobile File Cart"/>
    <n v="166.72"/>
    <x v="0"/>
    <n v="0"/>
    <n v="41.680000000000007"/>
  </r>
  <r>
    <n v="7041"/>
    <s v="CA-2014-103443"/>
    <x v="3"/>
    <x v="94"/>
    <d v="2014-12-24T00:00:00"/>
    <x v="1"/>
    <s v="AT-10735"/>
    <s v="Annie Thurman"/>
    <x v="0"/>
    <s v="United States"/>
    <s v="New York City"/>
    <x v="15"/>
    <n v="10009"/>
    <x v="3"/>
    <s v="OFF-BI-10001617"/>
    <x v="1"/>
    <x v="8"/>
    <s v="GBC Wire Binding Combs"/>
    <n v="24.816000000000003"/>
    <x v="1"/>
    <n v="0.2"/>
    <n v="8.3753999999999991"/>
  </r>
  <r>
    <n v="7042"/>
    <s v="CA-2014-103443"/>
    <x v="3"/>
    <x v="94"/>
    <d v="2014-12-24T00:00:00"/>
    <x v="1"/>
    <s v="AT-10735"/>
    <s v="Annie Thurman"/>
    <x v="0"/>
    <s v="United States"/>
    <s v="New York City"/>
    <x v="15"/>
    <n v="10009"/>
    <x v="3"/>
    <s v="FUR-FU-10000308"/>
    <x v="0"/>
    <x v="5"/>
    <s v="Deflect-o Glass Clear Studded Chair Mats"/>
    <n v="124.36"/>
    <x v="0"/>
    <n v="0"/>
    <n v="27.359200000000001"/>
  </r>
  <r>
    <n v="7043"/>
    <s v="US-2014-165358"/>
    <x v="3"/>
    <x v="930"/>
    <d v="2014-07-24T00:00:00"/>
    <x v="1"/>
    <s v="SV-20365"/>
    <s v="Seth Vernon"/>
    <x v="0"/>
    <s v="United States"/>
    <s v="Philadelphia"/>
    <x v="9"/>
    <n v="19134"/>
    <x v="3"/>
    <s v="TEC-CO-10001943"/>
    <x v="2"/>
    <x v="16"/>
    <s v="Canon PC-428 Personal Copier"/>
    <n v="599.97"/>
    <x v="2"/>
    <n v="0.4"/>
    <n v="69.996499999999969"/>
  </r>
  <r>
    <n v="7044"/>
    <s v="US-2014-165358"/>
    <x v="3"/>
    <x v="930"/>
    <d v="2014-07-24T00:00:00"/>
    <x v="1"/>
    <s v="SV-20365"/>
    <s v="Seth Vernon"/>
    <x v="0"/>
    <s v="United States"/>
    <s v="Philadelphia"/>
    <x v="9"/>
    <n v="19134"/>
    <x v="3"/>
    <s v="FUR-CH-10002647"/>
    <x v="0"/>
    <x v="1"/>
    <s v="Situations Contoured Folding Chairs, 4/Set"/>
    <n v="198.744"/>
    <x v="4"/>
    <n v="0.3"/>
    <n v="-14.195999999999984"/>
  </r>
  <r>
    <n v="7045"/>
    <s v="US-2014-165358"/>
    <x v="3"/>
    <x v="930"/>
    <d v="2014-07-24T00:00:00"/>
    <x v="1"/>
    <s v="SV-20365"/>
    <s v="Seth Vernon"/>
    <x v="0"/>
    <s v="United States"/>
    <s v="Philadelphia"/>
    <x v="9"/>
    <n v="19134"/>
    <x v="3"/>
    <s v="OFF-SU-10004768"/>
    <x v="1"/>
    <x v="14"/>
    <s v="Acme Kleencut Forged Steel Scissors"/>
    <n v="9.1840000000000011"/>
    <x v="0"/>
    <n v="0.2"/>
    <n v="1.1479999999999988"/>
  </r>
  <r>
    <n v="7046"/>
    <s v="CA-2013-160136"/>
    <x v="0"/>
    <x v="54"/>
    <d v="2013-11-10T00:00:00"/>
    <x v="1"/>
    <s v="PJ-18835"/>
    <s v="Patrick Jones"/>
    <x v="1"/>
    <s v="United States"/>
    <s v="Dallas"/>
    <x v="5"/>
    <n v="75217"/>
    <x v="2"/>
    <s v="OFF-PA-10002160"/>
    <x v="1"/>
    <x v="10"/>
    <s v="Xerox 1978"/>
    <n v="9.2480000000000011"/>
    <x v="0"/>
    <n v="0.2"/>
    <n v="3.3524000000000003"/>
  </r>
  <r>
    <n v="7047"/>
    <s v="CA-2011-150581"/>
    <x v="2"/>
    <x v="918"/>
    <d v="2011-04-12T00:00:00"/>
    <x v="1"/>
    <s v="NM-18445"/>
    <s v="Nathan Mautz"/>
    <x v="2"/>
    <s v="United States"/>
    <s v="Concord"/>
    <x v="1"/>
    <n v="94521"/>
    <x v="1"/>
    <s v="FUR-TA-10003748"/>
    <x v="0"/>
    <x v="3"/>
    <s v="Bevis 36 x 72 Conference Tables"/>
    <n v="99.591999999999999"/>
    <x v="7"/>
    <n v="0.2"/>
    <n v="2.4897999999999989"/>
  </r>
  <r>
    <n v="7048"/>
    <s v="CA-2011-150581"/>
    <x v="2"/>
    <x v="918"/>
    <d v="2011-04-12T00:00:00"/>
    <x v="1"/>
    <s v="NM-18445"/>
    <s v="Nathan Mautz"/>
    <x v="2"/>
    <s v="United States"/>
    <s v="Concord"/>
    <x v="1"/>
    <n v="94521"/>
    <x v="1"/>
    <s v="TEC-AC-10001908"/>
    <x v="2"/>
    <x v="11"/>
    <s v="Logitech Wireless Headset h800"/>
    <n v="399.96"/>
    <x v="4"/>
    <n v="0"/>
    <n v="139.98599999999999"/>
  </r>
  <r>
    <n v="7049"/>
    <s v="CA-2013-119515"/>
    <x v="0"/>
    <x v="1041"/>
    <d v="2013-08-17T00:00:00"/>
    <x v="2"/>
    <s v="TR-21325"/>
    <s v="Toby Ritter"/>
    <x v="0"/>
    <s v="United States"/>
    <s v="Nashville"/>
    <x v="18"/>
    <n v="37211"/>
    <x v="0"/>
    <s v="OFF-PA-10000552"/>
    <x v="1"/>
    <x v="10"/>
    <s v="Xerox 200"/>
    <n v="15.552000000000003"/>
    <x v="1"/>
    <n v="0.2"/>
    <n v="5.4432"/>
  </r>
  <r>
    <n v="7050"/>
    <s v="CA-2011-141355"/>
    <x v="2"/>
    <x v="794"/>
    <d v="2011-09-30T00:00:00"/>
    <x v="1"/>
    <s v="BF-11005"/>
    <s v="Barry Franz"/>
    <x v="2"/>
    <s v="United States"/>
    <s v="Aurora"/>
    <x v="22"/>
    <n v="80013"/>
    <x v="1"/>
    <s v="OFF-AR-10003179"/>
    <x v="1"/>
    <x v="6"/>
    <s v="Dixon Ticonderoga Core-Lock Colored Pencils"/>
    <n v="14.576000000000001"/>
    <x v="0"/>
    <n v="0.2"/>
    <n v="2.3685999999999989"/>
  </r>
  <r>
    <n v="7051"/>
    <s v="CA-2013-165330"/>
    <x v="0"/>
    <x v="25"/>
    <d v="2013-12-12T00:00:00"/>
    <x v="3"/>
    <s v="WB-21850"/>
    <s v="William Brown"/>
    <x v="0"/>
    <s v="United States"/>
    <s v="Anaheim"/>
    <x v="1"/>
    <n v="92804"/>
    <x v="1"/>
    <s v="OFF-BI-10004593"/>
    <x v="1"/>
    <x v="8"/>
    <s v="Ibico Laser Imprintable Binding System Covers"/>
    <n v="209.60000000000002"/>
    <x v="2"/>
    <n v="0.2"/>
    <n v="68.11999999999999"/>
  </r>
  <r>
    <n v="7052"/>
    <s v="CA-2013-165330"/>
    <x v="0"/>
    <x v="25"/>
    <d v="2013-12-12T00:00:00"/>
    <x v="3"/>
    <s v="WB-21850"/>
    <s v="William Brown"/>
    <x v="0"/>
    <s v="United States"/>
    <s v="Anaheim"/>
    <x v="1"/>
    <n v="92804"/>
    <x v="1"/>
    <s v="OFF-AR-10000914"/>
    <x v="1"/>
    <x v="6"/>
    <s v="Boston 16765 Mini Stand Up Battery Pencil Sharpener"/>
    <n v="23.32"/>
    <x v="0"/>
    <n v="0"/>
    <n v="6.0632000000000019"/>
  </r>
  <r>
    <n v="7053"/>
    <s v="CA-2013-165330"/>
    <x v="0"/>
    <x v="25"/>
    <d v="2013-12-12T00:00:00"/>
    <x v="3"/>
    <s v="WB-21850"/>
    <s v="William Brown"/>
    <x v="0"/>
    <s v="United States"/>
    <s v="Anaheim"/>
    <x v="1"/>
    <n v="92804"/>
    <x v="1"/>
    <s v="OFF-PA-10000241"/>
    <x v="1"/>
    <x v="10"/>
    <s v="IBM Multi-Purpose Copy Paper, 8 1/2 x 11&quot;, Case"/>
    <n v="30.98"/>
    <x v="7"/>
    <n v="0"/>
    <n v="13.940999999999999"/>
  </r>
  <r>
    <n v="7054"/>
    <s v="CA-2013-165330"/>
    <x v="0"/>
    <x v="25"/>
    <d v="2013-12-12T00:00:00"/>
    <x v="3"/>
    <s v="WB-21850"/>
    <s v="William Brown"/>
    <x v="0"/>
    <s v="United States"/>
    <s v="Anaheim"/>
    <x v="1"/>
    <n v="92804"/>
    <x v="1"/>
    <s v="TEC-AC-10000057"/>
    <x v="2"/>
    <x v="11"/>
    <s v="Microsoft Natural Ergonomic Keyboard 4000"/>
    <n v="119.96"/>
    <x v="4"/>
    <n v="0"/>
    <n v="25.191599999999994"/>
  </r>
  <r>
    <n v="7055"/>
    <s v="CA-2013-165330"/>
    <x v="0"/>
    <x v="25"/>
    <d v="2013-12-12T00:00:00"/>
    <x v="3"/>
    <s v="WB-21850"/>
    <s v="William Brown"/>
    <x v="0"/>
    <s v="United States"/>
    <s v="Anaheim"/>
    <x v="1"/>
    <n v="92804"/>
    <x v="1"/>
    <s v="FUR-CH-10003774"/>
    <x v="0"/>
    <x v="1"/>
    <s v="Global Wood Trimmed Manager's Task Chair, Khaki"/>
    <n v="363.92"/>
    <x v="2"/>
    <n v="0.2"/>
    <n v="-31.843000000000018"/>
  </r>
  <r>
    <n v="7056"/>
    <s v="CA-2013-165330"/>
    <x v="0"/>
    <x v="25"/>
    <d v="2013-12-12T00:00:00"/>
    <x v="3"/>
    <s v="WB-21850"/>
    <s v="William Brown"/>
    <x v="0"/>
    <s v="United States"/>
    <s v="Anaheim"/>
    <x v="1"/>
    <n v="92804"/>
    <x v="1"/>
    <s v="OFF-BI-10002824"/>
    <x v="1"/>
    <x v="8"/>
    <s v="Recycled Easel Ring Binders"/>
    <n v="35.808"/>
    <x v="1"/>
    <n v="0.2"/>
    <n v="11.189999999999996"/>
  </r>
  <r>
    <n v="7057"/>
    <s v="CA-2013-165330"/>
    <x v="0"/>
    <x v="25"/>
    <d v="2013-12-12T00:00:00"/>
    <x v="3"/>
    <s v="WB-21850"/>
    <s v="William Brown"/>
    <x v="0"/>
    <s v="United States"/>
    <s v="Anaheim"/>
    <x v="1"/>
    <n v="92804"/>
    <x v="1"/>
    <s v="OFF-BI-10004001"/>
    <x v="1"/>
    <x v="8"/>
    <s v="GBC Recycled VeloBinder Covers"/>
    <n v="122.688"/>
    <x v="6"/>
    <n v="0.2"/>
    <n v="39.873599999999982"/>
  </r>
  <r>
    <n v="7058"/>
    <s v="CA-2013-165330"/>
    <x v="0"/>
    <x v="25"/>
    <d v="2013-12-12T00:00:00"/>
    <x v="3"/>
    <s v="WB-21850"/>
    <s v="William Brown"/>
    <x v="0"/>
    <s v="United States"/>
    <s v="Anaheim"/>
    <x v="1"/>
    <n v="92804"/>
    <x v="1"/>
    <s v="FUR-TA-10004619"/>
    <x v="0"/>
    <x v="3"/>
    <s v="Hon Non-Folding Utility Tables"/>
    <n v="892.13600000000008"/>
    <x v="3"/>
    <n v="0.2"/>
    <n v="111.51699999999991"/>
  </r>
  <r>
    <n v="7059"/>
    <s v="CA-2013-165330"/>
    <x v="0"/>
    <x v="25"/>
    <d v="2013-12-12T00:00:00"/>
    <x v="3"/>
    <s v="WB-21850"/>
    <s v="William Brown"/>
    <x v="0"/>
    <s v="United States"/>
    <s v="Anaheim"/>
    <x v="1"/>
    <n v="92804"/>
    <x v="1"/>
    <s v="OFF-ST-10000636"/>
    <x v="1"/>
    <x v="4"/>
    <s v="Rogers Profile Extra Capacity Storage Tub"/>
    <n v="50.22"/>
    <x v="1"/>
    <n v="0"/>
    <n v="2.0087999999999973"/>
  </r>
  <r>
    <n v="7060"/>
    <s v="CA-2013-165330"/>
    <x v="0"/>
    <x v="25"/>
    <d v="2013-12-12T00:00:00"/>
    <x v="3"/>
    <s v="WB-21850"/>
    <s v="William Brown"/>
    <x v="0"/>
    <s v="United States"/>
    <s v="Anaheim"/>
    <x v="1"/>
    <n v="92804"/>
    <x v="1"/>
    <s v="OFF-AP-10001469"/>
    <x v="1"/>
    <x v="9"/>
    <s v="Fellowes 8 Outlet Superior Workstation Surge Protector"/>
    <n v="83.42"/>
    <x v="0"/>
    <n v="0"/>
    <n v="24.191799999999994"/>
  </r>
  <r>
    <n v="7061"/>
    <s v="CA-2013-165330"/>
    <x v="0"/>
    <x v="25"/>
    <d v="2013-12-12T00:00:00"/>
    <x v="3"/>
    <s v="WB-21850"/>
    <s v="William Brown"/>
    <x v="0"/>
    <s v="United States"/>
    <s v="Anaheim"/>
    <x v="1"/>
    <n v="92804"/>
    <x v="1"/>
    <s v="OFF-BI-10002897"/>
    <x v="1"/>
    <x v="8"/>
    <s v="Black Avery Memo-Size 3-Ring Binder, 5 1/2&quot; x 8 1/2&quot;"/>
    <n v="5.8719999999999999"/>
    <x v="0"/>
    <n v="0.2"/>
    <n v="2.1286"/>
  </r>
  <r>
    <n v="7062"/>
    <s v="CA-2012-132633"/>
    <x v="1"/>
    <x v="302"/>
    <d v="2012-02-05T00:00:00"/>
    <x v="0"/>
    <s v="KH-16630"/>
    <s v="Ken Heidel"/>
    <x v="1"/>
    <s v="United States"/>
    <s v="Pleasant Grove"/>
    <x v="7"/>
    <n v="84062"/>
    <x v="1"/>
    <s v="OFF-BI-10002432"/>
    <x v="1"/>
    <x v="8"/>
    <s v="Wilson Jones Standard D-Ring Binders"/>
    <n v="12.144"/>
    <x v="1"/>
    <n v="0.2"/>
    <n v="4.0985999999999994"/>
  </r>
  <r>
    <n v="7063"/>
    <s v="CA-2013-157742"/>
    <x v="0"/>
    <x v="723"/>
    <d v="2014-01-01T00:00:00"/>
    <x v="0"/>
    <s v="KL-16645"/>
    <s v="Ken Lonsdale"/>
    <x v="0"/>
    <s v="United States"/>
    <s v="Springfield"/>
    <x v="21"/>
    <n v="97477"/>
    <x v="1"/>
    <s v="OFF-EN-10002592"/>
    <x v="1"/>
    <x v="12"/>
    <s v="Peel &amp; Seel Recycled Catalog Envelopes, Brown"/>
    <n v="27.792000000000002"/>
    <x v="1"/>
    <n v="0.2"/>
    <n v="10.422000000000001"/>
  </r>
  <r>
    <n v="7064"/>
    <s v="CA-2014-127712"/>
    <x v="3"/>
    <x v="515"/>
    <d v="2014-09-06T00:00:00"/>
    <x v="1"/>
    <s v="MG-17890"/>
    <s v="Michael Granlund"/>
    <x v="2"/>
    <s v="United States"/>
    <s v="Salem"/>
    <x v="21"/>
    <n v="97301"/>
    <x v="1"/>
    <s v="OFF-SU-10002522"/>
    <x v="1"/>
    <x v="14"/>
    <s v="Acme Kleen Earth Office Shears"/>
    <n v="6.2080000000000002"/>
    <x v="0"/>
    <n v="0.2"/>
    <n v="0.69839999999999902"/>
  </r>
  <r>
    <n v="7065"/>
    <s v="CA-2014-169474"/>
    <x v="3"/>
    <x v="1144"/>
    <d v="2014-02-10T00:00:00"/>
    <x v="1"/>
    <s v="JF-15355"/>
    <s v="Jay Fein"/>
    <x v="0"/>
    <s v="United States"/>
    <s v="Rochester"/>
    <x v="15"/>
    <n v="14609"/>
    <x v="3"/>
    <s v="OFF-AP-10003971"/>
    <x v="1"/>
    <x v="9"/>
    <s v="Belkin 6 Outlet Metallic Surge Strip"/>
    <n v="32.67"/>
    <x v="1"/>
    <n v="0"/>
    <n v="8.4942000000000011"/>
  </r>
  <r>
    <n v="7066"/>
    <s v="CA-2011-106726"/>
    <x v="2"/>
    <x v="776"/>
    <d v="2011-12-08T00:00:00"/>
    <x v="2"/>
    <s v="RS-19765"/>
    <s v="Roland Schwarz"/>
    <x v="1"/>
    <s v="United States"/>
    <s v="Los Angeles"/>
    <x v="1"/>
    <n v="90008"/>
    <x v="1"/>
    <s v="OFF-ST-10001496"/>
    <x v="1"/>
    <x v="4"/>
    <s v="Standard Rollaway File with Lock"/>
    <n v="1261.33"/>
    <x v="3"/>
    <n v="0"/>
    <n v="327.94580000000002"/>
  </r>
  <r>
    <n v="7067"/>
    <s v="CA-2013-147473"/>
    <x v="0"/>
    <x v="198"/>
    <d v="2013-06-04T00:00:00"/>
    <x v="1"/>
    <s v="NL-18310"/>
    <s v="Nancy Lomonaco"/>
    <x v="2"/>
    <s v="United States"/>
    <s v="Los Angeles"/>
    <x v="1"/>
    <n v="90049"/>
    <x v="1"/>
    <s v="OFF-PA-10004782"/>
    <x v="1"/>
    <x v="10"/>
    <s v="Xerox 228"/>
    <n v="38.880000000000003"/>
    <x v="5"/>
    <n v="0"/>
    <n v="18.662400000000002"/>
  </r>
  <r>
    <n v="7068"/>
    <s v="CA-2013-114209"/>
    <x v="0"/>
    <x v="206"/>
    <d v="2013-05-27T00:00:00"/>
    <x v="1"/>
    <s v="AS-10285"/>
    <s v="Alejandro Savely"/>
    <x v="1"/>
    <s v="United States"/>
    <s v="Dallas"/>
    <x v="5"/>
    <n v="75081"/>
    <x v="2"/>
    <s v="OFF-BI-10000343"/>
    <x v="1"/>
    <x v="8"/>
    <s v="Pressboard Covers with Storage Hooks, 9 1/2&quot; x 11&quot;, Light Blue"/>
    <n v="1.9639999999999995"/>
    <x v="0"/>
    <n v="0.8"/>
    <n v="-3.2406000000000006"/>
  </r>
  <r>
    <n v="7069"/>
    <s v="CA-2013-114209"/>
    <x v="0"/>
    <x v="206"/>
    <d v="2013-05-27T00:00:00"/>
    <x v="1"/>
    <s v="AS-10285"/>
    <s v="Alejandro Savely"/>
    <x v="1"/>
    <s v="United States"/>
    <s v="Dallas"/>
    <x v="5"/>
    <n v="75081"/>
    <x v="2"/>
    <s v="OFF-PA-10003591"/>
    <x v="1"/>
    <x v="10"/>
    <s v="Southworth 100% Cotton The Best Paper"/>
    <n v="82.656000000000006"/>
    <x v="6"/>
    <n v="0.2"/>
    <n v="30.996000000000002"/>
  </r>
  <r>
    <n v="7070"/>
    <s v="CA-2011-141901"/>
    <x v="2"/>
    <x v="128"/>
    <d v="2011-08-14T00:00:00"/>
    <x v="1"/>
    <s v="GM-14500"/>
    <s v="Gene McClure"/>
    <x v="0"/>
    <s v="United States"/>
    <s v="Fresno"/>
    <x v="1"/>
    <n v="93727"/>
    <x v="1"/>
    <s v="OFF-PA-10001667"/>
    <x v="1"/>
    <x v="10"/>
    <s v="Great White Multi-Use Recycled Paper (20Lb. and 84 Bright)"/>
    <n v="5.98"/>
    <x v="7"/>
    <n v="0"/>
    <n v="2.6909999999999998"/>
  </r>
  <r>
    <n v="7071"/>
    <s v="CA-2013-164490"/>
    <x v="0"/>
    <x v="64"/>
    <d v="2013-09-11T00:00:00"/>
    <x v="0"/>
    <s v="SU-20665"/>
    <s v="Stephanie Ulpright"/>
    <x v="2"/>
    <s v="United States"/>
    <s v="Chicago"/>
    <x v="10"/>
    <n v="60653"/>
    <x v="2"/>
    <s v="OFF-PA-10004971"/>
    <x v="1"/>
    <x v="10"/>
    <s v="Xerox 196"/>
    <n v="9.2480000000000011"/>
    <x v="0"/>
    <n v="0.2"/>
    <n v="3.3524000000000003"/>
  </r>
  <r>
    <n v="7072"/>
    <s v="CA-2013-112256"/>
    <x v="0"/>
    <x v="310"/>
    <d v="2013-07-29T00:00:00"/>
    <x v="1"/>
    <s v="CK-12205"/>
    <s v="Chloris Kastensmidt"/>
    <x v="0"/>
    <s v="United States"/>
    <s v="Mcallen"/>
    <x v="5"/>
    <n v="78501"/>
    <x v="2"/>
    <s v="OFF-AR-10001216"/>
    <x v="1"/>
    <x v="6"/>
    <s v="Newell 339"/>
    <n v="4.4479999999999995"/>
    <x v="0"/>
    <n v="0.2"/>
    <n v="0.3335999999999999"/>
  </r>
  <r>
    <n v="7073"/>
    <s v="CA-2013-112256"/>
    <x v="0"/>
    <x v="310"/>
    <d v="2013-07-29T00:00:00"/>
    <x v="1"/>
    <s v="CK-12205"/>
    <s v="Chloris Kastensmidt"/>
    <x v="0"/>
    <s v="United States"/>
    <s v="Mcallen"/>
    <x v="5"/>
    <n v="78501"/>
    <x v="2"/>
    <s v="OFF-PA-10004355"/>
    <x v="1"/>
    <x v="10"/>
    <s v="Xerox 231"/>
    <n v="5.1840000000000011"/>
    <x v="7"/>
    <n v="0.2"/>
    <n v="1.8144"/>
  </r>
  <r>
    <n v="7074"/>
    <s v="CA-2013-112256"/>
    <x v="0"/>
    <x v="310"/>
    <d v="2013-07-29T00:00:00"/>
    <x v="1"/>
    <s v="CK-12205"/>
    <s v="Chloris Kastensmidt"/>
    <x v="0"/>
    <s v="United States"/>
    <s v="Mcallen"/>
    <x v="5"/>
    <n v="78501"/>
    <x v="2"/>
    <s v="OFF-AR-10001953"/>
    <x v="1"/>
    <x v="6"/>
    <s v="Boston 1645 Deluxe Heavier-Duty Electric Pencil Sharpener"/>
    <n v="175.92"/>
    <x v="2"/>
    <n v="0.2"/>
    <n v="15.393000000000008"/>
  </r>
  <r>
    <n v="7075"/>
    <s v="CA-2013-112256"/>
    <x v="0"/>
    <x v="310"/>
    <d v="2013-07-29T00:00:00"/>
    <x v="1"/>
    <s v="CK-12205"/>
    <s v="Chloris Kastensmidt"/>
    <x v="0"/>
    <s v="United States"/>
    <s v="Mcallen"/>
    <x v="5"/>
    <n v="78501"/>
    <x v="2"/>
    <s v="OFF-BI-10004364"/>
    <x v="1"/>
    <x v="8"/>
    <s v="Storex Dura Pro Binders"/>
    <n v="4.7519999999999989"/>
    <x v="4"/>
    <n v="0.8"/>
    <n v="-8.3160000000000025"/>
  </r>
  <r>
    <n v="7076"/>
    <s v="CA-2013-112256"/>
    <x v="0"/>
    <x v="310"/>
    <d v="2013-07-29T00:00:00"/>
    <x v="1"/>
    <s v="CK-12205"/>
    <s v="Chloris Kastensmidt"/>
    <x v="0"/>
    <s v="United States"/>
    <s v="Mcallen"/>
    <x v="5"/>
    <n v="78501"/>
    <x v="2"/>
    <s v="OFF-SU-10001165"/>
    <x v="1"/>
    <x v="14"/>
    <s v="Acme Elite Stainless Steel Scissors"/>
    <n v="13.344000000000001"/>
    <x v="0"/>
    <n v="0.2"/>
    <n v="1.0007999999999999"/>
  </r>
  <r>
    <n v="7077"/>
    <s v="CA-2013-167416"/>
    <x v="0"/>
    <x v="536"/>
    <d v="2013-05-18T00:00:00"/>
    <x v="1"/>
    <s v="JM-15580"/>
    <s v="Jill Matthias"/>
    <x v="0"/>
    <s v="United States"/>
    <s v="Seattle"/>
    <x v="4"/>
    <n v="98105"/>
    <x v="1"/>
    <s v="OFF-EN-10001141"/>
    <x v="1"/>
    <x v="12"/>
    <s v="Manila Recycled Extra-Heavyweight Clasp Envelopes, 6&quot; x 9&quot;"/>
    <n v="54.900000000000006"/>
    <x v="2"/>
    <n v="0"/>
    <n v="26.901000000000003"/>
  </r>
  <r>
    <n v="7078"/>
    <s v="CA-2013-106950"/>
    <x v="0"/>
    <x v="476"/>
    <d v="2013-09-07T00:00:00"/>
    <x v="1"/>
    <s v="JE-15715"/>
    <s v="Joe Elijah"/>
    <x v="0"/>
    <s v="United States"/>
    <s v="Charlotte"/>
    <x v="3"/>
    <n v="28205"/>
    <x v="0"/>
    <s v="OFF-BI-10000014"/>
    <x v="1"/>
    <x v="8"/>
    <s v="Heavy-Duty E-Z-D Binders"/>
    <n v="22.911000000000005"/>
    <x v="3"/>
    <n v="0.7"/>
    <n v="-17.565099999999994"/>
  </r>
  <r>
    <n v="7079"/>
    <s v="CA-2013-106950"/>
    <x v="0"/>
    <x v="476"/>
    <d v="2013-09-07T00:00:00"/>
    <x v="1"/>
    <s v="JE-15715"/>
    <s v="Joe Elijah"/>
    <x v="0"/>
    <s v="United States"/>
    <s v="Charlotte"/>
    <x v="3"/>
    <n v="28205"/>
    <x v="0"/>
    <s v="OFF-AP-10000159"/>
    <x v="1"/>
    <x v="9"/>
    <s v="Belkin F9M820V08 8 Outlet Surge"/>
    <n v="309.45600000000002"/>
    <x v="6"/>
    <n v="0.2"/>
    <n v="34.813799999999944"/>
  </r>
  <r>
    <n v="7080"/>
    <s v="CA-2013-106950"/>
    <x v="0"/>
    <x v="476"/>
    <d v="2013-09-07T00:00:00"/>
    <x v="1"/>
    <s v="JE-15715"/>
    <s v="Joe Elijah"/>
    <x v="0"/>
    <s v="United States"/>
    <s v="Charlotte"/>
    <x v="3"/>
    <n v="28205"/>
    <x v="0"/>
    <s v="OFF-AR-10003560"/>
    <x v="1"/>
    <x v="6"/>
    <s v="Zebra Zazzle Fluorescent Highlighters"/>
    <n v="19.456000000000003"/>
    <x v="4"/>
    <n v="0.2"/>
    <n v="3.4047999999999981"/>
  </r>
  <r>
    <n v="7081"/>
    <s v="CA-2013-106950"/>
    <x v="0"/>
    <x v="476"/>
    <d v="2013-09-07T00:00:00"/>
    <x v="1"/>
    <s v="JE-15715"/>
    <s v="Joe Elijah"/>
    <x v="0"/>
    <s v="United States"/>
    <s v="Charlotte"/>
    <x v="3"/>
    <n v="28205"/>
    <x v="0"/>
    <s v="FUR-TA-10001768"/>
    <x v="0"/>
    <x v="3"/>
    <s v="Hon Racetrack Conference Tables"/>
    <n v="472.51800000000003"/>
    <x v="1"/>
    <n v="0.4"/>
    <n v="-149.63070000000005"/>
  </r>
  <r>
    <n v="7082"/>
    <s v="CA-2013-106950"/>
    <x v="0"/>
    <x v="476"/>
    <d v="2013-09-07T00:00:00"/>
    <x v="1"/>
    <s v="JE-15715"/>
    <s v="Joe Elijah"/>
    <x v="0"/>
    <s v="United States"/>
    <s v="Charlotte"/>
    <x v="3"/>
    <n v="28205"/>
    <x v="0"/>
    <s v="TEC-AC-10002049"/>
    <x v="2"/>
    <x v="11"/>
    <s v="Plantronics Savi W720 Multi-Device Wireless Headset System"/>
    <n v="1012.6800000000001"/>
    <x v="1"/>
    <n v="0.2"/>
    <n v="303.80400000000003"/>
  </r>
  <r>
    <n v="7083"/>
    <s v="CA-2013-106950"/>
    <x v="0"/>
    <x v="476"/>
    <d v="2013-09-07T00:00:00"/>
    <x v="1"/>
    <s v="JE-15715"/>
    <s v="Joe Elijah"/>
    <x v="0"/>
    <s v="United States"/>
    <s v="Charlotte"/>
    <x v="3"/>
    <n v="28205"/>
    <x v="0"/>
    <s v="OFF-BI-10003166"/>
    <x v="1"/>
    <x v="8"/>
    <s v="GBC Plasticlear Binding Covers"/>
    <n v="17.220000000000006"/>
    <x v="2"/>
    <n v="0.7"/>
    <n v="-12.628"/>
  </r>
  <r>
    <n v="7084"/>
    <s v="CA-2014-118724"/>
    <x v="3"/>
    <x v="246"/>
    <d v="2014-07-26T00:00:00"/>
    <x v="0"/>
    <s v="AR-10825"/>
    <s v="Anthony Rawles"/>
    <x v="1"/>
    <s v="United States"/>
    <s v="Concord"/>
    <x v="1"/>
    <n v="94521"/>
    <x v="1"/>
    <s v="OFF-AR-10003469"/>
    <x v="1"/>
    <x v="6"/>
    <s v="Nontoxic Chalk"/>
    <n v="3.52"/>
    <x v="0"/>
    <n v="0"/>
    <n v="1.6896"/>
  </r>
  <r>
    <n v="7085"/>
    <s v="CA-2014-118724"/>
    <x v="3"/>
    <x v="246"/>
    <d v="2014-07-26T00:00:00"/>
    <x v="0"/>
    <s v="AR-10825"/>
    <s v="Anthony Rawles"/>
    <x v="1"/>
    <s v="United States"/>
    <s v="Concord"/>
    <x v="1"/>
    <n v="94521"/>
    <x v="1"/>
    <s v="TEC-PH-10002549"/>
    <x v="2"/>
    <x v="7"/>
    <s v="Polycom SoundPoint IP 450 VoIP phone"/>
    <n v="1626.1920000000002"/>
    <x v="6"/>
    <n v="0.2"/>
    <n v="121.96440000000001"/>
  </r>
  <r>
    <n v="7086"/>
    <s v="CA-2014-112004"/>
    <x v="3"/>
    <x v="145"/>
    <d v="2014-09-29T00:00:00"/>
    <x v="2"/>
    <s v="AH-10075"/>
    <s v="Adam Hart"/>
    <x v="1"/>
    <s v="United States"/>
    <s v="Chester"/>
    <x v="9"/>
    <n v="19013"/>
    <x v="3"/>
    <s v="OFF-BI-10003476"/>
    <x v="1"/>
    <x v="8"/>
    <s v="Avery Metallic Poly Binders"/>
    <n v="8.5950000000000024"/>
    <x v="2"/>
    <n v="0.7"/>
    <n v="-6.3030000000000008"/>
  </r>
  <r>
    <n v="7087"/>
    <s v="CA-2014-112004"/>
    <x v="3"/>
    <x v="145"/>
    <d v="2014-09-29T00:00:00"/>
    <x v="2"/>
    <s v="AH-10075"/>
    <s v="Adam Hart"/>
    <x v="1"/>
    <s v="United States"/>
    <s v="Chester"/>
    <x v="9"/>
    <n v="19013"/>
    <x v="3"/>
    <s v="OFF-SU-10000157"/>
    <x v="1"/>
    <x v="14"/>
    <s v="Compact Automatic Electric Letter Opener"/>
    <n v="190.89600000000002"/>
    <x v="0"/>
    <n v="0.2"/>
    <n v="-42.951599999999999"/>
  </r>
  <r>
    <n v="7088"/>
    <s v="US-2014-143175"/>
    <x v="3"/>
    <x v="646"/>
    <d v="2014-08-07T00:00:00"/>
    <x v="0"/>
    <s v="GA-14515"/>
    <s v="George Ashbrook"/>
    <x v="0"/>
    <s v="United States"/>
    <s v="Los Angeles"/>
    <x v="1"/>
    <n v="90004"/>
    <x v="1"/>
    <s v="OFF-ST-10003123"/>
    <x v="1"/>
    <x v="4"/>
    <s v="Fellowes Bases and Tops For Staxonsteel/High-Stak Systems"/>
    <n v="99.87"/>
    <x v="1"/>
    <n v="0"/>
    <n v="23.968799999999998"/>
  </r>
  <r>
    <n v="7089"/>
    <s v="CA-2012-105844"/>
    <x v="1"/>
    <x v="969"/>
    <d v="2012-10-27T00:00:00"/>
    <x v="0"/>
    <s v="JF-15415"/>
    <s v="Jennifer Ferguson"/>
    <x v="0"/>
    <s v="United States"/>
    <s v="Sparks"/>
    <x v="33"/>
    <n v="89431"/>
    <x v="1"/>
    <s v="OFF-AR-10001955"/>
    <x v="1"/>
    <x v="6"/>
    <s v="Newell 319"/>
    <n v="79.36"/>
    <x v="4"/>
    <n v="0"/>
    <n v="23.807999999999993"/>
  </r>
  <r>
    <n v="7090"/>
    <s v="CA-2014-118864"/>
    <x v="3"/>
    <x v="140"/>
    <d v="2014-06-20T00:00:00"/>
    <x v="0"/>
    <s v="KH-16690"/>
    <s v="Kristen Hastings"/>
    <x v="1"/>
    <s v="United States"/>
    <s v="Los Angeles"/>
    <x v="1"/>
    <n v="90032"/>
    <x v="1"/>
    <s v="TEC-PH-10001809"/>
    <x v="2"/>
    <x v="7"/>
    <s v="Panasonic KX T7736-B Digital phone"/>
    <n v="119.96"/>
    <x v="7"/>
    <n v="0.2"/>
    <n v="7.4974999999999987"/>
  </r>
  <r>
    <n v="7091"/>
    <s v="CA-2012-119480"/>
    <x v="1"/>
    <x v="1145"/>
    <d v="2012-01-13T00:00:00"/>
    <x v="1"/>
    <s v="CC-12685"/>
    <s v="Craig Carroll"/>
    <x v="0"/>
    <s v="United States"/>
    <s v="Henderson"/>
    <x v="0"/>
    <n v="42420"/>
    <x v="0"/>
    <s v="OFF-PA-10000474"/>
    <x v="1"/>
    <x v="10"/>
    <s v="Staples"/>
    <n v="106.32"/>
    <x v="1"/>
    <n v="0"/>
    <n v="49.970399999999991"/>
  </r>
  <r>
    <n v="7092"/>
    <s v="CA-2012-119480"/>
    <x v="1"/>
    <x v="1145"/>
    <d v="2012-01-13T00:00:00"/>
    <x v="1"/>
    <s v="CC-12685"/>
    <s v="Craig Carroll"/>
    <x v="0"/>
    <s v="United States"/>
    <s v="Henderson"/>
    <x v="0"/>
    <n v="42420"/>
    <x v="0"/>
    <s v="OFF-AP-10001205"/>
    <x v="1"/>
    <x v="9"/>
    <s v="Belkin 5 Outlet SurgeMaster Power Centers"/>
    <n v="163.44"/>
    <x v="1"/>
    <n v="0"/>
    <n v="45.763200000000012"/>
  </r>
  <r>
    <n v="7093"/>
    <s v="CA-2012-119480"/>
    <x v="1"/>
    <x v="1145"/>
    <d v="2012-01-13T00:00:00"/>
    <x v="1"/>
    <s v="CC-12685"/>
    <s v="Craig Carroll"/>
    <x v="0"/>
    <s v="United States"/>
    <s v="Henderson"/>
    <x v="0"/>
    <n v="42420"/>
    <x v="0"/>
    <s v="OFF-AR-10004691"/>
    <x v="1"/>
    <x v="6"/>
    <s v="Boston 1730 StandUp Electric Pencil Sharpener"/>
    <n v="42.76"/>
    <x v="0"/>
    <n v="0"/>
    <n v="11.117599999999999"/>
  </r>
  <r>
    <n v="7094"/>
    <s v="CA-2012-119480"/>
    <x v="1"/>
    <x v="1145"/>
    <d v="2012-01-13T00:00:00"/>
    <x v="1"/>
    <s v="CC-12685"/>
    <s v="Craig Carroll"/>
    <x v="0"/>
    <s v="United States"/>
    <s v="Henderson"/>
    <x v="0"/>
    <n v="42420"/>
    <x v="0"/>
    <s v="OFF-PA-10004996"/>
    <x v="1"/>
    <x v="10"/>
    <s v="Speediset Carbonless Redi-Letter 7&quot; x 8 1/2&quot;"/>
    <n v="51.550000000000004"/>
    <x v="2"/>
    <n v="0"/>
    <n v="24.2285"/>
  </r>
  <r>
    <n v="7095"/>
    <s v="US-2012-153374"/>
    <x v="1"/>
    <x v="97"/>
    <d v="2012-02-13T00:00:00"/>
    <x v="0"/>
    <s v="JF-15565"/>
    <s v="Jill Fjeld"/>
    <x v="0"/>
    <s v="United States"/>
    <s v="Decatur"/>
    <x v="10"/>
    <n v="62521"/>
    <x v="2"/>
    <s v="TEC-AC-10001908"/>
    <x v="2"/>
    <x v="11"/>
    <s v="Logitech Wireless Headset h800"/>
    <n v="479.952"/>
    <x v="5"/>
    <n v="0.2"/>
    <n v="89.990999999999985"/>
  </r>
  <r>
    <n v="7096"/>
    <s v="CA-2013-101980"/>
    <x v="0"/>
    <x v="1146"/>
    <d v="2013-08-21T00:00:00"/>
    <x v="2"/>
    <s v="RP-19390"/>
    <s v="Resi Pölking"/>
    <x v="0"/>
    <s v="United States"/>
    <s v="New York City"/>
    <x v="15"/>
    <n v="10009"/>
    <x v="3"/>
    <s v="OFF-BI-10000666"/>
    <x v="1"/>
    <x v="8"/>
    <s v="Surelock Post Binders"/>
    <n v="146.68799999999999"/>
    <x v="5"/>
    <n v="0.2"/>
    <n v="55.007999999999996"/>
  </r>
  <r>
    <n v="7097"/>
    <s v="CA-2013-101980"/>
    <x v="0"/>
    <x v="1146"/>
    <d v="2013-08-21T00:00:00"/>
    <x v="2"/>
    <s v="RP-19390"/>
    <s v="Resi Pölking"/>
    <x v="0"/>
    <s v="United States"/>
    <s v="New York City"/>
    <x v="15"/>
    <n v="10009"/>
    <x v="3"/>
    <s v="OFF-BI-10004318"/>
    <x v="1"/>
    <x v="8"/>
    <s v="Ibico EB-19 Dual Function Manual Binding System"/>
    <n v="276.78400000000005"/>
    <x v="0"/>
    <n v="0.2"/>
    <n v="89.954799999999992"/>
  </r>
  <r>
    <n v="7098"/>
    <s v="CA-2013-101980"/>
    <x v="0"/>
    <x v="1146"/>
    <d v="2013-08-21T00:00:00"/>
    <x v="2"/>
    <s v="RP-19390"/>
    <s v="Resi Pölking"/>
    <x v="0"/>
    <s v="United States"/>
    <s v="New York City"/>
    <x v="15"/>
    <n v="10009"/>
    <x v="3"/>
    <s v="OFF-BI-10003429"/>
    <x v="1"/>
    <x v="8"/>
    <s v="Cardinal HOLDit! Binder Insert Strips,Extra Strips"/>
    <n v="25.32"/>
    <x v="2"/>
    <n v="0.2"/>
    <n v="9.1785000000000014"/>
  </r>
  <r>
    <n v="7099"/>
    <s v="CA-2014-144596"/>
    <x v="3"/>
    <x v="44"/>
    <d v="2014-11-11T00:00:00"/>
    <x v="1"/>
    <s v="CD-11980"/>
    <s v="Carol Darley"/>
    <x v="0"/>
    <s v="United States"/>
    <s v="New York City"/>
    <x v="15"/>
    <n v="10011"/>
    <x v="3"/>
    <s v="OFF-PA-10003302"/>
    <x v="1"/>
    <x v="10"/>
    <s v="Xerox 1906"/>
    <n v="318.95999999999998"/>
    <x v="6"/>
    <n v="0"/>
    <n v="149.91119999999998"/>
  </r>
  <r>
    <n v="7100"/>
    <s v="CA-2012-124933"/>
    <x v="1"/>
    <x v="207"/>
    <d v="2012-12-30T00:00:00"/>
    <x v="0"/>
    <s v="DF-13135"/>
    <s v="David Flashing"/>
    <x v="0"/>
    <s v="United States"/>
    <s v="New York City"/>
    <x v="15"/>
    <n v="10009"/>
    <x v="3"/>
    <s v="OFF-PA-10003302"/>
    <x v="1"/>
    <x v="10"/>
    <s v="Xerox 1906"/>
    <n v="212.64"/>
    <x v="5"/>
    <n v="0"/>
    <n v="99.940799999999982"/>
  </r>
  <r>
    <n v="7101"/>
    <s v="CA-2011-159625"/>
    <x v="2"/>
    <x v="533"/>
    <d v="2011-11-28T00:00:00"/>
    <x v="1"/>
    <s v="SM-20005"/>
    <s v="Sally Matthias"/>
    <x v="0"/>
    <s v="United States"/>
    <s v="Scottsdale"/>
    <x v="16"/>
    <n v="85254"/>
    <x v="1"/>
    <s v="OFF-EN-10002621"/>
    <x v="1"/>
    <x v="12"/>
    <s v="Staples"/>
    <n v="23.472000000000001"/>
    <x v="1"/>
    <n v="0.2"/>
    <n v="8.8019999999999978"/>
  </r>
  <r>
    <n v="7102"/>
    <s v="CA-2013-144337"/>
    <x v="0"/>
    <x v="1147"/>
    <d v="2013-08-06T00:00:00"/>
    <x v="0"/>
    <s v="SG-20890"/>
    <s v="Susan Gilcrest"/>
    <x v="1"/>
    <s v="United States"/>
    <s v="Amarillo"/>
    <x v="5"/>
    <n v="79109"/>
    <x v="2"/>
    <s v="OFF-PA-10000249"/>
    <x v="1"/>
    <x v="10"/>
    <s v="Staples"/>
    <n v="19.648"/>
    <x v="0"/>
    <n v="0.2"/>
    <n v="6.6311999999999989"/>
  </r>
  <r>
    <n v="7103"/>
    <s v="CA-2011-117478"/>
    <x v="2"/>
    <x v="158"/>
    <d v="2011-09-24T00:00:00"/>
    <x v="2"/>
    <s v="LH-16750"/>
    <s v="Larry Hughes"/>
    <x v="0"/>
    <s v="United States"/>
    <s v="Philadelphia"/>
    <x v="9"/>
    <n v="19140"/>
    <x v="3"/>
    <s v="OFF-BI-10000050"/>
    <x v="1"/>
    <x v="8"/>
    <s v="Angle-D Binders with Locking Rings, Label Holders"/>
    <n v="6.5700000000000012"/>
    <x v="1"/>
    <n v="0.7"/>
    <n v="-5.036999999999999"/>
  </r>
  <r>
    <n v="7104"/>
    <s v="CA-2014-147410"/>
    <x v="3"/>
    <x v="507"/>
    <d v="2014-09-09T00:00:00"/>
    <x v="1"/>
    <s v="EJ-14155"/>
    <s v="Eva Jacobs"/>
    <x v="0"/>
    <s v="United States"/>
    <s v="Santa Ana"/>
    <x v="1"/>
    <n v="92704"/>
    <x v="1"/>
    <s v="OFF-ST-10003805"/>
    <x v="1"/>
    <x v="4"/>
    <s v="24 Capacity Maxi Data Binder Racks, Pearl"/>
    <n v="421.1"/>
    <x v="0"/>
    <n v="0"/>
    <n v="105.27499999999998"/>
  </r>
  <r>
    <n v="7105"/>
    <s v="CA-2014-128944"/>
    <x v="3"/>
    <x v="249"/>
    <d v="2014-06-22T00:00:00"/>
    <x v="0"/>
    <s v="KH-16330"/>
    <s v="Katharine Harms"/>
    <x v="1"/>
    <s v="United States"/>
    <s v="Newark"/>
    <x v="24"/>
    <n v="43055"/>
    <x v="3"/>
    <s v="FUR-CH-10000785"/>
    <x v="0"/>
    <x v="1"/>
    <s v="Global Ergonomic Managers Chair"/>
    <n v="760.11599999999987"/>
    <x v="5"/>
    <n v="0.3"/>
    <n v="-43.435200000000009"/>
  </r>
  <r>
    <n v="7106"/>
    <s v="CA-2014-128944"/>
    <x v="3"/>
    <x v="249"/>
    <d v="2014-06-22T00:00:00"/>
    <x v="0"/>
    <s v="KH-16330"/>
    <s v="Katharine Harms"/>
    <x v="1"/>
    <s v="United States"/>
    <s v="Newark"/>
    <x v="24"/>
    <n v="43055"/>
    <x v="3"/>
    <s v="FUR-FU-10004909"/>
    <x v="0"/>
    <x v="5"/>
    <s v="Contemporary Wood/Metal Frame"/>
    <n v="38.784000000000006"/>
    <x v="1"/>
    <n v="0.2"/>
    <n v="7.2719999999999949"/>
  </r>
  <r>
    <n v="7107"/>
    <s v="CA-2014-128944"/>
    <x v="3"/>
    <x v="249"/>
    <d v="2014-06-22T00:00:00"/>
    <x v="0"/>
    <s v="KH-16330"/>
    <s v="Katharine Harms"/>
    <x v="1"/>
    <s v="United States"/>
    <s v="Newark"/>
    <x v="24"/>
    <n v="43055"/>
    <x v="3"/>
    <s v="TEC-AC-10001553"/>
    <x v="2"/>
    <x v="11"/>
    <s v="Memorex 25GB 6X Branded Blu-Ray Recordable Disc, 15/Pack"/>
    <n v="122.32799999999999"/>
    <x v="6"/>
    <n v="0.2"/>
    <n v="1.5291000000000032"/>
  </r>
  <r>
    <n v="7108"/>
    <s v="CA-2013-109666"/>
    <x v="0"/>
    <x v="475"/>
    <d v="2013-04-27T00:00:00"/>
    <x v="1"/>
    <s v="KM-16720"/>
    <s v="Kunst Miller"/>
    <x v="0"/>
    <s v="United States"/>
    <s v="New York City"/>
    <x v="15"/>
    <n v="10035"/>
    <x v="3"/>
    <s v="TEC-PH-10004774"/>
    <x v="2"/>
    <x v="7"/>
    <s v="Gear Head AU3700S Headset"/>
    <n v="25.98"/>
    <x v="0"/>
    <n v="0"/>
    <n v="0.77939999999999898"/>
  </r>
  <r>
    <n v="7109"/>
    <s v="CA-2013-109666"/>
    <x v="0"/>
    <x v="475"/>
    <d v="2013-04-27T00:00:00"/>
    <x v="1"/>
    <s v="KM-16720"/>
    <s v="Kunst Miller"/>
    <x v="0"/>
    <s v="United States"/>
    <s v="New York City"/>
    <x v="15"/>
    <n v="10035"/>
    <x v="3"/>
    <s v="OFF-AR-10004582"/>
    <x v="1"/>
    <x v="6"/>
    <s v="BIC Brite Liner Grip Highlighters"/>
    <n v="3.28"/>
    <x v="0"/>
    <n v="0"/>
    <n v="1.4759999999999998"/>
  </r>
  <r>
    <n v="7110"/>
    <s v="CA-2013-109666"/>
    <x v="0"/>
    <x v="475"/>
    <d v="2013-04-27T00:00:00"/>
    <x v="1"/>
    <s v="KM-16720"/>
    <s v="Kunst Miller"/>
    <x v="0"/>
    <s v="United States"/>
    <s v="New York City"/>
    <x v="15"/>
    <n v="10035"/>
    <x v="3"/>
    <s v="OFF-ST-10000991"/>
    <x v="1"/>
    <x v="4"/>
    <s v="Space Solutions HD Industrial Steel Shelving."/>
    <n v="459.88"/>
    <x v="4"/>
    <n v="0"/>
    <n v="13.796400000000006"/>
  </r>
  <r>
    <n v="7111"/>
    <s v="CA-2013-109666"/>
    <x v="0"/>
    <x v="475"/>
    <d v="2013-04-27T00:00:00"/>
    <x v="1"/>
    <s v="KM-16720"/>
    <s v="Kunst Miller"/>
    <x v="0"/>
    <s v="United States"/>
    <s v="New York City"/>
    <x v="15"/>
    <n v="10035"/>
    <x v="3"/>
    <s v="OFF-SU-10002522"/>
    <x v="1"/>
    <x v="14"/>
    <s v="Acme Kleen Earth Office Shears"/>
    <n v="7.76"/>
    <x v="0"/>
    <n v="0"/>
    <n v="2.2503999999999991"/>
  </r>
  <r>
    <n v="7112"/>
    <s v="CA-2013-109666"/>
    <x v="0"/>
    <x v="475"/>
    <d v="2013-04-27T00:00:00"/>
    <x v="1"/>
    <s v="KM-16720"/>
    <s v="Kunst Miller"/>
    <x v="0"/>
    <s v="United States"/>
    <s v="New York City"/>
    <x v="15"/>
    <n v="10035"/>
    <x v="3"/>
    <s v="OFF-AR-10004022"/>
    <x v="1"/>
    <x v="6"/>
    <s v="Panasonic KP-380BK Classic Electric Pencil Sharpener"/>
    <n v="71.959999999999994"/>
    <x v="0"/>
    <n v="0"/>
    <n v="17.989999999999995"/>
  </r>
  <r>
    <n v="7113"/>
    <s v="CA-2013-109666"/>
    <x v="0"/>
    <x v="475"/>
    <d v="2013-04-27T00:00:00"/>
    <x v="1"/>
    <s v="KM-16720"/>
    <s v="Kunst Miller"/>
    <x v="0"/>
    <s v="United States"/>
    <s v="New York City"/>
    <x v="15"/>
    <n v="10035"/>
    <x v="3"/>
    <s v="OFF-SU-10001218"/>
    <x v="1"/>
    <x v="14"/>
    <s v="Fiskars Softgrip Scissors"/>
    <n v="54.900000000000006"/>
    <x v="2"/>
    <n v="0"/>
    <n v="15.372000000000003"/>
  </r>
  <r>
    <n v="7114"/>
    <s v="CA-2013-109666"/>
    <x v="0"/>
    <x v="475"/>
    <d v="2013-04-27T00:00:00"/>
    <x v="1"/>
    <s v="KM-16720"/>
    <s v="Kunst Miller"/>
    <x v="0"/>
    <s v="United States"/>
    <s v="New York City"/>
    <x v="15"/>
    <n v="10035"/>
    <x v="3"/>
    <s v="OFF-BI-10000174"/>
    <x v="1"/>
    <x v="8"/>
    <s v="Wilson Jones Clip &amp; Carry Folder Binder Tool for Ring Binders, Clear"/>
    <n v="9.2799999999999994"/>
    <x v="0"/>
    <n v="0.2"/>
    <n v="3.2479999999999998"/>
  </r>
  <r>
    <n v="7115"/>
    <s v="US-2013-102239"/>
    <x v="0"/>
    <x v="465"/>
    <d v="2013-05-07T00:00:00"/>
    <x v="2"/>
    <s v="LW-16990"/>
    <s v="Lindsay Williams"/>
    <x v="1"/>
    <s v="United States"/>
    <s v="Henderson"/>
    <x v="33"/>
    <n v="89015"/>
    <x v="1"/>
    <s v="FUR-TA-10003392"/>
    <x v="0"/>
    <x v="3"/>
    <s v="Global Adaptabilities Conference Tables"/>
    <n v="1685.88"/>
    <x v="5"/>
    <n v="0"/>
    <n v="320.31720000000001"/>
  </r>
  <r>
    <n v="7116"/>
    <s v="US-2013-102239"/>
    <x v="0"/>
    <x v="465"/>
    <d v="2013-05-07T00:00:00"/>
    <x v="2"/>
    <s v="LW-16990"/>
    <s v="Lindsay Williams"/>
    <x v="1"/>
    <s v="United States"/>
    <s v="Henderson"/>
    <x v="33"/>
    <n v="89015"/>
    <x v="1"/>
    <s v="OFF-BI-10001890"/>
    <x v="1"/>
    <x v="8"/>
    <s v="Avery Poly Binder Pockets"/>
    <n v="5.7280000000000006"/>
    <x v="0"/>
    <n v="0.2"/>
    <n v="2.0047999999999995"/>
  </r>
  <r>
    <n v="7117"/>
    <s v="CA-2011-143168"/>
    <x v="2"/>
    <x v="638"/>
    <d v="2011-10-23T00:00:00"/>
    <x v="0"/>
    <s v="IG-15085"/>
    <s v="Ivan Gibson"/>
    <x v="0"/>
    <s v="United States"/>
    <s v="Seattle"/>
    <x v="4"/>
    <n v="98103"/>
    <x v="1"/>
    <s v="OFF-PA-10000167"/>
    <x v="1"/>
    <x v="10"/>
    <s v="Xerox 1925"/>
    <n v="61.96"/>
    <x v="0"/>
    <n v="0"/>
    <n v="27.881999999999998"/>
  </r>
  <r>
    <n v="7118"/>
    <s v="CA-2011-143168"/>
    <x v="2"/>
    <x v="638"/>
    <d v="2011-10-23T00:00:00"/>
    <x v="0"/>
    <s v="IG-15085"/>
    <s v="Ivan Gibson"/>
    <x v="0"/>
    <s v="United States"/>
    <s v="Seattle"/>
    <x v="4"/>
    <n v="98103"/>
    <x v="1"/>
    <s v="OFF-BI-10003784"/>
    <x v="1"/>
    <x v="8"/>
    <s v="Computer Printout Index Tabs"/>
    <n v="1.3440000000000001"/>
    <x v="7"/>
    <n v="0.2"/>
    <n v="0.47039999999999987"/>
  </r>
  <r>
    <n v="7119"/>
    <s v="CA-2014-104906"/>
    <x v="3"/>
    <x v="778"/>
    <d v="2014-02-18T00:00:00"/>
    <x v="1"/>
    <s v="JP-15460"/>
    <s v="Jennifer Patt"/>
    <x v="1"/>
    <s v="United States"/>
    <s v="New York City"/>
    <x v="15"/>
    <n v="10009"/>
    <x v="3"/>
    <s v="OFF-PA-10001184"/>
    <x v="1"/>
    <x v="10"/>
    <s v="Xerox 1903"/>
    <n v="17.940000000000001"/>
    <x v="1"/>
    <n v="0"/>
    <n v="8.7906000000000013"/>
  </r>
  <r>
    <n v="7120"/>
    <s v="CA-2014-118122"/>
    <x v="3"/>
    <x v="701"/>
    <d v="2014-11-25T00:00:00"/>
    <x v="1"/>
    <s v="GG-14650"/>
    <s v="Greg Guthrie"/>
    <x v="1"/>
    <s v="United States"/>
    <s v="Seattle"/>
    <x v="4"/>
    <n v="98103"/>
    <x v="1"/>
    <s v="OFF-BI-10002103"/>
    <x v="1"/>
    <x v="8"/>
    <s v="Cardinal Slant-D Ring Binder, Heavy Gauge Vinyl"/>
    <n v="13.904"/>
    <x v="0"/>
    <n v="0.2"/>
    <n v="4.5187999999999997"/>
  </r>
  <r>
    <n v="7121"/>
    <s v="US-2011-147774"/>
    <x v="2"/>
    <x v="407"/>
    <d v="2011-01-27T00:00:00"/>
    <x v="1"/>
    <s v="MM-18280"/>
    <s v="Muhammed MacIntyre"/>
    <x v="1"/>
    <s v="United States"/>
    <s v="Smyrna"/>
    <x v="18"/>
    <n v="37167"/>
    <x v="0"/>
    <s v="OFF-BI-10003091"/>
    <x v="1"/>
    <x v="8"/>
    <s v="GBC DocuBind TL200 Manual Binding Machine"/>
    <n v="67.194000000000003"/>
    <x v="7"/>
    <n v="0.7"/>
    <n v="-51.515399999999985"/>
  </r>
  <r>
    <n v="7122"/>
    <s v="CA-2014-166926"/>
    <x v="3"/>
    <x v="96"/>
    <d v="2014-12-09T00:00:00"/>
    <x v="1"/>
    <s v="SO-20335"/>
    <s v="Sean O'Donnell"/>
    <x v="0"/>
    <s v="United States"/>
    <s v="Seattle"/>
    <x v="4"/>
    <n v="98105"/>
    <x v="1"/>
    <s v="OFF-PA-10001593"/>
    <x v="1"/>
    <x v="10"/>
    <s v="Xerox 1947"/>
    <n v="41.86"/>
    <x v="3"/>
    <n v="0"/>
    <n v="18.837"/>
  </r>
  <r>
    <n v="7123"/>
    <s v="CA-2014-166926"/>
    <x v="3"/>
    <x v="96"/>
    <d v="2014-12-09T00:00:00"/>
    <x v="1"/>
    <s v="SO-20335"/>
    <s v="Sean O'Donnell"/>
    <x v="0"/>
    <s v="United States"/>
    <s v="Seattle"/>
    <x v="4"/>
    <n v="98105"/>
    <x v="1"/>
    <s v="FUR-BO-10002598"/>
    <x v="0"/>
    <x v="0"/>
    <s v="Hon Metal Bookcases, Putty"/>
    <n v="141.96"/>
    <x v="0"/>
    <n v="0"/>
    <n v="41.168399999999991"/>
  </r>
  <r>
    <n v="7124"/>
    <s v="CA-2012-128013"/>
    <x v="1"/>
    <x v="101"/>
    <d v="2012-08-16T00:00:00"/>
    <x v="1"/>
    <s v="MF-18250"/>
    <s v="Monica Federle"/>
    <x v="1"/>
    <s v="United States"/>
    <s v="New York City"/>
    <x v="15"/>
    <n v="10035"/>
    <x v="3"/>
    <s v="FUR-FU-10000320"/>
    <x v="0"/>
    <x v="5"/>
    <s v="OIC Stacking Trays"/>
    <n v="10.02"/>
    <x v="1"/>
    <n v="0"/>
    <n v="4.4088000000000012"/>
  </r>
  <r>
    <n v="7125"/>
    <s v="CA-2012-128013"/>
    <x v="1"/>
    <x v="101"/>
    <d v="2012-08-16T00:00:00"/>
    <x v="1"/>
    <s v="MF-18250"/>
    <s v="Monica Federle"/>
    <x v="1"/>
    <s v="United States"/>
    <s v="New York City"/>
    <x v="15"/>
    <n v="10035"/>
    <x v="3"/>
    <s v="OFF-PA-10001815"/>
    <x v="1"/>
    <x v="10"/>
    <s v="Xerox 1885"/>
    <n v="144.12"/>
    <x v="1"/>
    <n v="0"/>
    <n v="69.177599999999984"/>
  </r>
  <r>
    <n v="7126"/>
    <s v="CA-2013-123176"/>
    <x v="0"/>
    <x v="720"/>
    <d v="2013-09-30T00:00:00"/>
    <x v="0"/>
    <s v="JG-15160"/>
    <s v="James Galang"/>
    <x v="0"/>
    <s v="United States"/>
    <s v="Atlanta"/>
    <x v="32"/>
    <n v="30318"/>
    <x v="0"/>
    <s v="OFF-PA-10003971"/>
    <x v="1"/>
    <x v="10"/>
    <s v="Xerox 1965"/>
    <n v="17.940000000000001"/>
    <x v="1"/>
    <n v="0"/>
    <n v="8.7906000000000013"/>
  </r>
  <r>
    <n v="7127"/>
    <s v="CA-2013-123176"/>
    <x v="0"/>
    <x v="720"/>
    <d v="2013-09-30T00:00:00"/>
    <x v="0"/>
    <s v="JG-15160"/>
    <s v="James Galang"/>
    <x v="0"/>
    <s v="United States"/>
    <s v="Atlanta"/>
    <x v="32"/>
    <n v="30318"/>
    <x v="0"/>
    <s v="OFF-AR-10004685"/>
    <x v="1"/>
    <x v="6"/>
    <s v="Binney &amp; Smith Crayola Metallic Colored Pencils, 8-Color Set"/>
    <n v="13.89"/>
    <x v="1"/>
    <n v="0"/>
    <n v="4.5836999999999994"/>
  </r>
  <r>
    <n v="7128"/>
    <s v="US-2013-117541"/>
    <x v="0"/>
    <x v="696"/>
    <d v="2013-11-21T00:00:00"/>
    <x v="1"/>
    <s v="JM-16195"/>
    <s v="Justin MacKendrick"/>
    <x v="0"/>
    <s v="United States"/>
    <s v="Newark"/>
    <x v="13"/>
    <n v="19711"/>
    <x v="3"/>
    <s v="OFF-PA-10001609"/>
    <x v="1"/>
    <x v="10"/>
    <s v="Tops Wirebound Message Log Books"/>
    <n v="16.45"/>
    <x v="2"/>
    <n v="0"/>
    <n v="7.5669999999999993"/>
  </r>
  <r>
    <n v="7129"/>
    <s v="US-2013-117541"/>
    <x v="0"/>
    <x v="696"/>
    <d v="2013-11-21T00:00:00"/>
    <x v="1"/>
    <s v="JM-16195"/>
    <s v="Justin MacKendrick"/>
    <x v="0"/>
    <s v="United States"/>
    <s v="Newark"/>
    <x v="13"/>
    <n v="19711"/>
    <x v="3"/>
    <s v="FUR-FU-10000550"/>
    <x v="0"/>
    <x v="5"/>
    <s v="Stacking Trays by OIC"/>
    <n v="19.920000000000002"/>
    <x v="4"/>
    <n v="0"/>
    <n v="6.573599999999999"/>
  </r>
  <r>
    <n v="7130"/>
    <s v="CA-2013-166282"/>
    <x v="0"/>
    <x v="947"/>
    <d v="2013-04-23T00:00:00"/>
    <x v="1"/>
    <s v="PK-19075"/>
    <s v="Pete Kriz"/>
    <x v="0"/>
    <s v="United States"/>
    <s v="Nashville"/>
    <x v="18"/>
    <n v="37211"/>
    <x v="0"/>
    <s v="TEC-AC-10004209"/>
    <x v="2"/>
    <x v="11"/>
    <s v="Memorex Froggy Flash Drive 4 GB"/>
    <n v="35.167999999999999"/>
    <x v="4"/>
    <n v="0.2"/>
    <n v="8.3524000000000012"/>
  </r>
  <r>
    <n v="7131"/>
    <s v="CA-2013-166282"/>
    <x v="0"/>
    <x v="947"/>
    <d v="2013-04-23T00:00:00"/>
    <x v="1"/>
    <s v="PK-19075"/>
    <s v="Pete Kriz"/>
    <x v="0"/>
    <s v="United States"/>
    <s v="Nashville"/>
    <x v="18"/>
    <n v="37211"/>
    <x v="0"/>
    <s v="OFF-PA-10003022"/>
    <x v="1"/>
    <x v="10"/>
    <s v="Standard Line “While You Were Out” Hardbound Telephone Message Book"/>
    <n v="123.08799999999999"/>
    <x v="3"/>
    <n v="0.2"/>
    <n v="40.003599999999999"/>
  </r>
  <r>
    <n v="7132"/>
    <s v="CA-2014-141439"/>
    <x v="3"/>
    <x v="200"/>
    <d v="2014-12-02T00:00:00"/>
    <x v="1"/>
    <s v="TT-21460"/>
    <s v="Tonja Turnell"/>
    <x v="2"/>
    <s v="United States"/>
    <s v="Richmond"/>
    <x v="14"/>
    <n v="47374"/>
    <x v="2"/>
    <s v="FUR-TA-10001039"/>
    <x v="0"/>
    <x v="3"/>
    <s v="KI Adjustable-Height Table"/>
    <n v="257.94"/>
    <x v="1"/>
    <n v="0"/>
    <n v="67.064400000000006"/>
  </r>
  <r>
    <n v="7133"/>
    <s v="CA-2014-141439"/>
    <x v="3"/>
    <x v="200"/>
    <d v="2014-12-02T00:00:00"/>
    <x v="1"/>
    <s v="TT-21460"/>
    <s v="Tonja Turnell"/>
    <x v="2"/>
    <s v="United States"/>
    <s v="Richmond"/>
    <x v="14"/>
    <n v="47374"/>
    <x v="2"/>
    <s v="TEC-PH-10002624"/>
    <x v="2"/>
    <x v="7"/>
    <s v="Samsung Galaxy S4 Mini"/>
    <n v="1879.96"/>
    <x v="4"/>
    <n v="0"/>
    <n v="545.18839999999977"/>
  </r>
  <r>
    <n v="7134"/>
    <s v="CA-2014-141439"/>
    <x v="3"/>
    <x v="200"/>
    <d v="2014-12-02T00:00:00"/>
    <x v="1"/>
    <s v="TT-21460"/>
    <s v="Tonja Turnell"/>
    <x v="2"/>
    <s v="United States"/>
    <s v="Richmond"/>
    <x v="14"/>
    <n v="47374"/>
    <x v="2"/>
    <s v="FUR-FU-10001473"/>
    <x v="0"/>
    <x v="5"/>
    <s v="DAX Wood Document Frame"/>
    <n v="27.46"/>
    <x v="0"/>
    <n v="0"/>
    <n v="9.8856000000000002"/>
  </r>
  <r>
    <n v="7135"/>
    <s v="CA-2014-141439"/>
    <x v="3"/>
    <x v="200"/>
    <d v="2014-12-02T00:00:00"/>
    <x v="1"/>
    <s v="TT-21460"/>
    <s v="Tonja Turnell"/>
    <x v="2"/>
    <s v="United States"/>
    <s v="Richmond"/>
    <x v="14"/>
    <n v="47374"/>
    <x v="2"/>
    <s v="TEC-PH-10001819"/>
    <x v="2"/>
    <x v="7"/>
    <s v="Innergie mMini Combo Duo USB Travel Charging Kit"/>
    <n v="89.98"/>
    <x v="0"/>
    <n v="0"/>
    <n v="43.190399999999997"/>
  </r>
  <r>
    <n v="7136"/>
    <s v="CA-2014-141439"/>
    <x v="3"/>
    <x v="200"/>
    <d v="2014-12-02T00:00:00"/>
    <x v="1"/>
    <s v="TT-21460"/>
    <s v="Tonja Turnell"/>
    <x v="2"/>
    <s v="United States"/>
    <s v="Richmond"/>
    <x v="14"/>
    <n v="47374"/>
    <x v="2"/>
    <s v="FUR-CH-10004287"/>
    <x v="0"/>
    <x v="1"/>
    <s v="SAFCO Arco Folding Chair"/>
    <n v="828.59999999999991"/>
    <x v="1"/>
    <n v="0"/>
    <n v="240.29399999999995"/>
  </r>
  <r>
    <n v="7137"/>
    <s v="CA-2012-163965"/>
    <x v="1"/>
    <x v="312"/>
    <d v="2012-11-27T00:00:00"/>
    <x v="1"/>
    <s v="SS-20875"/>
    <s v="Sung Shariari"/>
    <x v="0"/>
    <s v="United States"/>
    <s v="Miami"/>
    <x v="2"/>
    <n v="33180"/>
    <x v="0"/>
    <s v="OFF-BI-10004728"/>
    <x v="1"/>
    <x v="8"/>
    <s v="Wilson Jones Turn Tabs Binder Tool for Ring Binders"/>
    <n v="7.2300000000000022"/>
    <x v="2"/>
    <n v="0.7"/>
    <n v="-5.7840000000000007"/>
  </r>
  <r>
    <n v="7138"/>
    <s v="CA-2012-163965"/>
    <x v="1"/>
    <x v="312"/>
    <d v="2012-11-27T00:00:00"/>
    <x v="1"/>
    <s v="SS-20875"/>
    <s v="Sung Shariari"/>
    <x v="0"/>
    <s v="United States"/>
    <s v="Miami"/>
    <x v="2"/>
    <n v="33180"/>
    <x v="0"/>
    <s v="OFF-ST-10000918"/>
    <x v="1"/>
    <x v="4"/>
    <s v="Crate-A-Files"/>
    <n v="17.440000000000001"/>
    <x v="0"/>
    <n v="0.2"/>
    <n v="1.3079999999999989"/>
  </r>
  <r>
    <n v="7139"/>
    <s v="CA-2012-163965"/>
    <x v="1"/>
    <x v="312"/>
    <d v="2012-11-27T00:00:00"/>
    <x v="1"/>
    <s v="SS-20875"/>
    <s v="Sung Shariari"/>
    <x v="0"/>
    <s v="United States"/>
    <s v="Miami"/>
    <x v="2"/>
    <n v="33180"/>
    <x v="0"/>
    <s v="OFF-BI-10004593"/>
    <x v="1"/>
    <x v="8"/>
    <s v="Ibico Laser Imprintable Binding System Covers"/>
    <n v="62.88000000000001"/>
    <x v="4"/>
    <n v="0.7"/>
    <n v="-50.304000000000002"/>
  </r>
  <r>
    <n v="7140"/>
    <s v="CA-2012-163965"/>
    <x v="1"/>
    <x v="312"/>
    <d v="2012-11-27T00:00:00"/>
    <x v="1"/>
    <s v="SS-20875"/>
    <s v="Sung Shariari"/>
    <x v="0"/>
    <s v="United States"/>
    <s v="Miami"/>
    <x v="2"/>
    <n v="33180"/>
    <x v="0"/>
    <s v="FUR-BO-10001337"/>
    <x v="0"/>
    <x v="0"/>
    <s v="O'Sullivan Living Dimensions 2-Shelf Bookcases"/>
    <n v="290.35200000000003"/>
    <x v="1"/>
    <n v="0.2"/>
    <n v="-36.294000000000011"/>
  </r>
  <r>
    <n v="7141"/>
    <s v="CA-2014-128783"/>
    <x v="3"/>
    <x v="210"/>
    <d v="2014-09-08T00:00:00"/>
    <x v="3"/>
    <s v="TG-21640"/>
    <s v="Trudy Glocke"/>
    <x v="0"/>
    <s v="United States"/>
    <s v="Saint Charles"/>
    <x v="25"/>
    <n v="63301"/>
    <x v="2"/>
    <s v="TEC-AC-10002473"/>
    <x v="2"/>
    <x v="11"/>
    <s v="Maxell 4.7GB DVD-R"/>
    <n v="113.52"/>
    <x v="4"/>
    <n v="0"/>
    <n v="46.543199999999999"/>
  </r>
  <r>
    <n v="7142"/>
    <s v="CA-2014-128783"/>
    <x v="3"/>
    <x v="210"/>
    <d v="2014-09-08T00:00:00"/>
    <x v="3"/>
    <s v="TG-21640"/>
    <s v="Trudy Glocke"/>
    <x v="0"/>
    <s v="United States"/>
    <s v="Saint Charles"/>
    <x v="25"/>
    <n v="63301"/>
    <x v="2"/>
    <s v="FUR-FU-10003623"/>
    <x v="0"/>
    <x v="5"/>
    <s v="DataProducts Ampli Magnifier Task Lamp, Black,"/>
    <n v="135.29999999999998"/>
    <x v="2"/>
    <n v="0"/>
    <n v="37.883999999999993"/>
  </r>
  <r>
    <n v="7143"/>
    <s v="CA-2011-122217"/>
    <x v="2"/>
    <x v="156"/>
    <d v="2011-11-29T00:00:00"/>
    <x v="1"/>
    <s v="HP-14815"/>
    <s v="Harold Pawlan"/>
    <x v="2"/>
    <s v="United States"/>
    <s v="Virginia Beach"/>
    <x v="17"/>
    <n v="23464"/>
    <x v="0"/>
    <s v="FUR-FU-10002045"/>
    <x v="0"/>
    <x v="5"/>
    <s v="Executive Impressions 14&quot;"/>
    <n v="111.15"/>
    <x v="2"/>
    <n v="0"/>
    <n v="48.906000000000006"/>
  </r>
  <r>
    <n v="7144"/>
    <s v="US-2014-141558"/>
    <x v="3"/>
    <x v="825"/>
    <d v="2014-03-17T00:00:00"/>
    <x v="1"/>
    <s v="MH-17290"/>
    <s v="Marc Harrigan"/>
    <x v="2"/>
    <s v="United States"/>
    <s v="Philadelphia"/>
    <x v="9"/>
    <n v="19140"/>
    <x v="3"/>
    <s v="TEC-PH-10002555"/>
    <x v="2"/>
    <x v="7"/>
    <s v="Nortel Meridian M5316 Digital phone"/>
    <n v="776.84999999999991"/>
    <x v="2"/>
    <n v="0.4"/>
    <n v="-181.26499999999999"/>
  </r>
  <r>
    <n v="7145"/>
    <s v="US-2014-141558"/>
    <x v="3"/>
    <x v="825"/>
    <d v="2014-03-17T00:00:00"/>
    <x v="1"/>
    <s v="MH-17290"/>
    <s v="Marc Harrigan"/>
    <x v="2"/>
    <s v="United States"/>
    <s v="Philadelphia"/>
    <x v="9"/>
    <n v="19140"/>
    <x v="3"/>
    <s v="OFF-BI-10002794"/>
    <x v="1"/>
    <x v="8"/>
    <s v="Avery Trapezoid Ring Binder, 3&quot; Capacity, Black, 1040 sheets"/>
    <n v="12.294"/>
    <x v="7"/>
    <n v="0.7"/>
    <n v="-8.6057999999999986"/>
  </r>
  <r>
    <n v="7146"/>
    <s v="US-2014-141558"/>
    <x v="3"/>
    <x v="825"/>
    <d v="2014-03-17T00:00:00"/>
    <x v="1"/>
    <s v="MH-17290"/>
    <s v="Marc Harrigan"/>
    <x v="2"/>
    <s v="United States"/>
    <s v="Philadelphia"/>
    <x v="9"/>
    <n v="19140"/>
    <x v="3"/>
    <s v="FUR-TA-10004086"/>
    <x v="0"/>
    <x v="3"/>
    <s v="KI Adjustable-Height Table"/>
    <n v="154.76400000000001"/>
    <x v="1"/>
    <n v="0.4"/>
    <n v="-46.429200000000023"/>
  </r>
  <r>
    <n v="7147"/>
    <s v="US-2014-141558"/>
    <x v="3"/>
    <x v="825"/>
    <d v="2014-03-17T00:00:00"/>
    <x v="1"/>
    <s v="MH-17290"/>
    <s v="Marc Harrigan"/>
    <x v="2"/>
    <s v="United States"/>
    <s v="Philadelphia"/>
    <x v="9"/>
    <n v="19140"/>
    <x v="3"/>
    <s v="OFF-ST-10004946"/>
    <x v="1"/>
    <x v="4"/>
    <s v="Desktop 3-Pocket Hot File"/>
    <n v="43.28"/>
    <x v="7"/>
    <n v="0.2"/>
    <n v="3.2460000000000022"/>
  </r>
  <r>
    <n v="7148"/>
    <s v="CA-2013-139941"/>
    <x v="0"/>
    <x v="1"/>
    <d v="2013-06-18T00:00:00"/>
    <x v="1"/>
    <s v="CB-12415"/>
    <s v="Christy Brittain"/>
    <x v="0"/>
    <s v="United States"/>
    <s v="Long Beach"/>
    <x v="15"/>
    <n v="11561"/>
    <x v="3"/>
    <s v="OFF-PA-10000241"/>
    <x v="1"/>
    <x v="10"/>
    <s v="IBM Multi-Purpose Copy Paper, 8 1/2 x 11&quot;, Case"/>
    <n v="92.94"/>
    <x v="1"/>
    <n v="0"/>
    <n v="41.822999999999993"/>
  </r>
  <r>
    <n v="7149"/>
    <s v="CA-2013-139941"/>
    <x v="0"/>
    <x v="1"/>
    <d v="2013-06-18T00:00:00"/>
    <x v="1"/>
    <s v="CB-12415"/>
    <s v="Christy Brittain"/>
    <x v="0"/>
    <s v="United States"/>
    <s v="Long Beach"/>
    <x v="15"/>
    <n v="11561"/>
    <x v="3"/>
    <s v="OFF-AP-10004036"/>
    <x v="1"/>
    <x v="9"/>
    <s v="Bionaire 99.97% HEPA Air Cleaner"/>
    <n v="52.56"/>
    <x v="1"/>
    <n v="0"/>
    <n v="18.396000000000001"/>
  </r>
  <r>
    <n v="7150"/>
    <s v="CA-2012-166583"/>
    <x v="1"/>
    <x v="153"/>
    <d v="2012-06-30T00:00:00"/>
    <x v="1"/>
    <s v="VD-21670"/>
    <s v="Valerie Dominguez"/>
    <x v="0"/>
    <s v="United States"/>
    <s v="Houston"/>
    <x v="5"/>
    <n v="77070"/>
    <x v="2"/>
    <s v="TEC-PH-10001578"/>
    <x v="2"/>
    <x v="7"/>
    <s v="Polycom SoundStation2 EX Conference phone"/>
    <n v="971.88000000000011"/>
    <x v="1"/>
    <n v="0.2"/>
    <n v="109.33649999999994"/>
  </r>
  <r>
    <n v="7151"/>
    <s v="CA-2014-100412"/>
    <x v="3"/>
    <x v="66"/>
    <d v="2014-12-27T00:00:00"/>
    <x v="1"/>
    <s v="SR-20425"/>
    <s v="Sharelle Roach"/>
    <x v="2"/>
    <s v="United States"/>
    <s v="Tuscaloosa"/>
    <x v="19"/>
    <n v="35401"/>
    <x v="0"/>
    <s v="FUR-CH-10002647"/>
    <x v="0"/>
    <x v="1"/>
    <s v="Situations Contoured Folding Chairs, 4/Set"/>
    <n v="141.96"/>
    <x v="0"/>
    <n v="0"/>
    <n v="35.490000000000009"/>
  </r>
  <r>
    <n v="7152"/>
    <s v="CA-2014-142909"/>
    <x v="3"/>
    <x v="66"/>
    <d v="2014-12-26T00:00:00"/>
    <x v="0"/>
    <s v="AG-10330"/>
    <s v="Alex Grayson"/>
    <x v="0"/>
    <s v="United States"/>
    <s v="Mesa"/>
    <x v="16"/>
    <n v="85204"/>
    <x v="1"/>
    <s v="FUR-TA-10003008"/>
    <x v="0"/>
    <x v="3"/>
    <s v="Lesro Round Back Collection Coffee Table, End Table"/>
    <n v="182.55"/>
    <x v="0"/>
    <n v="0.5"/>
    <n v="-135.08699999999999"/>
  </r>
  <r>
    <n v="7153"/>
    <s v="CA-2011-137911"/>
    <x v="2"/>
    <x v="1148"/>
    <d v="2011-10-15T00:00:00"/>
    <x v="1"/>
    <s v="BP-11095"/>
    <s v="Bart Pistole"/>
    <x v="1"/>
    <s v="United States"/>
    <s v="Jacksonville"/>
    <x v="3"/>
    <n v="28540"/>
    <x v="0"/>
    <s v="OFF-PA-10004071"/>
    <x v="1"/>
    <x v="10"/>
    <s v="Eaton Premium Continuous-Feed Paper, 25% Cotton, Letter Size, White, 1000 Shts/Box"/>
    <n v="88.768000000000001"/>
    <x v="0"/>
    <n v="0.2"/>
    <n v="31.068799999999996"/>
  </r>
  <r>
    <n v="7154"/>
    <s v="CA-2012-106208"/>
    <x v="1"/>
    <x v="895"/>
    <d v="2012-12-15T00:00:00"/>
    <x v="1"/>
    <s v="JW-16075"/>
    <s v="Julia West"/>
    <x v="0"/>
    <s v="United States"/>
    <s v="Chicago"/>
    <x v="10"/>
    <n v="60610"/>
    <x v="2"/>
    <s v="OFF-AP-10004980"/>
    <x v="1"/>
    <x v="9"/>
    <s v="3M Replacement Filter for Office Air Cleaner for 20' x 33' Room"/>
    <n v="53.087999999999994"/>
    <x v="3"/>
    <n v="0.8"/>
    <n v="-108.8304"/>
  </r>
  <r>
    <n v="7155"/>
    <s v="US-2012-136749"/>
    <x v="1"/>
    <x v="707"/>
    <d v="2012-12-27T00:00:00"/>
    <x v="0"/>
    <s v="LH-16900"/>
    <s v="Lena Hernandez"/>
    <x v="0"/>
    <s v="United States"/>
    <s v="Columbus"/>
    <x v="32"/>
    <n v="31907"/>
    <x v="0"/>
    <s v="FUR-FU-10000747"/>
    <x v="0"/>
    <x v="5"/>
    <s v="Tenex B1-RE Series Chair Mats for Low Pile Carpets"/>
    <n v="275.88"/>
    <x v="5"/>
    <n v="0"/>
    <n v="46.899599999999964"/>
  </r>
  <r>
    <n v="7156"/>
    <s v="US-2012-136749"/>
    <x v="1"/>
    <x v="707"/>
    <d v="2012-12-27T00:00:00"/>
    <x v="0"/>
    <s v="LH-16900"/>
    <s v="Lena Hernandez"/>
    <x v="0"/>
    <s v="United States"/>
    <s v="Columbus"/>
    <x v="32"/>
    <n v="31907"/>
    <x v="0"/>
    <s v="OFF-BI-10004492"/>
    <x v="1"/>
    <x v="8"/>
    <s v="Tuf-Vin Binders"/>
    <n v="157.89999999999998"/>
    <x v="2"/>
    <n v="0"/>
    <n v="74.212999999999994"/>
  </r>
  <r>
    <n v="7157"/>
    <s v="CA-2014-126718"/>
    <x v="3"/>
    <x v="568"/>
    <d v="2014-05-05T00:00:00"/>
    <x v="1"/>
    <s v="KT-16480"/>
    <s v="Kean Thornton"/>
    <x v="0"/>
    <s v="United States"/>
    <s v="Orange"/>
    <x v="30"/>
    <n v="7050"/>
    <x v="3"/>
    <s v="OFF-LA-10004055"/>
    <x v="1"/>
    <x v="2"/>
    <s v="Color-Coded Legal Exhibit Labels"/>
    <n v="4.91"/>
    <x v="7"/>
    <n v="0"/>
    <n v="2.4058999999999999"/>
  </r>
  <r>
    <n v="7158"/>
    <s v="CA-2013-131380"/>
    <x v="0"/>
    <x v="463"/>
    <d v="2013-04-01T00:00:00"/>
    <x v="0"/>
    <s v="CC-12220"/>
    <s v="Chris Cortes"/>
    <x v="0"/>
    <s v="United States"/>
    <s v="Los Angeles"/>
    <x v="1"/>
    <n v="90032"/>
    <x v="1"/>
    <s v="OFF-ST-10002485"/>
    <x v="1"/>
    <x v="4"/>
    <s v="Rogers Deluxe File Chest"/>
    <n v="87.92"/>
    <x v="4"/>
    <n v="0"/>
    <n v="0.87919999999999732"/>
  </r>
  <r>
    <n v="7159"/>
    <s v="CA-2013-131380"/>
    <x v="0"/>
    <x v="463"/>
    <d v="2013-04-01T00:00:00"/>
    <x v="0"/>
    <s v="CC-12220"/>
    <s v="Chris Cortes"/>
    <x v="0"/>
    <s v="United States"/>
    <s v="Los Angeles"/>
    <x v="1"/>
    <n v="90032"/>
    <x v="1"/>
    <s v="OFF-PA-10001243"/>
    <x v="1"/>
    <x v="10"/>
    <s v="Xerox 1983"/>
    <n v="5.98"/>
    <x v="7"/>
    <n v="0"/>
    <n v="2.9302000000000001"/>
  </r>
  <r>
    <n v="7160"/>
    <s v="CA-2012-145835"/>
    <x v="1"/>
    <x v="1149"/>
    <d v="2012-05-18T00:00:00"/>
    <x v="0"/>
    <s v="BF-11170"/>
    <s v="Ben Ferrer"/>
    <x v="2"/>
    <s v="United States"/>
    <s v="Chicago"/>
    <x v="10"/>
    <n v="60623"/>
    <x v="2"/>
    <s v="TEC-PH-10004447"/>
    <x v="2"/>
    <x v="7"/>
    <s v="Toshiba IPT2010-SD IP Telephone"/>
    <n v="222.38400000000001"/>
    <x v="0"/>
    <n v="0.2"/>
    <n v="16.678799999999995"/>
  </r>
  <r>
    <n v="7161"/>
    <s v="CA-2012-145835"/>
    <x v="1"/>
    <x v="1149"/>
    <d v="2012-05-18T00:00:00"/>
    <x v="0"/>
    <s v="BF-11170"/>
    <s v="Ben Ferrer"/>
    <x v="2"/>
    <s v="United States"/>
    <s v="Chicago"/>
    <x v="10"/>
    <n v="60623"/>
    <x v="2"/>
    <s v="OFF-FA-10002280"/>
    <x v="1"/>
    <x v="13"/>
    <s v="Advantus Plastic Paper Clips"/>
    <n v="16"/>
    <x v="4"/>
    <n v="0.2"/>
    <n v="5.6"/>
  </r>
  <r>
    <n v="7162"/>
    <s v="CA-2011-138709"/>
    <x v="2"/>
    <x v="1129"/>
    <d v="2011-07-09T00:00:00"/>
    <x v="1"/>
    <s v="MS-17770"/>
    <s v="Maxwell Schwartz"/>
    <x v="0"/>
    <s v="United States"/>
    <s v="Richmond"/>
    <x v="17"/>
    <n v="23223"/>
    <x v="0"/>
    <s v="OFF-PA-10004734"/>
    <x v="1"/>
    <x v="10"/>
    <s v="Southworth Structures Collection"/>
    <n v="21.84"/>
    <x v="1"/>
    <n v="0"/>
    <n v="10.92"/>
  </r>
  <r>
    <n v="7163"/>
    <s v="CA-2011-138709"/>
    <x v="2"/>
    <x v="1129"/>
    <d v="2011-07-09T00:00:00"/>
    <x v="1"/>
    <s v="MS-17770"/>
    <s v="Maxwell Schwartz"/>
    <x v="0"/>
    <s v="United States"/>
    <s v="Richmond"/>
    <x v="17"/>
    <n v="23223"/>
    <x v="0"/>
    <s v="OFF-BI-10000145"/>
    <x v="1"/>
    <x v="8"/>
    <s v="Zipper Ring Binder Pockets"/>
    <n v="15.600000000000001"/>
    <x v="2"/>
    <n v="0"/>
    <n v="7.6440000000000001"/>
  </r>
  <r>
    <n v="7164"/>
    <s v="CA-2011-122070"/>
    <x v="2"/>
    <x v="1150"/>
    <d v="2011-04-24T00:00:00"/>
    <x v="0"/>
    <s v="AH-10030"/>
    <s v="Aaron Hawkins"/>
    <x v="1"/>
    <s v="United States"/>
    <s v="Troy"/>
    <x v="15"/>
    <n v="12180"/>
    <x v="3"/>
    <s v="OFF-EN-10004773"/>
    <x v="1"/>
    <x v="12"/>
    <s v="Staples"/>
    <n v="247.84"/>
    <x v="8"/>
    <n v="0"/>
    <n v="121.44159999999999"/>
  </r>
  <r>
    <n v="7165"/>
    <s v="CA-2011-122070"/>
    <x v="2"/>
    <x v="1150"/>
    <d v="2011-04-24T00:00:00"/>
    <x v="0"/>
    <s v="AH-10030"/>
    <s v="Aaron Hawkins"/>
    <x v="1"/>
    <s v="United States"/>
    <s v="Troy"/>
    <x v="15"/>
    <n v="12180"/>
    <x v="3"/>
    <s v="OFF-BI-10004970"/>
    <x v="1"/>
    <x v="8"/>
    <s v="ACCOHIDE 3-Ring Binder, Blue, 1&quot;"/>
    <n v="9.9120000000000008"/>
    <x v="1"/>
    <n v="0.2"/>
    <n v="3.3452999999999995"/>
  </r>
  <r>
    <n v="7166"/>
    <s v="CA-2013-158610"/>
    <x v="0"/>
    <x v="251"/>
    <d v="2013-09-23T00:00:00"/>
    <x v="2"/>
    <s v="CK-12595"/>
    <s v="Clytie Kelty"/>
    <x v="0"/>
    <s v="United States"/>
    <s v="Providence"/>
    <x v="34"/>
    <n v="2908"/>
    <x v="3"/>
    <s v="OFF-ST-10000604"/>
    <x v="1"/>
    <x v="4"/>
    <s v="Home/Office Personal File Carts"/>
    <n v="69.52"/>
    <x v="0"/>
    <n v="0"/>
    <n v="17.379999999999995"/>
  </r>
  <r>
    <n v="7167"/>
    <s v="CA-2011-117464"/>
    <x v="2"/>
    <x v="192"/>
    <d v="2011-07-24T00:00:00"/>
    <x v="0"/>
    <s v="NP-18325"/>
    <s v="Naresj Patel"/>
    <x v="0"/>
    <s v="United States"/>
    <s v="San Francisco"/>
    <x v="1"/>
    <n v="94122"/>
    <x v="1"/>
    <s v="OFF-AR-10003190"/>
    <x v="1"/>
    <x v="6"/>
    <s v="Newell 32"/>
    <n v="11.52"/>
    <x v="4"/>
    <n v="0"/>
    <n v="3.2256"/>
  </r>
  <r>
    <n v="7168"/>
    <s v="CA-2011-117464"/>
    <x v="2"/>
    <x v="192"/>
    <d v="2011-07-24T00:00:00"/>
    <x v="0"/>
    <s v="NP-18325"/>
    <s v="Naresj Patel"/>
    <x v="0"/>
    <s v="United States"/>
    <s v="San Francisco"/>
    <x v="1"/>
    <n v="94122"/>
    <x v="1"/>
    <s v="FUR-CH-10000155"/>
    <x v="0"/>
    <x v="1"/>
    <s v="Global Comet Stacking Armless Chair"/>
    <n v="717.72"/>
    <x v="1"/>
    <n v="0.2"/>
    <n v="71.77200000000002"/>
  </r>
  <r>
    <n v="7169"/>
    <s v="CA-2011-117464"/>
    <x v="2"/>
    <x v="192"/>
    <d v="2011-07-24T00:00:00"/>
    <x v="0"/>
    <s v="NP-18325"/>
    <s v="Naresj Patel"/>
    <x v="0"/>
    <s v="United States"/>
    <s v="San Francisco"/>
    <x v="1"/>
    <n v="94122"/>
    <x v="1"/>
    <s v="OFF-ST-10003058"/>
    <x v="1"/>
    <x v="4"/>
    <s v="Eldon Mobile Mega Data Cart  Mega Stackable  Add-On Trays"/>
    <n v="236.5"/>
    <x v="12"/>
    <n v="0"/>
    <n v="68.584999999999994"/>
  </r>
  <r>
    <n v="7170"/>
    <s v="CA-2011-117464"/>
    <x v="2"/>
    <x v="192"/>
    <d v="2011-07-24T00:00:00"/>
    <x v="0"/>
    <s v="NP-18325"/>
    <s v="Naresj Patel"/>
    <x v="0"/>
    <s v="United States"/>
    <s v="San Francisco"/>
    <x v="1"/>
    <n v="94122"/>
    <x v="1"/>
    <s v="FUR-TA-10004767"/>
    <x v="0"/>
    <x v="3"/>
    <s v="Safco Drafting Table"/>
    <n v="170.35200000000003"/>
    <x v="1"/>
    <n v="0.2"/>
    <n v="19.164599999999979"/>
  </r>
  <r>
    <n v="7171"/>
    <s v="US-2014-168613"/>
    <x v="3"/>
    <x v="1048"/>
    <d v="2014-10-15T00:00:00"/>
    <x v="1"/>
    <s v="GM-14440"/>
    <s v="Gary McGarr"/>
    <x v="0"/>
    <s v="United States"/>
    <s v="New York City"/>
    <x v="15"/>
    <n v="10009"/>
    <x v="3"/>
    <s v="FUR-CH-10002372"/>
    <x v="0"/>
    <x v="1"/>
    <s v="Office Star - Ergonomically Designed Knee Chair"/>
    <n v="145.76400000000001"/>
    <x v="0"/>
    <n v="0.1"/>
    <n v="3.2392000000000074"/>
  </r>
  <r>
    <n v="7172"/>
    <s v="CA-2014-125381"/>
    <x v="3"/>
    <x v="1016"/>
    <d v="2014-04-28T00:00:00"/>
    <x v="0"/>
    <s v="SG-20605"/>
    <s v="Speros Goranitis"/>
    <x v="0"/>
    <s v="United States"/>
    <s v="San Francisco"/>
    <x v="1"/>
    <n v="94109"/>
    <x v="1"/>
    <s v="TEC-AC-10000158"/>
    <x v="2"/>
    <x v="11"/>
    <s v="Sony 64GB Class 10 Micro SDHC R40 Memory Card"/>
    <n v="107.97"/>
    <x v="1"/>
    <n v="0"/>
    <n v="22.6737"/>
  </r>
  <r>
    <n v="7173"/>
    <s v="US-2014-141677"/>
    <x v="3"/>
    <x v="606"/>
    <d v="2014-03-31T00:00:00"/>
    <x v="1"/>
    <s v="HK-14890"/>
    <s v="Heather Kirkland"/>
    <x v="1"/>
    <s v="United States"/>
    <s v="Houston"/>
    <x v="5"/>
    <n v="77070"/>
    <x v="2"/>
    <s v="TEC-AC-10000158"/>
    <x v="2"/>
    <x v="11"/>
    <s v="Sony 64GB Class 10 Micro SDHC R40 Memory Card"/>
    <n v="143.96"/>
    <x v="2"/>
    <n v="0.2"/>
    <n v="1.7995000000000019"/>
  </r>
  <r>
    <n v="7174"/>
    <s v="US-2014-141677"/>
    <x v="3"/>
    <x v="606"/>
    <d v="2014-03-31T00:00:00"/>
    <x v="1"/>
    <s v="HK-14890"/>
    <s v="Heather Kirkland"/>
    <x v="1"/>
    <s v="United States"/>
    <s v="Houston"/>
    <x v="5"/>
    <n v="77070"/>
    <x v="2"/>
    <s v="TEC-CO-10002313"/>
    <x v="2"/>
    <x v="16"/>
    <s v="Canon PC1080F Personal Copier"/>
    <n v="2399.96"/>
    <x v="2"/>
    <n v="0.2"/>
    <n v="569.99050000000011"/>
  </r>
  <r>
    <n v="7175"/>
    <s v="US-2014-141677"/>
    <x v="3"/>
    <x v="606"/>
    <d v="2014-03-31T00:00:00"/>
    <x v="1"/>
    <s v="HK-14890"/>
    <s v="Heather Kirkland"/>
    <x v="1"/>
    <s v="United States"/>
    <s v="Houston"/>
    <x v="5"/>
    <n v="77070"/>
    <x v="2"/>
    <s v="OFF-PA-10002581"/>
    <x v="1"/>
    <x v="10"/>
    <s v="Xerox 1951"/>
    <n v="74.352000000000004"/>
    <x v="1"/>
    <n v="0.2"/>
    <n v="23.234999999999992"/>
  </r>
  <r>
    <n v="7176"/>
    <s v="US-2014-141677"/>
    <x v="3"/>
    <x v="606"/>
    <d v="2014-03-31T00:00:00"/>
    <x v="1"/>
    <s v="HK-14890"/>
    <s v="Heather Kirkland"/>
    <x v="1"/>
    <s v="United States"/>
    <s v="Houston"/>
    <x v="5"/>
    <n v="77070"/>
    <x v="2"/>
    <s v="OFF-AP-10001205"/>
    <x v="1"/>
    <x v="9"/>
    <s v="Belkin 5 Outlet SurgeMaster Power Centers"/>
    <n v="87.167999999999978"/>
    <x v="8"/>
    <n v="0.8"/>
    <n v="-226.63679999999999"/>
  </r>
  <r>
    <n v="7177"/>
    <s v="US-2014-141677"/>
    <x v="3"/>
    <x v="606"/>
    <d v="2014-03-31T00:00:00"/>
    <x v="1"/>
    <s v="HK-14890"/>
    <s v="Heather Kirkland"/>
    <x v="1"/>
    <s v="United States"/>
    <s v="Houston"/>
    <x v="5"/>
    <n v="77070"/>
    <x v="2"/>
    <s v="OFF-ST-10000344"/>
    <x v="1"/>
    <x v="4"/>
    <s v="Neat Ideas Personal Hanging Folder Files, Black"/>
    <n v="32.231999999999999"/>
    <x v="1"/>
    <n v="0.2"/>
    <n v="2.4173999999999989"/>
  </r>
  <r>
    <n v="7178"/>
    <s v="CA-2014-133067"/>
    <x v="3"/>
    <x v="464"/>
    <d v="2014-05-11T00:00:00"/>
    <x v="1"/>
    <s v="MY-18295"/>
    <s v="Muhammed Yedwab"/>
    <x v="1"/>
    <s v="United States"/>
    <s v="Philadelphia"/>
    <x v="9"/>
    <n v="19140"/>
    <x v="3"/>
    <s v="OFF-BI-10002897"/>
    <x v="1"/>
    <x v="8"/>
    <s v="Black Avery Memo-Size 3-Ring Binder, 5 1/2&quot; x 8 1/2&quot;"/>
    <n v="2.2020000000000004"/>
    <x v="0"/>
    <n v="0.7"/>
    <n v="-1.5413999999999999"/>
  </r>
  <r>
    <n v="7179"/>
    <s v="CA-2014-133067"/>
    <x v="3"/>
    <x v="464"/>
    <d v="2014-05-11T00:00:00"/>
    <x v="1"/>
    <s v="MY-18295"/>
    <s v="Muhammed Yedwab"/>
    <x v="1"/>
    <s v="United States"/>
    <s v="Philadelphia"/>
    <x v="9"/>
    <n v="19140"/>
    <x v="3"/>
    <s v="OFF-BI-10003694"/>
    <x v="1"/>
    <x v="8"/>
    <s v="Avery 3 1/2&quot; Diskette Storage Pages, 10/Pack"/>
    <n v="9.3960000000000008"/>
    <x v="1"/>
    <n v="0.7"/>
    <n v="-7.5167999999999964"/>
  </r>
  <r>
    <n v="7180"/>
    <s v="US-2013-144351"/>
    <x v="0"/>
    <x v="696"/>
    <d v="2013-11-19T00:00:00"/>
    <x v="1"/>
    <s v="RC-19960"/>
    <s v="Ryan Crowe"/>
    <x v="0"/>
    <s v="United States"/>
    <s v="Baltimore"/>
    <x v="39"/>
    <n v="21215"/>
    <x v="3"/>
    <s v="TEC-PH-10001644"/>
    <x v="2"/>
    <x v="7"/>
    <s v="BlueLounge Milo Smartphone Stand, White/Metallic"/>
    <n v="89.97"/>
    <x v="1"/>
    <n v="0"/>
    <n v="25.191600000000005"/>
  </r>
  <r>
    <n v="7181"/>
    <s v="CA-2011-106054"/>
    <x v="2"/>
    <x v="1037"/>
    <d v="2011-01-08T00:00:00"/>
    <x v="2"/>
    <s v="JO-15145"/>
    <s v="Jack O'Briant"/>
    <x v="1"/>
    <s v="United States"/>
    <s v="Athens"/>
    <x v="32"/>
    <n v="30605"/>
    <x v="0"/>
    <s v="OFF-AR-10002399"/>
    <x v="1"/>
    <x v="6"/>
    <s v="Dixon Prang Watercolor Pencils, 10-Color Set with Brush"/>
    <n v="12.78"/>
    <x v="1"/>
    <n v="0"/>
    <n v="5.2397999999999998"/>
  </r>
  <r>
    <n v="7182"/>
    <s v="CA-2013-138667"/>
    <x v="0"/>
    <x v="797"/>
    <d v="2013-12-31T00:00:00"/>
    <x v="0"/>
    <s v="MW-18220"/>
    <s v="Mitch Webber"/>
    <x v="0"/>
    <s v="United States"/>
    <s v="Lancaster"/>
    <x v="24"/>
    <n v="43130"/>
    <x v="3"/>
    <s v="TEC-AC-10003063"/>
    <x v="2"/>
    <x v="11"/>
    <s v="Micro Innovations USB RF Wireless Keyboard with Mouse"/>
    <n v="40"/>
    <x v="0"/>
    <n v="0.2"/>
    <n v="0.5"/>
  </r>
  <r>
    <n v="7183"/>
    <s v="CA-2014-150609"/>
    <x v="3"/>
    <x v="504"/>
    <d v="2014-05-05T00:00:00"/>
    <x v="1"/>
    <s v="NZ-18565"/>
    <s v="Nick Zandusky"/>
    <x v="2"/>
    <s v="United States"/>
    <s v="Los Angeles"/>
    <x v="1"/>
    <n v="90032"/>
    <x v="1"/>
    <s v="OFF-BI-10002071"/>
    <x v="1"/>
    <x v="8"/>
    <s v="Fellowes Black Plastic Comb Bindings"/>
    <n v="23.24"/>
    <x v="2"/>
    <n v="0.2"/>
    <n v="7.5529999999999982"/>
  </r>
  <r>
    <n v="7184"/>
    <s v="CA-2014-128853"/>
    <x v="3"/>
    <x v="81"/>
    <d v="2014-04-24T00:00:00"/>
    <x v="2"/>
    <s v="JM-15250"/>
    <s v="Janet Martin"/>
    <x v="0"/>
    <s v="United States"/>
    <s v="Baltimore"/>
    <x v="39"/>
    <n v="21215"/>
    <x v="3"/>
    <s v="FUR-CH-10004218"/>
    <x v="0"/>
    <x v="1"/>
    <s v="Global Fabric Manager's Chair, Dark Gray"/>
    <n v="908.82"/>
    <x v="6"/>
    <n v="0"/>
    <n v="227.20500000000004"/>
  </r>
  <r>
    <n v="7185"/>
    <s v="CA-2014-133102"/>
    <x v="3"/>
    <x v="629"/>
    <d v="2014-08-25T00:00:00"/>
    <x v="1"/>
    <s v="ED-13885"/>
    <s v="Emily Ducich"/>
    <x v="2"/>
    <s v="United States"/>
    <s v="Houston"/>
    <x v="5"/>
    <n v="77095"/>
    <x v="2"/>
    <s v="OFF-SU-10000432"/>
    <x v="1"/>
    <x v="14"/>
    <s v="Acco Side-Punched Conventional Columnar Pads"/>
    <n v="5.5520000000000005"/>
    <x v="0"/>
    <n v="0.2"/>
    <n v="-1.0410000000000006"/>
  </r>
  <r>
    <n v="7186"/>
    <s v="CA-2014-133102"/>
    <x v="3"/>
    <x v="629"/>
    <d v="2014-08-25T00:00:00"/>
    <x v="1"/>
    <s v="ED-13885"/>
    <s v="Emily Ducich"/>
    <x v="2"/>
    <s v="United States"/>
    <s v="Houston"/>
    <x v="5"/>
    <n v="77095"/>
    <x v="2"/>
    <s v="OFF-AR-10003183"/>
    <x v="1"/>
    <x v="6"/>
    <s v="Avery Fluorescent Highlighter Four-Color Set"/>
    <n v="8.016"/>
    <x v="1"/>
    <n v="0.2"/>
    <n v="1.0019999999999993"/>
  </r>
  <r>
    <n v="7187"/>
    <s v="CA-2014-133102"/>
    <x v="3"/>
    <x v="629"/>
    <d v="2014-08-25T00:00:00"/>
    <x v="1"/>
    <s v="ED-13885"/>
    <s v="Emily Ducich"/>
    <x v="2"/>
    <s v="United States"/>
    <s v="Houston"/>
    <x v="5"/>
    <n v="77095"/>
    <x v="2"/>
    <s v="FUR-CH-10002017"/>
    <x v="0"/>
    <x v="1"/>
    <s v="SAFCO Optional Arm Kit for Workspace Cribbage Stacking Chair"/>
    <n v="74.591999999999999"/>
    <x v="4"/>
    <n v="0.3"/>
    <n v="-2.1312000000000033"/>
  </r>
  <r>
    <n v="7188"/>
    <s v="CA-2014-133102"/>
    <x v="3"/>
    <x v="629"/>
    <d v="2014-08-25T00:00:00"/>
    <x v="1"/>
    <s v="ED-13885"/>
    <s v="Emily Ducich"/>
    <x v="2"/>
    <s v="United States"/>
    <s v="Houston"/>
    <x v="5"/>
    <n v="77095"/>
    <x v="2"/>
    <s v="FUR-FU-10003247"/>
    <x v="0"/>
    <x v="5"/>
    <s v="36X48 HARDFLOOR CHAIRMAT"/>
    <n v="16.784000000000002"/>
    <x v="0"/>
    <n v="0.6"/>
    <n v="-22.238800000000001"/>
  </r>
  <r>
    <n v="7189"/>
    <s v="CA-2014-133102"/>
    <x v="3"/>
    <x v="629"/>
    <d v="2014-08-25T00:00:00"/>
    <x v="1"/>
    <s v="ED-13885"/>
    <s v="Emily Ducich"/>
    <x v="2"/>
    <s v="United States"/>
    <s v="Houston"/>
    <x v="5"/>
    <n v="77095"/>
    <x v="2"/>
    <s v="OFF-AP-10001563"/>
    <x v="1"/>
    <x v="9"/>
    <s v="Belkin Premiere Surge Master II 8-outlet surge protector"/>
    <n v="38.86399999999999"/>
    <x v="4"/>
    <n v="0.8"/>
    <n v="-99.103200000000044"/>
  </r>
  <r>
    <n v="7190"/>
    <s v="CA-2013-164399"/>
    <x v="0"/>
    <x v="396"/>
    <d v="2013-11-16T00:00:00"/>
    <x v="2"/>
    <s v="DW-13480"/>
    <s v="Dianna Wilson"/>
    <x v="2"/>
    <s v="United States"/>
    <s v="San Diego"/>
    <x v="1"/>
    <n v="92024"/>
    <x v="1"/>
    <s v="TEC-PH-10004908"/>
    <x v="2"/>
    <x v="7"/>
    <s v="Panasonic KX TS3282W Corded phone"/>
    <n v="203.976"/>
    <x v="1"/>
    <n v="0.2"/>
    <n v="25.496999999999986"/>
  </r>
  <r>
    <n v="7191"/>
    <s v="CA-2013-164399"/>
    <x v="0"/>
    <x v="396"/>
    <d v="2013-11-16T00:00:00"/>
    <x v="2"/>
    <s v="DW-13480"/>
    <s v="Dianna Wilson"/>
    <x v="2"/>
    <s v="United States"/>
    <s v="San Diego"/>
    <x v="1"/>
    <n v="92024"/>
    <x v="1"/>
    <s v="FUR-TA-10003392"/>
    <x v="0"/>
    <x v="3"/>
    <s v="Global Adaptabilities Conference Tables"/>
    <n v="674.35200000000009"/>
    <x v="1"/>
    <n v="0.2"/>
    <n v="-8.4294000000000153"/>
  </r>
  <r>
    <n v="7192"/>
    <s v="CA-2013-116918"/>
    <x v="0"/>
    <x v="393"/>
    <d v="2013-10-07T00:00:00"/>
    <x v="0"/>
    <s v="JK-15205"/>
    <s v="Jamie Kunitz"/>
    <x v="0"/>
    <s v="United States"/>
    <s v="Hialeah"/>
    <x v="2"/>
    <n v="33012"/>
    <x v="0"/>
    <s v="OFF-BI-10004140"/>
    <x v="1"/>
    <x v="8"/>
    <s v="Avery Non-Stick Binders"/>
    <n v="5.3880000000000008"/>
    <x v="4"/>
    <n v="0.7"/>
    <n v="-4.49"/>
  </r>
  <r>
    <n v="7193"/>
    <s v="CA-2013-116918"/>
    <x v="0"/>
    <x v="393"/>
    <d v="2013-10-07T00:00:00"/>
    <x v="0"/>
    <s v="JK-15205"/>
    <s v="Jamie Kunitz"/>
    <x v="0"/>
    <s v="United States"/>
    <s v="Hialeah"/>
    <x v="2"/>
    <n v="33012"/>
    <x v="0"/>
    <s v="OFF-AR-10003631"/>
    <x v="1"/>
    <x v="6"/>
    <s v="Staples"/>
    <n v="30.975999999999999"/>
    <x v="8"/>
    <n v="0.2"/>
    <n v="5.0335999999999999"/>
  </r>
  <r>
    <n v="7194"/>
    <s v="CA-2013-110492"/>
    <x v="0"/>
    <x v="1151"/>
    <d v="2013-02-14T00:00:00"/>
    <x v="2"/>
    <s v="JS-15880"/>
    <s v="John Stevenson"/>
    <x v="0"/>
    <s v="United States"/>
    <s v="Atlanta"/>
    <x v="32"/>
    <n v="30318"/>
    <x v="0"/>
    <s v="OFF-ST-10003716"/>
    <x v="1"/>
    <x v="4"/>
    <s v="Tennsco Double-Tier Lockers"/>
    <n v="1350.1200000000001"/>
    <x v="5"/>
    <n v="0"/>
    <n v="175.51560000000001"/>
  </r>
  <r>
    <n v="7195"/>
    <s v="CA-2013-110492"/>
    <x v="0"/>
    <x v="1151"/>
    <d v="2013-02-14T00:00:00"/>
    <x v="2"/>
    <s v="JS-15880"/>
    <s v="John Stevenson"/>
    <x v="0"/>
    <s v="United States"/>
    <s v="Atlanta"/>
    <x v="32"/>
    <n v="30318"/>
    <x v="0"/>
    <s v="OFF-BI-10003274"/>
    <x v="1"/>
    <x v="8"/>
    <s v="Avery Durable Slant Ring Binders, No Labels"/>
    <n v="15.92"/>
    <x v="4"/>
    <n v="0"/>
    <n v="7.4824000000000002"/>
  </r>
  <r>
    <n v="7196"/>
    <s v="CA-2013-147683"/>
    <x v="0"/>
    <x v="373"/>
    <d v="2013-11-18T00:00:00"/>
    <x v="1"/>
    <s v="PO-19180"/>
    <s v="Philisse Overcash"/>
    <x v="2"/>
    <s v="United States"/>
    <s v="Seattle"/>
    <x v="4"/>
    <n v="98103"/>
    <x v="1"/>
    <s v="FUR-FU-10004848"/>
    <x v="0"/>
    <x v="5"/>
    <s v="DAX Solid Wood Frames"/>
    <n v="19.54"/>
    <x v="0"/>
    <n v="0"/>
    <n v="7.2297999999999991"/>
  </r>
  <r>
    <n v="7197"/>
    <s v="CA-2011-116785"/>
    <x v="2"/>
    <x v="759"/>
    <d v="2011-04-30T00:00:00"/>
    <x v="1"/>
    <s v="MH-17290"/>
    <s v="Marc Harrigan"/>
    <x v="2"/>
    <s v="United States"/>
    <s v="Los Angeles"/>
    <x v="1"/>
    <n v="90036"/>
    <x v="1"/>
    <s v="OFF-AR-10003504"/>
    <x v="1"/>
    <x v="6"/>
    <s v="Newell 347"/>
    <n v="21.400000000000002"/>
    <x v="2"/>
    <n v="0"/>
    <n v="6.2059999999999977"/>
  </r>
  <r>
    <n v="7198"/>
    <s v="CA-2011-116785"/>
    <x v="2"/>
    <x v="759"/>
    <d v="2011-04-30T00:00:00"/>
    <x v="1"/>
    <s v="MH-17290"/>
    <s v="Marc Harrigan"/>
    <x v="2"/>
    <s v="United States"/>
    <s v="Los Angeles"/>
    <x v="1"/>
    <n v="90036"/>
    <x v="1"/>
    <s v="OFF-LA-10000305"/>
    <x v="1"/>
    <x v="2"/>
    <s v="Avery 495"/>
    <n v="12.6"/>
    <x v="0"/>
    <n v="0"/>
    <n v="5.7959999999999994"/>
  </r>
  <r>
    <n v="7199"/>
    <s v="US-2012-156797"/>
    <x v="1"/>
    <x v="1067"/>
    <d v="2012-08-15T00:00:00"/>
    <x v="1"/>
    <s v="PO-19180"/>
    <s v="Philisse Overcash"/>
    <x v="2"/>
    <s v="United States"/>
    <s v="New York City"/>
    <x v="15"/>
    <n v="10035"/>
    <x v="3"/>
    <s v="OFF-AR-10001427"/>
    <x v="1"/>
    <x v="6"/>
    <s v="Newell 330"/>
    <n v="11.96"/>
    <x v="0"/>
    <n v="0"/>
    <n v="3.1096000000000004"/>
  </r>
  <r>
    <n v="7200"/>
    <s v="US-2012-156797"/>
    <x v="1"/>
    <x v="1067"/>
    <d v="2012-08-15T00:00:00"/>
    <x v="1"/>
    <s v="PO-19180"/>
    <s v="Philisse Overcash"/>
    <x v="2"/>
    <s v="United States"/>
    <s v="New York City"/>
    <x v="15"/>
    <n v="10035"/>
    <x v="3"/>
    <s v="TEC-PH-10004614"/>
    <x v="2"/>
    <x v="7"/>
    <s v="AT&amp;T 841000 Phone"/>
    <n v="138"/>
    <x v="0"/>
    <n v="0"/>
    <n v="34.5"/>
  </r>
  <r>
    <n v="7201"/>
    <s v="CA-2013-104276"/>
    <x v="0"/>
    <x v="581"/>
    <d v="2013-12-04T00:00:00"/>
    <x v="1"/>
    <s v="HF-14995"/>
    <s v="Herbert Flentye"/>
    <x v="0"/>
    <s v="United States"/>
    <s v="Fort Lauderdale"/>
    <x v="2"/>
    <n v="33311"/>
    <x v="0"/>
    <s v="TEC-PH-10001944"/>
    <x v="2"/>
    <x v="7"/>
    <s v="Wi-Ex zBoost YX540 Cellular Phone Signal Booster"/>
    <n v="116.75999999999999"/>
    <x v="7"/>
    <n v="0.2"/>
    <n v="14.594999999999985"/>
  </r>
  <r>
    <n v="7202"/>
    <s v="CA-2013-104276"/>
    <x v="0"/>
    <x v="581"/>
    <d v="2013-12-04T00:00:00"/>
    <x v="1"/>
    <s v="HF-14995"/>
    <s v="Herbert Flentye"/>
    <x v="0"/>
    <s v="United States"/>
    <s v="Fort Lauderdale"/>
    <x v="2"/>
    <n v="33311"/>
    <x v="0"/>
    <s v="FUR-TA-10001039"/>
    <x v="0"/>
    <x v="3"/>
    <s v="KI Adjustable-Height Table"/>
    <n v="331.02300000000008"/>
    <x v="3"/>
    <n v="0.45"/>
    <n v="-114.35339999999997"/>
  </r>
  <r>
    <n v="7203"/>
    <s v="CA-2013-120369"/>
    <x v="0"/>
    <x v="99"/>
    <d v="2013-10-29T00:00:00"/>
    <x v="3"/>
    <s v="VB-21745"/>
    <s v="Victoria Brennan"/>
    <x v="1"/>
    <s v="United States"/>
    <s v="Rochester"/>
    <x v="15"/>
    <n v="14609"/>
    <x v="3"/>
    <s v="FUR-FU-10003806"/>
    <x v="0"/>
    <x v="5"/>
    <s v="Tenex Chairmat w/ Average Lip, 45&quot; x 53&quot;"/>
    <n v="756.80000000000007"/>
    <x v="2"/>
    <n v="0"/>
    <n v="75.679999999999978"/>
  </r>
  <r>
    <n v="7204"/>
    <s v="CA-2011-118276"/>
    <x v="2"/>
    <x v="282"/>
    <d v="2012-01-02T00:00:00"/>
    <x v="1"/>
    <s v="MG-17890"/>
    <s v="Michael Granlund"/>
    <x v="2"/>
    <s v="United States"/>
    <s v="Saint Charles"/>
    <x v="10"/>
    <n v="60174"/>
    <x v="2"/>
    <s v="FUR-FU-10002111"/>
    <x v="0"/>
    <x v="5"/>
    <s v="Master Caster Door Stop, Large Brown"/>
    <n v="8.7360000000000007"/>
    <x v="1"/>
    <n v="0.6"/>
    <n v="-4.804800000000002"/>
  </r>
  <r>
    <n v="7205"/>
    <s v="CA-2012-136658"/>
    <x v="1"/>
    <x v="229"/>
    <d v="2012-09-17T00:00:00"/>
    <x v="1"/>
    <s v="BO-11425"/>
    <s v="Bobby Odegard"/>
    <x v="0"/>
    <s v="United States"/>
    <s v="New York City"/>
    <x v="15"/>
    <n v="10024"/>
    <x v="3"/>
    <s v="OFF-AR-10000817"/>
    <x v="1"/>
    <x v="6"/>
    <s v="Manco Dry-Lighter Erasable Highlighter"/>
    <n v="6.08"/>
    <x v="0"/>
    <n v="0"/>
    <n v="2.0671999999999997"/>
  </r>
  <r>
    <n v="7206"/>
    <s v="CA-2014-137414"/>
    <x v="3"/>
    <x v="280"/>
    <d v="2014-10-07T00:00:00"/>
    <x v="1"/>
    <s v="CM-12115"/>
    <s v="Chad McGuire"/>
    <x v="0"/>
    <s v="United States"/>
    <s v="San Francisco"/>
    <x v="1"/>
    <n v="94109"/>
    <x v="1"/>
    <s v="FUR-FU-10001424"/>
    <x v="0"/>
    <x v="5"/>
    <s v="Dax Clear Box Frame"/>
    <n v="17.46"/>
    <x v="0"/>
    <n v="0"/>
    <n v="5.936399999999999"/>
  </r>
  <r>
    <n v="7207"/>
    <s v="CA-2014-137414"/>
    <x v="3"/>
    <x v="280"/>
    <d v="2014-10-07T00:00:00"/>
    <x v="1"/>
    <s v="CM-12115"/>
    <s v="Chad McGuire"/>
    <x v="0"/>
    <s v="United States"/>
    <s v="San Francisco"/>
    <x v="1"/>
    <n v="94109"/>
    <x v="1"/>
    <s v="TEC-MA-10002930"/>
    <x v="2"/>
    <x v="15"/>
    <s v="Ricoh - Ink Collector Unit for GX3000 Series Printers"/>
    <n v="369.16"/>
    <x v="10"/>
    <n v="0.2"/>
    <n v="32.301500000000019"/>
  </r>
  <r>
    <n v="7208"/>
    <s v="CA-2013-143476"/>
    <x v="0"/>
    <x v="108"/>
    <d v="2013-09-14T00:00:00"/>
    <x v="2"/>
    <s v="LC-16930"/>
    <s v="Linda Cazamias"/>
    <x v="1"/>
    <s v="United States"/>
    <s v="Phoenix"/>
    <x v="16"/>
    <n v="85023"/>
    <x v="1"/>
    <s v="OFF-AR-10003759"/>
    <x v="1"/>
    <x v="6"/>
    <s v="Crayola Anti Dust Chalk, 12/Pack"/>
    <n v="2.9120000000000004"/>
    <x v="0"/>
    <n v="0.2"/>
    <n v="0.90999999999999981"/>
  </r>
  <r>
    <n v="7209"/>
    <s v="CA-2013-143476"/>
    <x v="0"/>
    <x v="108"/>
    <d v="2013-09-14T00:00:00"/>
    <x v="2"/>
    <s v="LC-16930"/>
    <s v="Linda Cazamias"/>
    <x v="1"/>
    <s v="United States"/>
    <s v="Phoenix"/>
    <x v="16"/>
    <n v="85023"/>
    <x v="1"/>
    <s v="OFF-PA-10001837"/>
    <x v="1"/>
    <x v="10"/>
    <s v="Xerox 1976"/>
    <n v="20.736000000000004"/>
    <x v="4"/>
    <n v="0.2"/>
    <n v="7.2576000000000001"/>
  </r>
  <r>
    <n v="7210"/>
    <s v="CA-2013-143476"/>
    <x v="0"/>
    <x v="108"/>
    <d v="2013-09-14T00:00:00"/>
    <x v="2"/>
    <s v="LC-16930"/>
    <s v="Linda Cazamias"/>
    <x v="1"/>
    <s v="United States"/>
    <s v="Phoenix"/>
    <x v="16"/>
    <n v="85023"/>
    <x v="1"/>
    <s v="OFF-PA-10001667"/>
    <x v="1"/>
    <x v="10"/>
    <s v="Great White Multi-Use Recycled Paper (20Lb. and 84 Bright)"/>
    <n v="9.5680000000000014"/>
    <x v="0"/>
    <n v="0.2"/>
    <n v="2.9899999999999993"/>
  </r>
  <r>
    <n v="7211"/>
    <s v="US-2013-119046"/>
    <x v="0"/>
    <x v="799"/>
    <d v="2013-06-07T00:00:00"/>
    <x v="1"/>
    <s v="EH-13765"/>
    <s v="Edward Hooks"/>
    <x v="1"/>
    <s v="United States"/>
    <s v="Seattle"/>
    <x v="4"/>
    <n v="98115"/>
    <x v="1"/>
    <s v="OFF-PA-10000246"/>
    <x v="1"/>
    <x v="10"/>
    <s v="Riverleaf Stik-Withit Designer Note Cubes"/>
    <n v="30.18"/>
    <x v="1"/>
    <n v="0"/>
    <n v="13.8828"/>
  </r>
  <r>
    <n v="7212"/>
    <s v="US-2013-119046"/>
    <x v="0"/>
    <x v="799"/>
    <d v="2013-06-07T00:00:00"/>
    <x v="1"/>
    <s v="EH-13765"/>
    <s v="Edward Hooks"/>
    <x v="1"/>
    <s v="United States"/>
    <s v="Seattle"/>
    <x v="4"/>
    <n v="98115"/>
    <x v="1"/>
    <s v="OFF-BI-10001078"/>
    <x v="1"/>
    <x v="8"/>
    <s v="Acco PRESSTEX Data Binder with Storage Hooks, Dark Blue, 14 7/8&quot; X 11&quot;"/>
    <n v="51.648000000000003"/>
    <x v="13"/>
    <n v="0.2"/>
    <n v="18.7224"/>
  </r>
  <r>
    <n v="7213"/>
    <s v="US-2013-119046"/>
    <x v="0"/>
    <x v="799"/>
    <d v="2013-06-07T00:00:00"/>
    <x v="1"/>
    <s v="EH-13765"/>
    <s v="Edward Hooks"/>
    <x v="1"/>
    <s v="United States"/>
    <s v="Seattle"/>
    <x v="4"/>
    <n v="98115"/>
    <x v="1"/>
    <s v="OFF-BI-10000138"/>
    <x v="1"/>
    <x v="8"/>
    <s v="Acco Translucent Poly Ring Binders"/>
    <n v="11.231999999999999"/>
    <x v="1"/>
    <n v="0.2"/>
    <n v="3.9312000000000005"/>
  </r>
  <r>
    <n v="7214"/>
    <s v="CA-2014-154949"/>
    <x v="3"/>
    <x v="453"/>
    <d v="2014-10-20T00:00:00"/>
    <x v="1"/>
    <s v="MC-17275"/>
    <s v="Marc Crier"/>
    <x v="0"/>
    <s v="United States"/>
    <s v="Camarillo"/>
    <x v="1"/>
    <n v="93010"/>
    <x v="1"/>
    <s v="OFF-LA-10002034"/>
    <x v="1"/>
    <x v="2"/>
    <s v="Avery 478"/>
    <n v="14.73"/>
    <x v="1"/>
    <n v="0"/>
    <n v="7.2176999999999998"/>
  </r>
  <r>
    <n v="7215"/>
    <s v="CA-2012-103072"/>
    <x v="1"/>
    <x v="874"/>
    <d v="2012-09-30T00:00:00"/>
    <x v="0"/>
    <s v="HW-14935"/>
    <s v="Helen Wasserman"/>
    <x v="1"/>
    <s v="United States"/>
    <s v="Detroit"/>
    <x v="12"/>
    <n v="48205"/>
    <x v="2"/>
    <s v="OFF-AR-10000127"/>
    <x v="1"/>
    <x v="6"/>
    <s v="Newell 321"/>
    <n v="16.399999999999999"/>
    <x v="2"/>
    <n v="0"/>
    <n v="4.7559999999999985"/>
  </r>
  <r>
    <n v="7216"/>
    <s v="CA-2012-103072"/>
    <x v="1"/>
    <x v="874"/>
    <d v="2012-09-30T00:00:00"/>
    <x v="0"/>
    <s v="HW-14935"/>
    <s v="Helen Wasserman"/>
    <x v="1"/>
    <s v="United States"/>
    <s v="Detroit"/>
    <x v="12"/>
    <n v="48205"/>
    <x v="2"/>
    <s v="OFF-PA-10003172"/>
    <x v="1"/>
    <x v="10"/>
    <s v="Xerox 1996"/>
    <n v="25.92"/>
    <x v="4"/>
    <n v="0"/>
    <n v="12.441600000000001"/>
  </r>
  <r>
    <n v="7217"/>
    <s v="CA-2012-150770"/>
    <x v="1"/>
    <x v="910"/>
    <d v="2012-05-06T00:00:00"/>
    <x v="2"/>
    <s v="LC-16870"/>
    <s v="Lena Cacioppo"/>
    <x v="0"/>
    <s v="United States"/>
    <s v="San Francisco"/>
    <x v="1"/>
    <n v="94109"/>
    <x v="1"/>
    <s v="OFF-AR-10001246"/>
    <x v="1"/>
    <x v="6"/>
    <s v="Newell 317"/>
    <n v="8.82"/>
    <x v="1"/>
    <n v="0"/>
    <n v="2.5577999999999994"/>
  </r>
  <r>
    <n v="7218"/>
    <s v="CA-2012-150770"/>
    <x v="1"/>
    <x v="910"/>
    <d v="2012-05-06T00:00:00"/>
    <x v="2"/>
    <s v="LC-16870"/>
    <s v="Lena Cacioppo"/>
    <x v="0"/>
    <s v="United States"/>
    <s v="San Francisco"/>
    <x v="1"/>
    <n v="94109"/>
    <x v="1"/>
    <s v="OFF-BI-10002026"/>
    <x v="1"/>
    <x v="8"/>
    <s v="Ibico Recycled Linen-Style Covers"/>
    <n v="62.496000000000009"/>
    <x v="0"/>
    <n v="0.2"/>
    <n v="21.873599999999996"/>
  </r>
  <r>
    <n v="7219"/>
    <s v="CA-2012-150770"/>
    <x v="1"/>
    <x v="910"/>
    <d v="2012-05-06T00:00:00"/>
    <x v="2"/>
    <s v="LC-16870"/>
    <s v="Lena Cacioppo"/>
    <x v="0"/>
    <s v="United States"/>
    <s v="San Francisco"/>
    <x v="1"/>
    <n v="94109"/>
    <x v="1"/>
    <s v="TEC-AC-10000844"/>
    <x v="2"/>
    <x v="11"/>
    <s v="Logitech Gaming G510s - Keyboard"/>
    <n v="339.96"/>
    <x v="4"/>
    <n v="0"/>
    <n v="122.38559999999998"/>
  </r>
  <r>
    <n v="7220"/>
    <s v="CA-2012-150770"/>
    <x v="1"/>
    <x v="910"/>
    <d v="2012-05-06T00:00:00"/>
    <x v="2"/>
    <s v="LC-16870"/>
    <s v="Lena Cacioppo"/>
    <x v="0"/>
    <s v="United States"/>
    <s v="San Francisco"/>
    <x v="1"/>
    <n v="94109"/>
    <x v="1"/>
    <s v="OFF-BI-10001575"/>
    <x v="1"/>
    <x v="8"/>
    <s v="GBC Linen Binding Covers"/>
    <n v="49.568000000000005"/>
    <x v="0"/>
    <n v="0.2"/>
    <n v="17.348799999999997"/>
  </r>
  <r>
    <n v="7221"/>
    <s v="CA-2014-154760"/>
    <x v="3"/>
    <x v="1152"/>
    <d v="2014-01-14T00:00:00"/>
    <x v="1"/>
    <s v="BP-11290"/>
    <s v="Beth Paige"/>
    <x v="0"/>
    <s v="United States"/>
    <s v="Philadelphia"/>
    <x v="9"/>
    <n v="19140"/>
    <x v="3"/>
    <s v="OFF-BI-10004632"/>
    <x v="1"/>
    <x v="8"/>
    <s v="Ibico Hi-Tech Manual Binding System"/>
    <n v="274.49100000000004"/>
    <x v="1"/>
    <n v="0.7"/>
    <n v="-228.74250000000006"/>
  </r>
  <r>
    <n v="7222"/>
    <s v="US-2014-104437"/>
    <x v="3"/>
    <x v="678"/>
    <d v="2014-02-01T00:00:00"/>
    <x v="1"/>
    <s v="TG-21310"/>
    <s v="Toby Gnade"/>
    <x v="0"/>
    <s v="United States"/>
    <s v="New York City"/>
    <x v="15"/>
    <n v="10035"/>
    <x v="3"/>
    <s v="TEC-PH-10000193"/>
    <x v="2"/>
    <x v="7"/>
    <s v="Jensen SMPS-640 - speaker phone"/>
    <n v="137.94"/>
    <x v="1"/>
    <n v="0"/>
    <n v="35.864399999999996"/>
  </r>
  <r>
    <n v="7223"/>
    <s v="CA-2014-113075"/>
    <x v="3"/>
    <x v="264"/>
    <d v="2014-09-07T00:00:00"/>
    <x v="1"/>
    <s v="MC-18100"/>
    <s v="Mick Crebagga"/>
    <x v="0"/>
    <s v="United States"/>
    <s v="Chicago"/>
    <x v="10"/>
    <n v="60623"/>
    <x v="2"/>
    <s v="TEC-AC-10003441"/>
    <x v="2"/>
    <x v="11"/>
    <s v="Kingston Digital DataTraveler 32GB USB 2.0"/>
    <n v="40.68"/>
    <x v="1"/>
    <n v="0.2"/>
    <n v="-7.1190000000000015"/>
  </r>
  <r>
    <n v="7224"/>
    <s v="CA-2013-109953"/>
    <x v="0"/>
    <x v="216"/>
    <d v="2013-07-19T00:00:00"/>
    <x v="1"/>
    <s v="RB-19360"/>
    <s v="Raymond Buch"/>
    <x v="0"/>
    <s v="United States"/>
    <s v="San Francisco"/>
    <x v="1"/>
    <n v="94122"/>
    <x v="1"/>
    <s v="TEC-PH-10004093"/>
    <x v="2"/>
    <x v="7"/>
    <s v="Panasonic Kx-TS550"/>
    <n v="110.376"/>
    <x v="1"/>
    <n v="0.2"/>
    <n v="12.417299999999997"/>
  </r>
  <r>
    <n v="7225"/>
    <s v="CA-2013-109953"/>
    <x v="0"/>
    <x v="216"/>
    <d v="2013-07-19T00:00:00"/>
    <x v="1"/>
    <s v="RB-19360"/>
    <s v="Raymond Buch"/>
    <x v="0"/>
    <s v="United States"/>
    <s v="San Francisco"/>
    <x v="1"/>
    <n v="94122"/>
    <x v="1"/>
    <s v="OFF-AP-10002998"/>
    <x v="1"/>
    <x v="9"/>
    <s v="Holmes 99% HEPA Air Purifier"/>
    <n v="151.62"/>
    <x v="3"/>
    <n v="0"/>
    <n v="50.03459999999999"/>
  </r>
  <r>
    <n v="7226"/>
    <s v="CA-2013-109953"/>
    <x v="0"/>
    <x v="216"/>
    <d v="2013-07-19T00:00:00"/>
    <x v="1"/>
    <s v="RB-19360"/>
    <s v="Raymond Buch"/>
    <x v="0"/>
    <s v="United States"/>
    <s v="San Francisco"/>
    <x v="1"/>
    <n v="94122"/>
    <x v="1"/>
    <s v="FUR-FU-10000073"/>
    <x v="0"/>
    <x v="5"/>
    <s v="Deflect-O Glasstique Clear Desk Accessories"/>
    <n v="30.8"/>
    <x v="4"/>
    <n v="0"/>
    <n v="10.163999999999998"/>
  </r>
  <r>
    <n v="7227"/>
    <s v="CA-2014-127397"/>
    <x v="3"/>
    <x v="642"/>
    <d v="2014-03-01T00:00:00"/>
    <x v="1"/>
    <s v="ES-14080"/>
    <s v="Erin Smith"/>
    <x v="1"/>
    <s v="United States"/>
    <s v="Philadelphia"/>
    <x v="9"/>
    <n v="19134"/>
    <x v="3"/>
    <s v="OFF-PA-10001125"/>
    <x v="1"/>
    <x v="10"/>
    <s v="Xerox 1988"/>
    <n v="123.92000000000002"/>
    <x v="2"/>
    <n v="0.2"/>
    <n v="38.724999999999994"/>
  </r>
  <r>
    <n v="7228"/>
    <s v="CA-2014-127397"/>
    <x v="3"/>
    <x v="642"/>
    <d v="2014-03-01T00:00:00"/>
    <x v="1"/>
    <s v="ES-14080"/>
    <s v="Erin Smith"/>
    <x v="1"/>
    <s v="United States"/>
    <s v="Philadelphia"/>
    <x v="9"/>
    <n v="19134"/>
    <x v="3"/>
    <s v="TEC-AC-10003033"/>
    <x v="2"/>
    <x v="11"/>
    <s v="Plantronics CS510 - Over-the-Head monaural Wireless Headset System"/>
    <n v="1319.8"/>
    <x v="2"/>
    <n v="0.2"/>
    <n v="214.4674999999998"/>
  </r>
  <r>
    <n v="7229"/>
    <s v="CA-2011-157546"/>
    <x v="2"/>
    <x v="836"/>
    <d v="2011-07-22T00:00:00"/>
    <x v="2"/>
    <s v="RD-19720"/>
    <s v="Roger Demir"/>
    <x v="0"/>
    <s v="United States"/>
    <s v="San Francisco"/>
    <x v="1"/>
    <n v="94122"/>
    <x v="1"/>
    <s v="OFF-BI-10002498"/>
    <x v="1"/>
    <x v="8"/>
    <s v="Clear Mylar Reinforcing Strips"/>
    <n v="89.712000000000018"/>
    <x v="5"/>
    <n v="0.2"/>
    <n v="30.277799999999992"/>
  </r>
  <r>
    <n v="7230"/>
    <s v="CA-2011-157546"/>
    <x v="2"/>
    <x v="836"/>
    <d v="2011-07-22T00:00:00"/>
    <x v="2"/>
    <s v="RD-19720"/>
    <s v="Roger Demir"/>
    <x v="0"/>
    <s v="United States"/>
    <s v="San Francisco"/>
    <x v="1"/>
    <n v="94122"/>
    <x v="1"/>
    <s v="OFF-PA-10004569"/>
    <x v="1"/>
    <x v="10"/>
    <s v="Wirebound Message Books, Two 4 1/4&quot; x 5&quot; Forms per Page"/>
    <n v="22.830000000000002"/>
    <x v="1"/>
    <n v="0"/>
    <n v="10.7301"/>
  </r>
  <r>
    <n v="7231"/>
    <s v="CA-2014-153843"/>
    <x v="3"/>
    <x v="677"/>
    <d v="2014-03-16T00:00:00"/>
    <x v="2"/>
    <s v="SC-20380"/>
    <s v="Shahid Collister"/>
    <x v="0"/>
    <s v="United States"/>
    <s v="Fairfield"/>
    <x v="29"/>
    <n v="6824"/>
    <x v="3"/>
    <s v="OFF-BI-10002353"/>
    <x v="1"/>
    <x v="8"/>
    <s v="GBC VeloBind Cover Sets"/>
    <n v="30.88"/>
    <x v="0"/>
    <n v="0"/>
    <n v="15.44"/>
  </r>
  <r>
    <n v="7232"/>
    <s v="CA-2014-153843"/>
    <x v="3"/>
    <x v="677"/>
    <d v="2014-03-16T00:00:00"/>
    <x v="2"/>
    <s v="SC-20380"/>
    <s v="Shahid Collister"/>
    <x v="0"/>
    <s v="United States"/>
    <s v="Fairfield"/>
    <x v="29"/>
    <n v="6824"/>
    <x v="3"/>
    <s v="OFF-AP-10001564"/>
    <x v="1"/>
    <x v="9"/>
    <s v="Hoover Commercial Lightweight Upright Vacuum with E-Z Empty Dirt Cup"/>
    <n v="465.16"/>
    <x v="0"/>
    <n v="0"/>
    <n v="120.94159999999999"/>
  </r>
  <r>
    <n v="7233"/>
    <s v="CA-2014-153843"/>
    <x v="3"/>
    <x v="677"/>
    <d v="2014-03-16T00:00:00"/>
    <x v="2"/>
    <s v="SC-20380"/>
    <s v="Shahid Collister"/>
    <x v="0"/>
    <s v="United States"/>
    <s v="Fairfield"/>
    <x v="29"/>
    <n v="6824"/>
    <x v="3"/>
    <s v="OFF-PA-10003673"/>
    <x v="1"/>
    <x v="10"/>
    <s v="Strathmore Photo Mount Cards"/>
    <n v="27.12"/>
    <x v="4"/>
    <n v="0"/>
    <n v="12.475199999999999"/>
  </r>
  <r>
    <n v="7234"/>
    <s v="CA-2013-137337"/>
    <x v="0"/>
    <x v="387"/>
    <d v="2013-03-13T00:00:00"/>
    <x v="1"/>
    <s v="GB-14575"/>
    <s v="Giulietta Baptist"/>
    <x v="0"/>
    <s v="United States"/>
    <s v="New York City"/>
    <x v="15"/>
    <n v="10011"/>
    <x v="3"/>
    <s v="FUR-FU-10003347"/>
    <x v="0"/>
    <x v="5"/>
    <s v="Coloredge Poster Frame"/>
    <n v="113.6"/>
    <x v="8"/>
    <n v="0"/>
    <n v="44.304000000000002"/>
  </r>
  <r>
    <n v="7235"/>
    <s v="CA-2013-137337"/>
    <x v="0"/>
    <x v="387"/>
    <d v="2013-03-13T00:00:00"/>
    <x v="1"/>
    <s v="GB-14575"/>
    <s v="Giulietta Baptist"/>
    <x v="0"/>
    <s v="United States"/>
    <s v="New York City"/>
    <x v="15"/>
    <n v="10011"/>
    <x v="3"/>
    <s v="OFF-PA-10001934"/>
    <x v="1"/>
    <x v="10"/>
    <s v="Xerox 1993"/>
    <n v="12.96"/>
    <x v="0"/>
    <n v="0"/>
    <n v="6.3504000000000005"/>
  </r>
  <r>
    <n v="7236"/>
    <s v="CA-2013-137337"/>
    <x v="0"/>
    <x v="387"/>
    <d v="2013-03-13T00:00:00"/>
    <x v="1"/>
    <s v="GB-14575"/>
    <s v="Giulietta Baptist"/>
    <x v="0"/>
    <s v="United States"/>
    <s v="New York City"/>
    <x v="15"/>
    <n v="10011"/>
    <x v="3"/>
    <s v="OFF-BI-10000632"/>
    <x v="1"/>
    <x v="8"/>
    <s v="Satellite Sectional Post Binders"/>
    <n v="69.456000000000003"/>
    <x v="0"/>
    <n v="0.2"/>
    <n v="22.573199999999996"/>
  </r>
  <r>
    <n v="7237"/>
    <s v="CA-2011-138737"/>
    <x v="2"/>
    <x v="1035"/>
    <d v="2011-12-10T00:00:00"/>
    <x v="2"/>
    <s v="FP-14320"/>
    <s v="Frank Preis"/>
    <x v="0"/>
    <s v="United States"/>
    <s v="Los Angeles"/>
    <x v="1"/>
    <n v="90049"/>
    <x v="1"/>
    <s v="OFF-AR-10003190"/>
    <x v="1"/>
    <x v="6"/>
    <s v="Newell 32"/>
    <n v="8.64"/>
    <x v="1"/>
    <n v="0"/>
    <n v="2.4192"/>
  </r>
  <r>
    <n v="7238"/>
    <s v="CA-2013-164924"/>
    <x v="0"/>
    <x v="212"/>
    <d v="2013-07-11T00:00:00"/>
    <x v="3"/>
    <s v="EA-14035"/>
    <s v="Erin Ashbrook"/>
    <x v="1"/>
    <s v="United States"/>
    <s v="Philadelphia"/>
    <x v="9"/>
    <n v="19143"/>
    <x v="3"/>
    <s v="TEC-MA-10000904"/>
    <x v="2"/>
    <x v="15"/>
    <s v="Brother MFC-9340CDW LED All-In-One Printer, Copier Scanner"/>
    <n v="341.99100000000004"/>
    <x v="1"/>
    <n v="0.7"/>
    <n v="-319.19159999999999"/>
  </r>
  <r>
    <n v="7239"/>
    <s v="CA-2013-101651"/>
    <x v="0"/>
    <x v="435"/>
    <d v="2013-12-31T00:00:00"/>
    <x v="1"/>
    <s v="SC-20305"/>
    <s v="Sean Christensen"/>
    <x v="0"/>
    <s v="United States"/>
    <s v="San Jose"/>
    <x v="1"/>
    <n v="95123"/>
    <x v="1"/>
    <s v="FUR-FU-10000771"/>
    <x v="0"/>
    <x v="5"/>
    <s v="Eldon 200 Class Desk Accessories, Smoke"/>
    <n v="43.96"/>
    <x v="3"/>
    <n v="0"/>
    <n v="18.463200000000004"/>
  </r>
  <r>
    <n v="7240"/>
    <s v="CA-2013-101651"/>
    <x v="0"/>
    <x v="435"/>
    <d v="2013-12-31T00:00:00"/>
    <x v="1"/>
    <s v="SC-20305"/>
    <s v="Sean Christensen"/>
    <x v="0"/>
    <s v="United States"/>
    <s v="San Jose"/>
    <x v="1"/>
    <n v="95123"/>
    <x v="1"/>
    <s v="OFF-EN-10001990"/>
    <x v="1"/>
    <x v="12"/>
    <s v="Staples"/>
    <n v="39.76"/>
    <x v="3"/>
    <n v="0"/>
    <n v="18.687199999999997"/>
  </r>
  <r>
    <n v="7241"/>
    <s v="CA-2014-136651"/>
    <x v="3"/>
    <x v="756"/>
    <d v="2014-04-26T00:00:00"/>
    <x v="0"/>
    <s v="JF-15355"/>
    <s v="Jay Fein"/>
    <x v="0"/>
    <s v="United States"/>
    <s v="Pasadena"/>
    <x v="1"/>
    <n v="91104"/>
    <x v="1"/>
    <s v="FUR-FU-10002445"/>
    <x v="0"/>
    <x v="5"/>
    <s v="DAX Two-Tone Rosewood/Black Document Frame, Desktop, 5 x 7"/>
    <n v="66.36"/>
    <x v="3"/>
    <n v="0"/>
    <n v="26.544000000000004"/>
  </r>
  <r>
    <n v="7242"/>
    <s v="CA-2014-136651"/>
    <x v="3"/>
    <x v="756"/>
    <d v="2014-04-26T00:00:00"/>
    <x v="0"/>
    <s v="JF-15355"/>
    <s v="Jay Fein"/>
    <x v="0"/>
    <s v="United States"/>
    <s v="Pasadena"/>
    <x v="1"/>
    <n v="91104"/>
    <x v="1"/>
    <s v="OFF-BI-10003638"/>
    <x v="1"/>
    <x v="8"/>
    <s v="GBC Durable Plastic Covers"/>
    <n v="92.88000000000001"/>
    <x v="5"/>
    <n v="0.2"/>
    <n v="30.185999999999996"/>
  </r>
  <r>
    <n v="7243"/>
    <s v="CA-2014-136651"/>
    <x v="3"/>
    <x v="756"/>
    <d v="2014-04-26T00:00:00"/>
    <x v="0"/>
    <s v="JF-15355"/>
    <s v="Jay Fein"/>
    <x v="0"/>
    <s v="United States"/>
    <s v="Pasadena"/>
    <x v="1"/>
    <n v="91104"/>
    <x v="1"/>
    <s v="FUR-FU-10004864"/>
    <x v="0"/>
    <x v="5"/>
    <s v="Eldon 500 Class Desk Accessories"/>
    <n v="24.14"/>
    <x v="0"/>
    <n v="0"/>
    <n v="7.9662000000000006"/>
  </r>
  <r>
    <n v="7244"/>
    <s v="CA-2014-118892"/>
    <x v="3"/>
    <x v="629"/>
    <d v="2014-08-23T00:00:00"/>
    <x v="0"/>
    <s v="TP-21415"/>
    <s v="Tom Prescott"/>
    <x v="0"/>
    <s v="United States"/>
    <s v="Philadelphia"/>
    <x v="9"/>
    <n v="19134"/>
    <x v="3"/>
    <s v="FUR-CH-10002024"/>
    <x v="0"/>
    <x v="1"/>
    <s v="HON 5400 Series Task Chairs for Big and Tall"/>
    <n v="4416.174"/>
    <x v="6"/>
    <n v="0.3"/>
    <n v="-630.88200000000006"/>
  </r>
  <r>
    <n v="7245"/>
    <s v="US-2014-151127"/>
    <x v="3"/>
    <x v="1053"/>
    <d v="2014-05-26T00:00:00"/>
    <x v="2"/>
    <s v="RL-19615"/>
    <s v="Rob Lucas"/>
    <x v="0"/>
    <s v="United States"/>
    <s v="Los Angeles"/>
    <x v="1"/>
    <n v="90049"/>
    <x v="1"/>
    <s v="OFF-AR-10002445"/>
    <x v="1"/>
    <x v="6"/>
    <s v="SANFORD Major Accent Highlighters"/>
    <n v="49.56"/>
    <x v="3"/>
    <n v="0"/>
    <n v="18.832800000000002"/>
  </r>
  <r>
    <n v="7246"/>
    <s v="CA-2014-145807"/>
    <x v="3"/>
    <x v="839"/>
    <d v="2014-02-14T00:00:00"/>
    <x v="1"/>
    <s v="SB-20170"/>
    <s v="Sarah Bern"/>
    <x v="0"/>
    <s v="United States"/>
    <s v="Los Angeles"/>
    <x v="1"/>
    <n v="90032"/>
    <x v="1"/>
    <s v="OFF-ST-10001370"/>
    <x v="1"/>
    <x v="4"/>
    <s v="Sensible Storage WireTech Storage Systems"/>
    <n v="354.90000000000003"/>
    <x v="2"/>
    <n v="0"/>
    <n v="17.744999999999962"/>
  </r>
  <r>
    <n v="7247"/>
    <s v="US-2011-127978"/>
    <x v="2"/>
    <x v="223"/>
    <d v="2011-03-08T00:00:00"/>
    <x v="1"/>
    <s v="JS-15595"/>
    <s v="Jill Stevenson"/>
    <x v="1"/>
    <s v="United States"/>
    <s v="Columbus"/>
    <x v="24"/>
    <n v="43229"/>
    <x v="3"/>
    <s v="OFF-LA-10000305"/>
    <x v="1"/>
    <x v="2"/>
    <s v="Avery 495"/>
    <n v="15.120000000000001"/>
    <x v="1"/>
    <n v="0.2"/>
    <n v="4.9139999999999988"/>
  </r>
  <r>
    <n v="7248"/>
    <s v="US-2011-127978"/>
    <x v="2"/>
    <x v="223"/>
    <d v="2011-03-08T00:00:00"/>
    <x v="1"/>
    <s v="JS-15595"/>
    <s v="Jill Stevenson"/>
    <x v="1"/>
    <s v="United States"/>
    <s v="Columbus"/>
    <x v="24"/>
    <n v="43229"/>
    <x v="3"/>
    <s v="FUR-BO-10001972"/>
    <x v="0"/>
    <x v="0"/>
    <s v="O'Sullivan 4-Shelf Bookcase in Odessa Pine"/>
    <n v="302.45"/>
    <x v="2"/>
    <n v="0.5"/>
    <n v="-199.61700000000002"/>
  </r>
  <r>
    <n v="7249"/>
    <s v="US-2011-127978"/>
    <x v="2"/>
    <x v="223"/>
    <d v="2011-03-08T00:00:00"/>
    <x v="1"/>
    <s v="JS-15595"/>
    <s v="Jill Stevenson"/>
    <x v="1"/>
    <s v="United States"/>
    <s v="Columbus"/>
    <x v="24"/>
    <n v="43229"/>
    <x v="3"/>
    <s v="OFF-ST-10002486"/>
    <x v="1"/>
    <x v="4"/>
    <s v="Eldon Shelf Savers Cubes and Bins"/>
    <n v="44.672000000000004"/>
    <x v="8"/>
    <n v="0.2"/>
    <n v="-10.051200000000003"/>
  </r>
  <r>
    <n v="7250"/>
    <s v="CA-2012-158491"/>
    <x v="1"/>
    <x v="593"/>
    <d v="2012-06-09T00:00:00"/>
    <x v="0"/>
    <s v="BP-11155"/>
    <s v="Becky Pak"/>
    <x v="0"/>
    <s v="United States"/>
    <s v="Los Angeles"/>
    <x v="1"/>
    <n v="90008"/>
    <x v="1"/>
    <s v="TEC-AC-10001874"/>
    <x v="2"/>
    <x v="11"/>
    <s v="Logitech Wireless Anywhere Mouse MX for PC and Mac"/>
    <n v="119.98"/>
    <x v="0"/>
    <n v="0"/>
    <n v="35.994"/>
  </r>
  <r>
    <n v="7251"/>
    <s v="CA-2012-158491"/>
    <x v="1"/>
    <x v="593"/>
    <d v="2012-06-09T00:00:00"/>
    <x v="0"/>
    <s v="BP-11155"/>
    <s v="Becky Pak"/>
    <x v="0"/>
    <s v="United States"/>
    <s v="Los Angeles"/>
    <x v="1"/>
    <n v="90008"/>
    <x v="1"/>
    <s v="TEC-AC-10003870"/>
    <x v="2"/>
    <x v="11"/>
    <s v="Logitech Z-906 Speaker sys - home theater - 5.1-CH"/>
    <n v="989.97"/>
    <x v="1"/>
    <n v="0"/>
    <n v="395.98800000000006"/>
  </r>
  <r>
    <n v="7252"/>
    <s v="CA-2013-116764"/>
    <x v="0"/>
    <x v="278"/>
    <d v="2013-09-03T00:00:00"/>
    <x v="1"/>
    <s v="EM-13825"/>
    <s v="Elizabeth Moffitt"/>
    <x v="1"/>
    <s v="United States"/>
    <s v="Hollywood"/>
    <x v="2"/>
    <n v="33021"/>
    <x v="0"/>
    <s v="OFF-LA-10002473"/>
    <x v="1"/>
    <x v="2"/>
    <s v="Avery 484"/>
    <n v="9.2159999999999993"/>
    <x v="4"/>
    <n v="0.2"/>
    <n v="3.3408000000000002"/>
  </r>
  <r>
    <n v="7253"/>
    <s v="CA-2013-152457"/>
    <x v="0"/>
    <x v="126"/>
    <d v="2013-09-19T00:00:00"/>
    <x v="1"/>
    <s v="SC-20695"/>
    <s v="Steve Chapman"/>
    <x v="1"/>
    <s v="United States"/>
    <s v="Roseville"/>
    <x v="12"/>
    <n v="48066"/>
    <x v="2"/>
    <s v="OFF-PA-10003790"/>
    <x v="1"/>
    <x v="10"/>
    <s v="Xerox 1991"/>
    <n v="68.52"/>
    <x v="1"/>
    <n v="0"/>
    <n v="31.519199999999998"/>
  </r>
  <r>
    <n v="7254"/>
    <s v="CA-2013-152730"/>
    <x v="0"/>
    <x v="198"/>
    <d v="2013-06-05T00:00:00"/>
    <x v="1"/>
    <s v="EM-14140"/>
    <s v="Eugene Moren"/>
    <x v="2"/>
    <s v="United States"/>
    <s v="Superior"/>
    <x v="6"/>
    <n v="54880"/>
    <x v="2"/>
    <s v="OFF-AP-10002684"/>
    <x v="1"/>
    <x v="9"/>
    <s v="Acco 7-Outlet Masterpiece Power Center, Wihtout Fax/Phone Line Protection"/>
    <n v="364.74"/>
    <x v="1"/>
    <n v="0"/>
    <n v="109.42199999999997"/>
  </r>
  <r>
    <n v="7255"/>
    <s v="CA-2013-152730"/>
    <x v="0"/>
    <x v="198"/>
    <d v="2013-06-05T00:00:00"/>
    <x v="1"/>
    <s v="EM-14140"/>
    <s v="Eugene Moren"/>
    <x v="2"/>
    <s v="United States"/>
    <s v="Superior"/>
    <x v="6"/>
    <n v="54880"/>
    <x v="2"/>
    <s v="FUR-FU-10001037"/>
    <x v="0"/>
    <x v="5"/>
    <s v="DAX Charcoal/Nickel-Tone Document Frame, 5 x 7"/>
    <n v="47.400000000000006"/>
    <x v="2"/>
    <n v="0"/>
    <n v="21.33"/>
  </r>
  <r>
    <n v="7256"/>
    <s v="CA-2013-152730"/>
    <x v="0"/>
    <x v="198"/>
    <d v="2013-06-05T00:00:00"/>
    <x v="1"/>
    <s v="EM-14140"/>
    <s v="Eugene Moren"/>
    <x v="2"/>
    <s v="United States"/>
    <s v="Superior"/>
    <x v="6"/>
    <n v="54880"/>
    <x v="2"/>
    <s v="OFF-ST-10000876"/>
    <x v="1"/>
    <x v="4"/>
    <s v="Eldon Simplefile Box Office"/>
    <n v="49.76"/>
    <x v="4"/>
    <n v="0"/>
    <n v="13.9328"/>
  </r>
  <r>
    <n v="7257"/>
    <s v="CA-2013-152730"/>
    <x v="0"/>
    <x v="198"/>
    <d v="2013-06-05T00:00:00"/>
    <x v="1"/>
    <s v="EM-14140"/>
    <s v="Eugene Moren"/>
    <x v="2"/>
    <s v="United States"/>
    <s v="Superior"/>
    <x v="6"/>
    <n v="54880"/>
    <x v="2"/>
    <s v="OFF-AR-10003732"/>
    <x v="1"/>
    <x v="6"/>
    <s v="Newell 333"/>
    <n v="5.56"/>
    <x v="0"/>
    <n v="0"/>
    <n v="1.4455999999999998"/>
  </r>
  <r>
    <n v="7258"/>
    <s v="CA-2013-152730"/>
    <x v="0"/>
    <x v="198"/>
    <d v="2013-06-05T00:00:00"/>
    <x v="1"/>
    <s v="EM-14140"/>
    <s v="Eugene Moren"/>
    <x v="2"/>
    <s v="United States"/>
    <s v="Superior"/>
    <x v="6"/>
    <n v="54880"/>
    <x v="2"/>
    <s v="OFF-PA-10000994"/>
    <x v="1"/>
    <x v="10"/>
    <s v="Xerox 1915"/>
    <n v="629.09999999999991"/>
    <x v="5"/>
    <n v="0"/>
    <n v="301.96799999999996"/>
  </r>
  <r>
    <n v="7259"/>
    <s v="CA-2013-152730"/>
    <x v="0"/>
    <x v="198"/>
    <d v="2013-06-05T00:00:00"/>
    <x v="1"/>
    <s v="EM-14140"/>
    <s v="Eugene Moren"/>
    <x v="2"/>
    <s v="United States"/>
    <s v="Superior"/>
    <x v="6"/>
    <n v="54880"/>
    <x v="2"/>
    <s v="OFF-AR-10000940"/>
    <x v="1"/>
    <x v="6"/>
    <s v="Newell 343"/>
    <n v="14.7"/>
    <x v="2"/>
    <n v="0"/>
    <n v="3.9690000000000003"/>
  </r>
  <r>
    <n v="7260"/>
    <s v="CA-2013-152730"/>
    <x v="0"/>
    <x v="198"/>
    <d v="2013-06-05T00:00:00"/>
    <x v="1"/>
    <s v="EM-14140"/>
    <s v="Eugene Moren"/>
    <x v="2"/>
    <s v="United States"/>
    <s v="Superior"/>
    <x v="6"/>
    <n v="54880"/>
    <x v="2"/>
    <s v="OFF-PA-10004888"/>
    <x v="1"/>
    <x v="10"/>
    <s v="Xerox 217"/>
    <n v="45.36"/>
    <x v="3"/>
    <n v="0"/>
    <n v="21.772800000000004"/>
  </r>
  <r>
    <n v="7261"/>
    <s v="CA-2013-152730"/>
    <x v="0"/>
    <x v="198"/>
    <d v="2013-06-05T00:00:00"/>
    <x v="1"/>
    <s v="EM-14140"/>
    <s v="Eugene Moren"/>
    <x v="2"/>
    <s v="United States"/>
    <s v="Superior"/>
    <x v="6"/>
    <n v="54880"/>
    <x v="2"/>
    <s v="TEC-PH-10000441"/>
    <x v="2"/>
    <x v="7"/>
    <s v="VTech DS6151"/>
    <n v="125.99"/>
    <x v="7"/>
    <n v="0"/>
    <n v="35.277200000000008"/>
  </r>
  <r>
    <n v="7262"/>
    <s v="CA-2014-137001"/>
    <x v="3"/>
    <x v="193"/>
    <d v="2014-06-14T00:00:00"/>
    <x v="0"/>
    <s v="GZ-14545"/>
    <s v="George Zrebassa"/>
    <x v="1"/>
    <s v="United States"/>
    <s v="Thousand Oaks"/>
    <x v="1"/>
    <n v="91360"/>
    <x v="1"/>
    <s v="OFF-AR-10001231"/>
    <x v="1"/>
    <x v="6"/>
    <s v="Sanford EarthWrite Recycled Pencils, Medium Soft, #2"/>
    <n v="14.700000000000001"/>
    <x v="3"/>
    <n v="0"/>
    <n v="4.1160000000000005"/>
  </r>
  <r>
    <n v="7263"/>
    <s v="CA-2014-156363"/>
    <x v="3"/>
    <x v="760"/>
    <d v="2014-10-29T00:00:00"/>
    <x v="1"/>
    <s v="ML-17395"/>
    <s v="Marina Lichtenstein"/>
    <x v="1"/>
    <s v="United States"/>
    <s v="Philadelphia"/>
    <x v="9"/>
    <n v="19134"/>
    <x v="3"/>
    <s v="TEC-PH-10003988"/>
    <x v="2"/>
    <x v="7"/>
    <s v="LF Elite 3D Dazzle Designer Hard Case Cover, Lf Stylus Pen and Wiper For Apple Iphone 5c Mini Lite"/>
    <n v="32.700000000000003"/>
    <x v="2"/>
    <n v="0.4"/>
    <n v="-6.5399999999999991"/>
  </r>
  <r>
    <n v="7264"/>
    <s v="CA-2014-156363"/>
    <x v="3"/>
    <x v="760"/>
    <d v="2014-10-29T00:00:00"/>
    <x v="1"/>
    <s v="ML-17395"/>
    <s v="Marina Lichtenstein"/>
    <x v="1"/>
    <s v="United States"/>
    <s v="Philadelphia"/>
    <x v="9"/>
    <n v="19134"/>
    <x v="3"/>
    <s v="OFF-EN-10003068"/>
    <x v="1"/>
    <x v="12"/>
    <s v="#6 3/4 Gummed Flap White Envelopes"/>
    <n v="31.680000000000003"/>
    <x v="4"/>
    <n v="0.2"/>
    <n v="11.087999999999997"/>
  </r>
  <r>
    <n v="7265"/>
    <s v="CA-2014-122056"/>
    <x v="3"/>
    <x v="487"/>
    <d v="2014-06-18T00:00:00"/>
    <x v="1"/>
    <s v="PG-18895"/>
    <s v="Paul Gonzalez"/>
    <x v="0"/>
    <s v="United States"/>
    <s v="Springfield"/>
    <x v="17"/>
    <n v="22153"/>
    <x v="0"/>
    <s v="OFF-AR-10004260"/>
    <x v="1"/>
    <x v="6"/>
    <s v="Boston 1799 Powerhouse Electric Pencil Sharpener"/>
    <n v="181.86"/>
    <x v="3"/>
    <n v="0"/>
    <n v="50.9208"/>
  </r>
  <r>
    <n v="7266"/>
    <s v="US-2011-143721"/>
    <x v="2"/>
    <x v="533"/>
    <d v="2011-11-26T00:00:00"/>
    <x v="0"/>
    <s v="DK-12835"/>
    <s v="Damala Kotsonis"/>
    <x v="1"/>
    <s v="United States"/>
    <s v="Houston"/>
    <x v="5"/>
    <n v="77095"/>
    <x v="2"/>
    <s v="FUR-CH-10001973"/>
    <x v="0"/>
    <x v="1"/>
    <s v="Office Star Flex Back Scooter Chair with White Frame"/>
    <n v="155.37199999999999"/>
    <x v="0"/>
    <n v="0.3"/>
    <n v="-35.513599999999997"/>
  </r>
  <r>
    <n v="7267"/>
    <s v="CA-2014-122987"/>
    <x v="3"/>
    <x v="1153"/>
    <d v="2014-08-17T00:00:00"/>
    <x v="3"/>
    <s v="SJ-20215"/>
    <s v="Sarah Jordon"/>
    <x v="0"/>
    <s v="United States"/>
    <s v="Columbia"/>
    <x v="18"/>
    <n v="38401"/>
    <x v="0"/>
    <s v="OFF-BI-10002824"/>
    <x v="1"/>
    <x v="8"/>
    <s v="Recycled Easel Ring Binders"/>
    <n v="13.428000000000003"/>
    <x v="1"/>
    <n v="0.7"/>
    <n v="-11.190000000000001"/>
  </r>
  <r>
    <n v="7268"/>
    <s v="CA-2014-122987"/>
    <x v="3"/>
    <x v="1153"/>
    <d v="2014-08-17T00:00:00"/>
    <x v="3"/>
    <s v="SJ-20215"/>
    <s v="Sarah Jordon"/>
    <x v="0"/>
    <s v="United States"/>
    <s v="Columbia"/>
    <x v="18"/>
    <n v="38401"/>
    <x v="0"/>
    <s v="OFF-ST-10004950"/>
    <x v="1"/>
    <x v="4"/>
    <s v="Acco Perma 3000 Stacking Storage Drawers"/>
    <n v="67.13600000000001"/>
    <x v="4"/>
    <n v="0.2"/>
    <n v="-0.83920000000000172"/>
  </r>
  <r>
    <n v="7269"/>
    <s v="CA-2013-133368"/>
    <x v="0"/>
    <x v="1154"/>
    <d v="2013-01-20T00:00:00"/>
    <x v="1"/>
    <s v="AG-10675"/>
    <s v="Anna Gayman"/>
    <x v="0"/>
    <s v="United States"/>
    <s v="Concord"/>
    <x v="3"/>
    <n v="28027"/>
    <x v="0"/>
    <s v="OFF-PA-10004039"/>
    <x v="1"/>
    <x v="10"/>
    <s v="Xerox 1882"/>
    <n v="89.567999999999998"/>
    <x v="0"/>
    <n v="0.2"/>
    <n v="32.468400000000003"/>
  </r>
  <r>
    <n v="7270"/>
    <s v="CA-2013-133368"/>
    <x v="0"/>
    <x v="1154"/>
    <d v="2013-01-20T00:00:00"/>
    <x v="1"/>
    <s v="AG-10675"/>
    <s v="Anna Gayman"/>
    <x v="0"/>
    <s v="United States"/>
    <s v="Concord"/>
    <x v="3"/>
    <n v="28027"/>
    <x v="0"/>
    <s v="FUR-FU-10003374"/>
    <x v="0"/>
    <x v="5"/>
    <s v="Electrix Fluorescent Magnifier Lamps &amp; Weighted Base"/>
    <n v="315.77600000000007"/>
    <x v="8"/>
    <n v="0.2"/>
    <n v="31.577600000000018"/>
  </r>
  <r>
    <n v="7271"/>
    <s v="CA-2013-123337"/>
    <x v="0"/>
    <x v="1142"/>
    <d v="2013-09-23T00:00:00"/>
    <x v="1"/>
    <s v="KD-16495"/>
    <s v="Keith Dawkins"/>
    <x v="1"/>
    <s v="United States"/>
    <s v="San Jose"/>
    <x v="1"/>
    <n v="95123"/>
    <x v="1"/>
    <s v="FUR-BO-10001918"/>
    <x v="0"/>
    <x v="0"/>
    <s v="Sauder Forest Hills Library with Doors, Woodland Oak Finish"/>
    <n v="273.666"/>
    <x v="0"/>
    <n v="0.15"/>
    <n v="-12.878400000000013"/>
  </r>
  <r>
    <n v="7272"/>
    <s v="CA-2013-123337"/>
    <x v="0"/>
    <x v="1142"/>
    <d v="2013-09-23T00:00:00"/>
    <x v="1"/>
    <s v="KD-16495"/>
    <s v="Keith Dawkins"/>
    <x v="1"/>
    <s v="United States"/>
    <s v="San Jose"/>
    <x v="1"/>
    <n v="95123"/>
    <x v="1"/>
    <s v="OFF-AP-10002287"/>
    <x v="1"/>
    <x v="9"/>
    <s v="Eureka Sanitaire  Multi-Pro Heavy-Duty Upright, Disposable Bags"/>
    <n v="17.48"/>
    <x v="4"/>
    <n v="0"/>
    <n v="4.5448000000000004"/>
  </r>
  <r>
    <n v="7273"/>
    <s v="US-2013-150357"/>
    <x v="0"/>
    <x v="1155"/>
    <d v="2013-10-15T00:00:00"/>
    <x v="1"/>
    <s v="EB-13975"/>
    <s v="Erica Bern"/>
    <x v="1"/>
    <s v="United States"/>
    <s v="Greensboro"/>
    <x v="3"/>
    <n v="27405"/>
    <x v="0"/>
    <s v="OFF-SU-10004498"/>
    <x v="1"/>
    <x v="14"/>
    <s v="Martin-Yale Premier Letter Opener"/>
    <n v="20.608000000000004"/>
    <x v="0"/>
    <n v="0.2"/>
    <n v="-4.3792000000000009"/>
  </r>
  <r>
    <n v="7274"/>
    <s v="US-2013-150357"/>
    <x v="0"/>
    <x v="1155"/>
    <d v="2013-10-15T00:00:00"/>
    <x v="1"/>
    <s v="EB-13975"/>
    <s v="Erica Bern"/>
    <x v="1"/>
    <s v="United States"/>
    <s v="Greensboro"/>
    <x v="3"/>
    <n v="27405"/>
    <x v="0"/>
    <s v="OFF-BI-10002557"/>
    <x v="1"/>
    <x v="8"/>
    <s v="Presstex Flexible Ring Binders"/>
    <n v="4.0950000000000006"/>
    <x v="1"/>
    <n v="0.7"/>
    <n v="-2.7300000000000004"/>
  </r>
  <r>
    <n v="7275"/>
    <s v="CA-2012-144519"/>
    <x v="1"/>
    <x v="50"/>
    <d v="2012-11-17T00:00:00"/>
    <x v="1"/>
    <s v="AW-10930"/>
    <s v="Arthur Wiediger"/>
    <x v="2"/>
    <s v="United States"/>
    <s v="Helena"/>
    <x v="37"/>
    <n v="59601"/>
    <x v="1"/>
    <s v="TEC-PH-10004908"/>
    <x v="2"/>
    <x v="7"/>
    <s v="Panasonic KX TS3282W Corded phone"/>
    <n v="339.96000000000004"/>
    <x v="2"/>
    <n v="0.2"/>
    <n v="42.494999999999948"/>
  </r>
  <r>
    <n v="7276"/>
    <s v="CA-2012-144519"/>
    <x v="1"/>
    <x v="50"/>
    <d v="2012-11-17T00:00:00"/>
    <x v="1"/>
    <s v="AW-10930"/>
    <s v="Arthur Wiediger"/>
    <x v="2"/>
    <s v="United States"/>
    <s v="Helena"/>
    <x v="37"/>
    <n v="59601"/>
    <x v="1"/>
    <s v="FUR-FU-10000794"/>
    <x v="0"/>
    <x v="5"/>
    <s v="Eldon Stackable Tray, Side-Load, Legal, Smoke"/>
    <n v="63.980000000000004"/>
    <x v="3"/>
    <n v="0"/>
    <n v="21.7532"/>
  </r>
  <r>
    <n v="7277"/>
    <s v="CA-2011-120670"/>
    <x v="2"/>
    <x v="981"/>
    <d v="2011-11-06T00:00:00"/>
    <x v="1"/>
    <s v="JK-16120"/>
    <s v="Julie Kriz"/>
    <x v="2"/>
    <s v="United States"/>
    <s v="Fort Lauderdale"/>
    <x v="2"/>
    <n v="33311"/>
    <x v="0"/>
    <s v="TEC-AC-10004171"/>
    <x v="2"/>
    <x v="11"/>
    <s v="Razer Kraken 7.1 Surround Sound Over Ear USB Gaming Headset"/>
    <n v="799.92000000000007"/>
    <x v="12"/>
    <n v="0.2"/>
    <n v="239.976"/>
  </r>
  <r>
    <n v="7278"/>
    <s v="CA-2013-157217"/>
    <x v="0"/>
    <x v="1080"/>
    <d v="2013-07-22T00:00:00"/>
    <x v="2"/>
    <s v="TC-21535"/>
    <s v="Tracy Collins"/>
    <x v="2"/>
    <s v="United States"/>
    <s v="San Francisco"/>
    <x v="1"/>
    <n v="94110"/>
    <x v="1"/>
    <s v="TEC-PH-10002070"/>
    <x v="2"/>
    <x v="7"/>
    <s v="Griffin GC36547 PowerJolt SE Lightning Charger"/>
    <n v="35.984000000000002"/>
    <x v="0"/>
    <n v="0.2"/>
    <n v="4.4979999999999958"/>
  </r>
  <r>
    <n v="7279"/>
    <s v="CA-2013-157217"/>
    <x v="0"/>
    <x v="1080"/>
    <d v="2013-07-22T00:00:00"/>
    <x v="2"/>
    <s v="TC-21535"/>
    <s v="Tracy Collins"/>
    <x v="2"/>
    <s v="United States"/>
    <s v="San Francisco"/>
    <x v="1"/>
    <n v="94110"/>
    <x v="1"/>
    <s v="TEC-AC-10003095"/>
    <x v="2"/>
    <x v="11"/>
    <s v="Logitech G35 7.1-Channel Surround Sound Headset"/>
    <n v="389.97"/>
    <x v="1"/>
    <n v="0"/>
    <n v="132.58980000000003"/>
  </r>
  <r>
    <n v="7280"/>
    <s v="CA-2013-108224"/>
    <x v="0"/>
    <x v="675"/>
    <d v="2013-05-15T00:00:00"/>
    <x v="3"/>
    <s v="TH-21235"/>
    <s v="Tiffany House"/>
    <x v="1"/>
    <s v="United States"/>
    <s v="Yuma"/>
    <x v="16"/>
    <n v="85364"/>
    <x v="1"/>
    <s v="TEC-AC-10003832"/>
    <x v="2"/>
    <x v="11"/>
    <s v="Imation 16GB Mini TravelDrive USB 2.0 Flash Drive"/>
    <n v="185.52800000000002"/>
    <x v="3"/>
    <n v="0.2"/>
    <n v="48.701099999999997"/>
  </r>
  <r>
    <n v="7281"/>
    <s v="CA-2012-162782"/>
    <x v="1"/>
    <x v="780"/>
    <d v="2012-02-27T00:00:00"/>
    <x v="1"/>
    <s v="PW-19240"/>
    <s v="Pierre Wener"/>
    <x v="0"/>
    <s v="United States"/>
    <s v="Columbia"/>
    <x v="39"/>
    <n v="21044"/>
    <x v="3"/>
    <s v="OFF-BI-10003527"/>
    <x v="1"/>
    <x v="8"/>
    <s v="Fellowes PB500 Electric Punch Plastic Comb Binding Machine with Manual Bind"/>
    <n v="2541.98"/>
    <x v="0"/>
    <n v="0"/>
    <n v="1270.99"/>
  </r>
  <r>
    <n v="7282"/>
    <s v="CA-2014-159282"/>
    <x v="3"/>
    <x v="524"/>
    <d v="2014-10-22T00:00:00"/>
    <x v="1"/>
    <s v="GH-14410"/>
    <s v="Gary Hansen"/>
    <x v="2"/>
    <s v="United States"/>
    <s v="Yuma"/>
    <x v="16"/>
    <n v="85364"/>
    <x v="1"/>
    <s v="TEC-MA-10001148"/>
    <x v="2"/>
    <x v="15"/>
    <s v="Swingline SM12-08 MicroCut Jam Free Shredder"/>
    <n v="599.98500000000013"/>
    <x v="2"/>
    <n v="0.7"/>
    <n v="-479.98799999999994"/>
  </r>
  <r>
    <n v="7283"/>
    <s v="CA-2014-155936"/>
    <x v="3"/>
    <x v="738"/>
    <d v="2014-06-30T00:00:00"/>
    <x v="1"/>
    <s v="JK-15730"/>
    <s v="Joe Kamberova"/>
    <x v="0"/>
    <s v="United States"/>
    <s v="Chicago"/>
    <x v="10"/>
    <n v="60653"/>
    <x v="2"/>
    <s v="OFF-BI-10002432"/>
    <x v="1"/>
    <x v="8"/>
    <s v="Wilson Jones Standard D-Ring Binders"/>
    <n v="3.0359999999999996"/>
    <x v="1"/>
    <n v="0.8"/>
    <n v="-5.0094000000000012"/>
  </r>
  <r>
    <n v="7284"/>
    <s v="CA-2014-169439"/>
    <x v="3"/>
    <x v="428"/>
    <d v="2014-09-14T00:00:00"/>
    <x v="1"/>
    <s v="LC-17140"/>
    <s v="Logan Currie"/>
    <x v="0"/>
    <s v="United States"/>
    <s v="Cleveland"/>
    <x v="24"/>
    <n v="44105"/>
    <x v="3"/>
    <s v="OFF-AR-10001374"/>
    <x v="1"/>
    <x v="6"/>
    <s v="BIC Brite Liner Highlighters, Chisel Tip"/>
    <n v="25.920000000000005"/>
    <x v="2"/>
    <n v="0.2"/>
    <n v="3.8879999999999972"/>
  </r>
  <r>
    <n v="7285"/>
    <s v="CA-2014-169439"/>
    <x v="3"/>
    <x v="428"/>
    <d v="2014-09-14T00:00:00"/>
    <x v="1"/>
    <s v="LC-17140"/>
    <s v="Logan Currie"/>
    <x v="0"/>
    <s v="United States"/>
    <s v="Cleveland"/>
    <x v="24"/>
    <n v="44105"/>
    <x v="3"/>
    <s v="FUR-FU-10000723"/>
    <x v="0"/>
    <x v="5"/>
    <s v="Deflect-o EconoMat Studded, No Bevel Mat for Low Pile Carpeting"/>
    <n v="66.112000000000009"/>
    <x v="0"/>
    <n v="0.2"/>
    <n v="-9.0903999999999989"/>
  </r>
  <r>
    <n v="7286"/>
    <s v="CA-2014-151183"/>
    <x v="3"/>
    <x v="336"/>
    <d v="2014-10-20T00:00:00"/>
    <x v="1"/>
    <s v="BK-11260"/>
    <s v="Berenike Kampe"/>
    <x v="0"/>
    <s v="United States"/>
    <s v="San Francisco"/>
    <x v="1"/>
    <n v="94110"/>
    <x v="1"/>
    <s v="TEC-AC-10003614"/>
    <x v="2"/>
    <x v="11"/>
    <s v="Verbatim 25 GB 6x Blu-ray Single Layer Recordable Disc, 10/Pack"/>
    <n v="46.36"/>
    <x v="4"/>
    <n v="0"/>
    <n v="15.298799999999996"/>
  </r>
  <r>
    <n v="7287"/>
    <s v="CA-2013-149965"/>
    <x v="0"/>
    <x v="23"/>
    <d v="2013-06-26T00:00:00"/>
    <x v="1"/>
    <s v="BS-11365"/>
    <s v="Bill Shonely"/>
    <x v="1"/>
    <s v="United States"/>
    <s v="Oklahoma City"/>
    <x v="26"/>
    <n v="73120"/>
    <x v="2"/>
    <s v="TEC-AC-10004877"/>
    <x v="2"/>
    <x v="11"/>
    <s v="Imation 30456 USB Flash Drive 8GB"/>
    <n v="6.9"/>
    <x v="7"/>
    <n v="0"/>
    <n v="0.5519999999999996"/>
  </r>
  <r>
    <n v="7288"/>
    <s v="CA-2013-149965"/>
    <x v="0"/>
    <x v="23"/>
    <d v="2013-06-26T00:00:00"/>
    <x v="1"/>
    <s v="BS-11365"/>
    <s v="Bill Shonely"/>
    <x v="1"/>
    <s v="United States"/>
    <s v="Oklahoma City"/>
    <x v="26"/>
    <n v="73120"/>
    <x v="2"/>
    <s v="FUR-FU-10004270"/>
    <x v="0"/>
    <x v="5"/>
    <s v="Executive Impressions 13&quot; Clairmont Wall Clock"/>
    <n v="57.69"/>
    <x v="1"/>
    <n v="0"/>
    <n v="23.652900000000002"/>
  </r>
  <r>
    <n v="7289"/>
    <s v="CA-2011-158281"/>
    <x v="2"/>
    <x v="814"/>
    <d v="2011-09-07T00:00:00"/>
    <x v="1"/>
    <s v="AG-10525"/>
    <s v="Andy Gerbode"/>
    <x v="1"/>
    <s v="United States"/>
    <s v="Houston"/>
    <x v="5"/>
    <n v="77095"/>
    <x v="2"/>
    <s v="TEC-MA-10002210"/>
    <x v="2"/>
    <x v="15"/>
    <s v="Epson TM-T88V Direct Thermal Printer - Monochrome - Desktop"/>
    <n v="559.71"/>
    <x v="1"/>
    <n v="0.4"/>
    <n v="-121.27049999999997"/>
  </r>
  <r>
    <n v="7290"/>
    <s v="CA-2013-153661"/>
    <x v="0"/>
    <x v="806"/>
    <d v="2013-01-31T00:00:00"/>
    <x v="2"/>
    <s v="SC-20725"/>
    <s v="Steven Cartwright"/>
    <x v="0"/>
    <s v="United States"/>
    <s v="San Francisco"/>
    <x v="1"/>
    <n v="94122"/>
    <x v="1"/>
    <s v="OFF-ST-10000675"/>
    <x v="1"/>
    <x v="4"/>
    <s v="File Shuttle II and Handi-File, Black"/>
    <n v="305.01"/>
    <x v="6"/>
    <n v="0"/>
    <n v="76.252499999999998"/>
  </r>
  <r>
    <n v="7291"/>
    <s v="CA-2013-153661"/>
    <x v="0"/>
    <x v="806"/>
    <d v="2013-01-31T00:00:00"/>
    <x v="2"/>
    <s v="SC-20725"/>
    <s v="Steven Cartwright"/>
    <x v="0"/>
    <s v="United States"/>
    <s v="San Francisco"/>
    <x v="1"/>
    <n v="94122"/>
    <x v="1"/>
    <s v="OFF-BI-10004781"/>
    <x v="1"/>
    <x v="8"/>
    <s v="GBC Wire Binding Strips"/>
    <n v="50.783999999999999"/>
    <x v="0"/>
    <n v="0.2"/>
    <n v="17.7744"/>
  </r>
  <r>
    <n v="7292"/>
    <s v="CA-2013-153661"/>
    <x v="0"/>
    <x v="806"/>
    <d v="2013-01-31T00:00:00"/>
    <x v="2"/>
    <s v="SC-20725"/>
    <s v="Steven Cartwright"/>
    <x v="0"/>
    <s v="United States"/>
    <s v="San Francisco"/>
    <x v="1"/>
    <n v="94122"/>
    <x v="1"/>
    <s v="OFF-LA-10004689"/>
    <x v="1"/>
    <x v="2"/>
    <s v="Avery 512"/>
    <n v="26.01"/>
    <x v="6"/>
    <n v="0"/>
    <n v="12.2247"/>
  </r>
  <r>
    <n v="7293"/>
    <s v="CA-2014-109183"/>
    <x v="3"/>
    <x v="769"/>
    <d v="2014-12-10T00:00:00"/>
    <x v="1"/>
    <s v="LR-16915"/>
    <s v="Lena Radford"/>
    <x v="0"/>
    <s v="United States"/>
    <s v="Nashville"/>
    <x v="18"/>
    <n v="37211"/>
    <x v="0"/>
    <s v="TEC-MA-10001856"/>
    <x v="2"/>
    <x v="15"/>
    <s v="Okidata C610n Printer"/>
    <n v="649"/>
    <x v="0"/>
    <n v="0.5"/>
    <n v="-272.58000000000015"/>
  </r>
  <r>
    <n v="7294"/>
    <s v="CA-2013-113656"/>
    <x v="0"/>
    <x v="1156"/>
    <d v="2013-01-29T00:00:00"/>
    <x v="1"/>
    <s v="CB-12415"/>
    <s v="Christy Brittain"/>
    <x v="0"/>
    <s v="United States"/>
    <s v="Los Angeles"/>
    <x v="1"/>
    <n v="90036"/>
    <x v="1"/>
    <s v="FUR-FU-10000719"/>
    <x v="0"/>
    <x v="5"/>
    <s v="DAX Cubicle Frames, 8-1/2 x 11"/>
    <n v="59.99"/>
    <x v="3"/>
    <n v="0"/>
    <n v="21.596400000000003"/>
  </r>
  <r>
    <n v="7295"/>
    <s v="CA-2012-148964"/>
    <x v="1"/>
    <x v="989"/>
    <d v="2012-05-31T00:00:00"/>
    <x v="1"/>
    <s v="RD-19900"/>
    <s v="Ruben Dartt"/>
    <x v="0"/>
    <s v="United States"/>
    <s v="Bellevue"/>
    <x v="4"/>
    <n v="98006"/>
    <x v="1"/>
    <s v="FUR-FU-10003849"/>
    <x v="0"/>
    <x v="5"/>
    <s v="DAX Metal Frame, Desktop, Stepped-Edge"/>
    <n v="20.239999999999998"/>
    <x v="7"/>
    <n v="0"/>
    <n v="7.8935999999999993"/>
  </r>
  <r>
    <n v="7296"/>
    <s v="CA-2011-111899"/>
    <x v="2"/>
    <x v="417"/>
    <d v="2011-05-05T00:00:00"/>
    <x v="2"/>
    <s v="NC-18340"/>
    <s v="Nat Carroll"/>
    <x v="0"/>
    <s v="United States"/>
    <s v="Houston"/>
    <x v="5"/>
    <n v="77036"/>
    <x v="2"/>
    <s v="OFF-AR-10001725"/>
    <x v="1"/>
    <x v="6"/>
    <s v="Boston Home &amp; Office Model 2000 Electric Pencil Sharpeners"/>
    <n v="37.839999999999996"/>
    <x v="0"/>
    <n v="0.2"/>
    <n v="2.8380000000000027"/>
  </r>
  <r>
    <n v="7297"/>
    <s v="CA-2011-111899"/>
    <x v="2"/>
    <x v="417"/>
    <d v="2011-05-05T00:00:00"/>
    <x v="2"/>
    <s v="NC-18340"/>
    <s v="Nat Carroll"/>
    <x v="0"/>
    <s v="United States"/>
    <s v="Houston"/>
    <x v="5"/>
    <n v="77036"/>
    <x v="2"/>
    <s v="OFF-FA-10000840"/>
    <x v="1"/>
    <x v="13"/>
    <s v="OIC Thumb-Tacks"/>
    <n v="5.4719999999999995"/>
    <x v="5"/>
    <n v="0.2"/>
    <n v="1.8467999999999996"/>
  </r>
  <r>
    <n v="7298"/>
    <s v="CA-2012-101126"/>
    <x v="1"/>
    <x v="1157"/>
    <d v="2012-02-14T00:00:00"/>
    <x v="0"/>
    <s v="NB-18655"/>
    <s v="Nona Balk"/>
    <x v="1"/>
    <s v="United States"/>
    <s v="Philadelphia"/>
    <x v="9"/>
    <n v="19143"/>
    <x v="3"/>
    <s v="OFF-ST-10000943"/>
    <x v="1"/>
    <x v="4"/>
    <s v="Eldon ProFile File 'N Store Portable File Tub Letter/Legal Size Black"/>
    <n v="77.240000000000009"/>
    <x v="2"/>
    <n v="0.2"/>
    <n v="7.7240000000000002"/>
  </r>
  <r>
    <n v="7299"/>
    <s v="CA-2011-163468"/>
    <x v="2"/>
    <x v="728"/>
    <d v="2011-11-21T00:00:00"/>
    <x v="2"/>
    <s v="JK-15730"/>
    <s v="Joe Kamberova"/>
    <x v="0"/>
    <s v="United States"/>
    <s v="Des Plaines"/>
    <x v="10"/>
    <n v="60016"/>
    <x v="2"/>
    <s v="FUR-TA-10002533"/>
    <x v="0"/>
    <x v="3"/>
    <s v="BPI Conference Tables"/>
    <n v="292.10000000000002"/>
    <x v="4"/>
    <n v="0.5"/>
    <n v="-175.26000000000005"/>
  </r>
  <r>
    <n v="7300"/>
    <s v="CA-2011-163468"/>
    <x v="2"/>
    <x v="728"/>
    <d v="2011-11-21T00:00:00"/>
    <x v="2"/>
    <s v="JK-15730"/>
    <s v="Joe Kamberova"/>
    <x v="0"/>
    <s v="United States"/>
    <s v="Des Plaines"/>
    <x v="10"/>
    <n v="60016"/>
    <x v="2"/>
    <s v="FUR-FU-10001546"/>
    <x v="0"/>
    <x v="5"/>
    <s v="Dana Swing-Arm Lamps"/>
    <n v="8.5440000000000005"/>
    <x v="0"/>
    <n v="0.6"/>
    <n v="-7.4759999999999991"/>
  </r>
  <r>
    <n v="7301"/>
    <s v="CA-2011-163468"/>
    <x v="2"/>
    <x v="728"/>
    <d v="2011-11-21T00:00:00"/>
    <x v="2"/>
    <s v="JK-15730"/>
    <s v="Joe Kamberova"/>
    <x v="0"/>
    <s v="United States"/>
    <s v="Des Plaines"/>
    <x v="10"/>
    <n v="60016"/>
    <x v="2"/>
    <s v="FUR-BO-10003546"/>
    <x v="0"/>
    <x v="0"/>
    <s v="Hon 4-Shelf Metal Bookcases"/>
    <n v="424.11599999999999"/>
    <x v="5"/>
    <n v="0.3"/>
    <n v="-30.293999999999983"/>
  </r>
  <r>
    <n v="7302"/>
    <s v="CA-2011-163468"/>
    <x v="2"/>
    <x v="728"/>
    <d v="2011-11-21T00:00:00"/>
    <x v="2"/>
    <s v="JK-15730"/>
    <s v="Joe Kamberova"/>
    <x v="0"/>
    <s v="United States"/>
    <s v="Des Plaines"/>
    <x v="10"/>
    <n v="60016"/>
    <x v="2"/>
    <s v="OFF-BI-10004728"/>
    <x v="1"/>
    <x v="8"/>
    <s v="Wilson Jones Turn Tabs Binder Tool for Ring Binders"/>
    <n v="2.8919999999999995"/>
    <x v="1"/>
    <n v="0.8"/>
    <n v="-4.9164000000000012"/>
  </r>
  <r>
    <n v="7303"/>
    <s v="CA-2011-163468"/>
    <x v="2"/>
    <x v="728"/>
    <d v="2011-11-21T00:00:00"/>
    <x v="2"/>
    <s v="JK-15730"/>
    <s v="Joe Kamberova"/>
    <x v="0"/>
    <s v="United States"/>
    <s v="Des Plaines"/>
    <x v="10"/>
    <n v="60016"/>
    <x v="2"/>
    <s v="OFF-ST-10000025"/>
    <x v="1"/>
    <x v="4"/>
    <s v="Fellowes Stor/Drawer Steel Plus Storage Drawers"/>
    <n v="381.72"/>
    <x v="2"/>
    <n v="0.2"/>
    <n v="-66.801000000000045"/>
  </r>
  <r>
    <n v="7304"/>
    <s v="US-2014-117450"/>
    <x v="3"/>
    <x v="507"/>
    <d v="2014-09-09T00:00:00"/>
    <x v="1"/>
    <s v="DO-13645"/>
    <s v="Doug O'Connell"/>
    <x v="0"/>
    <s v="United States"/>
    <s v="Boynton Beach"/>
    <x v="2"/>
    <n v="33437"/>
    <x v="0"/>
    <s v="FUR-CH-10003817"/>
    <x v="0"/>
    <x v="1"/>
    <s v="Global Value Steno Chair, Gray"/>
    <n v="97.184000000000012"/>
    <x v="0"/>
    <n v="0.2"/>
    <n v="6.0740000000000016"/>
  </r>
  <r>
    <n v="7305"/>
    <s v="US-2014-117450"/>
    <x v="3"/>
    <x v="507"/>
    <d v="2014-09-09T00:00:00"/>
    <x v="1"/>
    <s v="DO-13645"/>
    <s v="Doug O'Connell"/>
    <x v="0"/>
    <s v="United States"/>
    <s v="Boynton Beach"/>
    <x v="2"/>
    <n v="33437"/>
    <x v="0"/>
    <s v="OFF-PA-10000289"/>
    <x v="1"/>
    <x v="10"/>
    <s v="Xerox 213"/>
    <n v="10.368000000000002"/>
    <x v="0"/>
    <n v="0.2"/>
    <n v="3.6288"/>
  </r>
  <r>
    <n v="7306"/>
    <s v="CA-2011-137274"/>
    <x v="2"/>
    <x v="1158"/>
    <d v="2011-04-02T00:00:00"/>
    <x v="1"/>
    <s v="MG-18145"/>
    <s v="Mike Gockenbach"/>
    <x v="0"/>
    <s v="United States"/>
    <s v="Plano"/>
    <x v="5"/>
    <n v="75023"/>
    <x v="2"/>
    <s v="FUR-TA-10001889"/>
    <x v="0"/>
    <x v="3"/>
    <s v="Bush Advantage Collection Racetrack Conference Table"/>
    <n v="890.84099999999989"/>
    <x v="1"/>
    <n v="0.3"/>
    <n v="-152.71559999999999"/>
  </r>
  <r>
    <n v="7307"/>
    <s v="CA-2013-144092"/>
    <x v="0"/>
    <x v="732"/>
    <d v="2013-11-08T00:00:00"/>
    <x v="0"/>
    <s v="LH-17155"/>
    <s v="Logan Haushalter"/>
    <x v="0"/>
    <s v="United States"/>
    <s v="San Jose"/>
    <x v="1"/>
    <n v="95123"/>
    <x v="1"/>
    <s v="TEC-AC-10002305"/>
    <x v="2"/>
    <x v="11"/>
    <s v="KeyTronic E03601U1 - Keyboard - Beige"/>
    <n v="72"/>
    <x v="4"/>
    <n v="0"/>
    <n v="12.959999999999994"/>
  </r>
  <r>
    <n v="7308"/>
    <s v="CA-2013-144092"/>
    <x v="0"/>
    <x v="732"/>
    <d v="2013-11-08T00:00:00"/>
    <x v="0"/>
    <s v="LH-17155"/>
    <s v="Logan Haushalter"/>
    <x v="0"/>
    <s v="United States"/>
    <s v="San Jose"/>
    <x v="1"/>
    <n v="95123"/>
    <x v="1"/>
    <s v="FUR-CH-10004875"/>
    <x v="0"/>
    <x v="1"/>
    <s v="Harbour Creations 67200 Series Stacking Chairs"/>
    <n v="113.88800000000002"/>
    <x v="0"/>
    <n v="0.2"/>
    <n v="9.9651999999999994"/>
  </r>
  <r>
    <n v="7309"/>
    <s v="CA-2013-144092"/>
    <x v="0"/>
    <x v="732"/>
    <d v="2013-11-08T00:00:00"/>
    <x v="0"/>
    <s v="LH-17155"/>
    <s v="Logan Haushalter"/>
    <x v="0"/>
    <s v="United States"/>
    <s v="San Jose"/>
    <x v="1"/>
    <n v="95123"/>
    <x v="1"/>
    <s v="OFF-EN-10001434"/>
    <x v="1"/>
    <x v="12"/>
    <s v="Strathmore #10 Envelopes, Ultimate White"/>
    <n v="158.13"/>
    <x v="1"/>
    <n v="0"/>
    <n v="77.483699999999999"/>
  </r>
  <r>
    <n v="7310"/>
    <s v="CA-2014-112172"/>
    <x v="3"/>
    <x v="193"/>
    <d v="2014-06-15T00:00:00"/>
    <x v="0"/>
    <s v="MM-18280"/>
    <s v="Muhammed MacIntyre"/>
    <x v="1"/>
    <s v="United States"/>
    <s v="New York City"/>
    <x v="15"/>
    <n v="10024"/>
    <x v="3"/>
    <s v="OFF-FA-10004395"/>
    <x v="1"/>
    <x v="13"/>
    <s v="Plymouth Boxed Rubber Bands by Plymouth"/>
    <n v="14.129999999999999"/>
    <x v="1"/>
    <n v="0"/>
    <n v="0.70650000000000013"/>
  </r>
  <r>
    <n v="7311"/>
    <s v="CA-2012-121699"/>
    <x v="1"/>
    <x v="544"/>
    <d v="2012-08-14T00:00:00"/>
    <x v="1"/>
    <s v="BD-11320"/>
    <s v="Bill Donatelli"/>
    <x v="0"/>
    <s v="United States"/>
    <s v="Detroit"/>
    <x v="12"/>
    <n v="48227"/>
    <x v="2"/>
    <s v="OFF-BI-10004632"/>
    <x v="1"/>
    <x v="8"/>
    <s v="GBC Binding covers"/>
    <n v="64.75"/>
    <x v="2"/>
    <n v="0"/>
    <n v="29.137499999999996"/>
  </r>
  <r>
    <n v="7312"/>
    <s v="CA-2012-162761"/>
    <x v="1"/>
    <x v="330"/>
    <d v="2012-10-13T00:00:00"/>
    <x v="1"/>
    <s v="SC-20575"/>
    <s v="Sonia Cooley"/>
    <x v="0"/>
    <s v="United States"/>
    <s v="Miami"/>
    <x v="2"/>
    <n v="33178"/>
    <x v="0"/>
    <s v="OFF-BI-10000145"/>
    <x v="1"/>
    <x v="8"/>
    <s v="Zipper Ring Binder Pockets"/>
    <n v="1.8720000000000003"/>
    <x v="0"/>
    <n v="0.7"/>
    <n v="-1.3103999999999996"/>
  </r>
  <r>
    <n v="7313"/>
    <s v="CA-2012-162761"/>
    <x v="1"/>
    <x v="330"/>
    <d v="2012-10-13T00:00:00"/>
    <x v="1"/>
    <s v="SC-20575"/>
    <s v="Sonia Cooley"/>
    <x v="0"/>
    <s v="United States"/>
    <s v="Miami"/>
    <x v="2"/>
    <n v="33178"/>
    <x v="0"/>
    <s v="OFF-BI-10002498"/>
    <x v="1"/>
    <x v="8"/>
    <s v="Clear Mylar Reinforcing Strips"/>
    <n v="11.214000000000002"/>
    <x v="0"/>
    <n v="0.7"/>
    <n v="-8.5974000000000004"/>
  </r>
  <r>
    <n v="7314"/>
    <s v="CA-2012-162761"/>
    <x v="1"/>
    <x v="330"/>
    <d v="2012-10-13T00:00:00"/>
    <x v="1"/>
    <s v="SC-20575"/>
    <s v="Sonia Cooley"/>
    <x v="0"/>
    <s v="United States"/>
    <s v="Miami"/>
    <x v="2"/>
    <n v="33178"/>
    <x v="0"/>
    <s v="OFF-AR-10001761"/>
    <x v="1"/>
    <x v="6"/>
    <s v="Avery Hi-Liter Smear-Safe Highlighters"/>
    <n v="37.375999999999998"/>
    <x v="8"/>
    <n v="0.2"/>
    <n v="7.4751999999999992"/>
  </r>
  <r>
    <n v="7315"/>
    <s v="CA-2013-121377"/>
    <x v="0"/>
    <x v="316"/>
    <d v="2013-06-03T00:00:00"/>
    <x v="1"/>
    <s v="TN-21040"/>
    <s v="Tanja Norvell"/>
    <x v="2"/>
    <s v="United States"/>
    <s v="Park Ridge"/>
    <x v="10"/>
    <n v="60068"/>
    <x v="2"/>
    <s v="TEC-PH-10001817"/>
    <x v="2"/>
    <x v="7"/>
    <s v="Wilson Electronics DB Pro Signal Booster"/>
    <n v="286.40000000000003"/>
    <x v="7"/>
    <n v="0.2"/>
    <n v="25.060000000000016"/>
  </r>
  <r>
    <n v="7316"/>
    <s v="CA-2014-115322"/>
    <x v="3"/>
    <x v="943"/>
    <d v="2014-05-17T00:00:00"/>
    <x v="0"/>
    <s v="ZC-21910"/>
    <s v="Zuschuss Carroll"/>
    <x v="0"/>
    <s v="United States"/>
    <s v="New York City"/>
    <x v="15"/>
    <n v="10024"/>
    <x v="3"/>
    <s v="OFF-AR-10004456"/>
    <x v="1"/>
    <x v="6"/>
    <s v="Panasonic KP-4ABK Battery-Operated Pencil Sharpener"/>
    <n v="43.92"/>
    <x v="1"/>
    <n v="0"/>
    <n v="12.736799999999999"/>
  </r>
  <r>
    <n v="7317"/>
    <s v="CA-2013-132066"/>
    <x v="0"/>
    <x v="1159"/>
    <d v="2013-10-21T00:00:00"/>
    <x v="1"/>
    <s v="NB-18655"/>
    <s v="Nona Balk"/>
    <x v="1"/>
    <s v="United States"/>
    <s v="New York City"/>
    <x v="15"/>
    <n v="10011"/>
    <x v="3"/>
    <s v="FUR-TA-10001539"/>
    <x v="0"/>
    <x v="3"/>
    <s v="Chromcraft Rectangular Conference Tables"/>
    <n v="142.18199999999999"/>
    <x v="7"/>
    <n v="0.4"/>
    <n v="-37.915200000000027"/>
  </r>
  <r>
    <n v="7318"/>
    <s v="CA-2014-158120"/>
    <x v="3"/>
    <x v="701"/>
    <d v="2014-11-22T00:00:00"/>
    <x v="1"/>
    <s v="KH-16330"/>
    <s v="Katharine Harms"/>
    <x v="1"/>
    <s v="United States"/>
    <s v="Hillsboro"/>
    <x v="21"/>
    <n v="97123"/>
    <x v="1"/>
    <s v="OFF-PA-10003205"/>
    <x v="1"/>
    <x v="10"/>
    <s v="Wirebound Message Forms, Four 2 3/4 x 5 Forms per Page, Pink Paper"/>
    <n v="19.608000000000001"/>
    <x v="1"/>
    <n v="0.2"/>
    <n v="6.6177000000000001"/>
  </r>
  <r>
    <n v="7319"/>
    <s v="CA-2014-158120"/>
    <x v="3"/>
    <x v="701"/>
    <d v="2014-11-22T00:00:00"/>
    <x v="1"/>
    <s v="KH-16330"/>
    <s v="Katharine Harms"/>
    <x v="1"/>
    <s v="United States"/>
    <s v="Hillsboro"/>
    <x v="21"/>
    <n v="97123"/>
    <x v="1"/>
    <s v="OFF-BI-10002813"/>
    <x v="1"/>
    <x v="8"/>
    <s v="Avery Reinforcements for Hole-Punch Pages"/>
    <n v="4.1580000000000004"/>
    <x v="3"/>
    <n v="0.7"/>
    <n v="-3.4649999999999999"/>
  </r>
  <r>
    <n v="7320"/>
    <s v="CA-2014-100097"/>
    <x v="3"/>
    <x v="200"/>
    <d v="2014-11-30T00:00:00"/>
    <x v="0"/>
    <s v="MN-17935"/>
    <s v="Michael Nguyen"/>
    <x v="0"/>
    <s v="United States"/>
    <s v="New York City"/>
    <x v="15"/>
    <n v="10009"/>
    <x v="3"/>
    <s v="TEC-PH-10002310"/>
    <x v="2"/>
    <x v="7"/>
    <s v="Plantronics Calisto P620-M USB Wireless Speakerphone System"/>
    <n v="979.95"/>
    <x v="2"/>
    <n v="0"/>
    <n v="264.58650000000006"/>
  </r>
  <r>
    <n v="7321"/>
    <s v="CA-2014-100097"/>
    <x v="3"/>
    <x v="200"/>
    <d v="2014-11-30T00:00:00"/>
    <x v="0"/>
    <s v="MN-17935"/>
    <s v="Michael Nguyen"/>
    <x v="0"/>
    <s v="United States"/>
    <s v="New York City"/>
    <x v="15"/>
    <n v="10009"/>
    <x v="3"/>
    <s v="FUR-FU-10003623"/>
    <x v="0"/>
    <x v="5"/>
    <s v="DataProducts Ampli Magnifier Task Lamp, Black,"/>
    <n v="135.29999999999998"/>
    <x v="2"/>
    <n v="0"/>
    <n v="37.883999999999993"/>
  </r>
  <r>
    <n v="7322"/>
    <s v="CA-2014-167626"/>
    <x v="3"/>
    <x v="213"/>
    <d v="2014-09-08T00:00:00"/>
    <x v="1"/>
    <s v="MY-18295"/>
    <s v="Muhammed Yedwab"/>
    <x v="1"/>
    <s v="United States"/>
    <s v="Chicago"/>
    <x v="10"/>
    <n v="60623"/>
    <x v="2"/>
    <s v="OFF-PA-10003424"/>
    <x v="1"/>
    <x v="10"/>
    <s v="&quot;While you Were Out&quot; Message Book, One Form per Page"/>
    <n v="8.9039999999999999"/>
    <x v="1"/>
    <n v="0.2"/>
    <n v="3.3389999999999995"/>
  </r>
  <r>
    <n v="7323"/>
    <s v="CA-2014-167626"/>
    <x v="3"/>
    <x v="213"/>
    <d v="2014-09-08T00:00:00"/>
    <x v="1"/>
    <s v="MY-18295"/>
    <s v="Muhammed Yedwab"/>
    <x v="1"/>
    <s v="United States"/>
    <s v="Chicago"/>
    <x v="10"/>
    <n v="60623"/>
    <x v="2"/>
    <s v="TEC-AC-10004353"/>
    <x v="2"/>
    <x v="11"/>
    <s v="Hypercom P1300 Pinpad"/>
    <n v="100.80000000000001"/>
    <x v="0"/>
    <n v="0.2"/>
    <n v="21.42"/>
  </r>
  <r>
    <n v="7324"/>
    <s v="US-2014-126053"/>
    <x v="3"/>
    <x v="256"/>
    <d v="2014-12-09T00:00:00"/>
    <x v="2"/>
    <s v="CS-11950"/>
    <s v="Carlos Soltero"/>
    <x v="0"/>
    <s v="United States"/>
    <s v="New York City"/>
    <x v="15"/>
    <n v="10024"/>
    <x v="3"/>
    <s v="FUR-FU-10001934"/>
    <x v="0"/>
    <x v="5"/>
    <s v="Magnifier Swing Arm Lamp"/>
    <n v="41.96"/>
    <x v="0"/>
    <n v="0"/>
    <n v="10.909600000000001"/>
  </r>
  <r>
    <n v="7325"/>
    <s v="US-2014-126053"/>
    <x v="3"/>
    <x v="256"/>
    <d v="2014-12-09T00:00:00"/>
    <x v="2"/>
    <s v="CS-11950"/>
    <s v="Carlos Soltero"/>
    <x v="0"/>
    <s v="United States"/>
    <s v="New York City"/>
    <x v="15"/>
    <n v="10024"/>
    <x v="3"/>
    <s v="OFF-LA-10003766"/>
    <x v="1"/>
    <x v="2"/>
    <s v="Self-Adhesive Removable Labels"/>
    <n v="9.4499999999999993"/>
    <x v="1"/>
    <n v="0"/>
    <n v="4.5359999999999996"/>
  </r>
  <r>
    <n v="7326"/>
    <s v="US-2014-128447"/>
    <x v="3"/>
    <x v="468"/>
    <d v="2014-11-18T00:00:00"/>
    <x v="1"/>
    <s v="MC-17845"/>
    <s v="Michael Chen"/>
    <x v="0"/>
    <s v="United States"/>
    <s v="Pasco"/>
    <x v="4"/>
    <n v="99301"/>
    <x v="1"/>
    <s v="OFF-AP-10004540"/>
    <x v="1"/>
    <x v="9"/>
    <s v="Eureka The Boss Lite 10-Amp Upright Vacuum, Blue"/>
    <n v="400.79999999999995"/>
    <x v="2"/>
    <n v="0"/>
    <n v="112.224"/>
  </r>
  <r>
    <n v="7327"/>
    <s v="US-2014-128447"/>
    <x v="3"/>
    <x v="468"/>
    <d v="2014-11-18T00:00:00"/>
    <x v="1"/>
    <s v="MC-17845"/>
    <s v="Michael Chen"/>
    <x v="0"/>
    <s v="United States"/>
    <s v="Pasco"/>
    <x v="4"/>
    <n v="99301"/>
    <x v="1"/>
    <s v="OFF-BI-10001543"/>
    <x v="1"/>
    <x v="8"/>
    <s v="GBC VeloBinder Manual Binding System"/>
    <n v="28.792000000000002"/>
    <x v="7"/>
    <n v="0.2"/>
    <n v="10.077200000000001"/>
  </r>
  <r>
    <n v="7328"/>
    <s v="US-2011-131275"/>
    <x v="2"/>
    <x v="772"/>
    <d v="2011-03-24T00:00:00"/>
    <x v="1"/>
    <s v="SC-20050"/>
    <s v="Sample Company A"/>
    <x v="2"/>
    <s v="United States"/>
    <s v="Burbank"/>
    <x v="1"/>
    <n v="91505"/>
    <x v="1"/>
    <s v="FUR-FU-10004597"/>
    <x v="0"/>
    <x v="5"/>
    <s v="Eldon Cleatmat Chair Mats for Medium Pile Carpets"/>
    <n v="111"/>
    <x v="0"/>
    <n v="0"/>
    <n v="14.430000000000007"/>
  </r>
  <r>
    <n v="7329"/>
    <s v="US-2011-131275"/>
    <x v="2"/>
    <x v="772"/>
    <d v="2011-03-24T00:00:00"/>
    <x v="1"/>
    <s v="SC-20050"/>
    <s v="Sample Company A"/>
    <x v="2"/>
    <s v="United States"/>
    <s v="Burbank"/>
    <x v="1"/>
    <n v="91505"/>
    <x v="1"/>
    <s v="TEC-MA-10001148"/>
    <x v="2"/>
    <x v="15"/>
    <s v="Swingline SM12-08 MicroCut Jam Free Shredder"/>
    <n v="1279.9680000000001"/>
    <x v="4"/>
    <n v="0.2"/>
    <n v="415.98959999999994"/>
  </r>
  <r>
    <n v="7330"/>
    <s v="US-2011-131275"/>
    <x v="2"/>
    <x v="772"/>
    <d v="2011-03-24T00:00:00"/>
    <x v="1"/>
    <s v="SC-20050"/>
    <s v="Sample Company A"/>
    <x v="2"/>
    <s v="United States"/>
    <s v="Burbank"/>
    <x v="1"/>
    <n v="91505"/>
    <x v="1"/>
    <s v="OFF-ST-10000078"/>
    <x v="1"/>
    <x v="4"/>
    <s v="Tennsco 6- and 18-Compartment Lockers"/>
    <n v="1856.19"/>
    <x v="3"/>
    <n v="0"/>
    <n v="334.11419999999987"/>
  </r>
  <r>
    <n v="7331"/>
    <s v="CA-2013-149349"/>
    <x v="0"/>
    <x v="396"/>
    <d v="2013-11-14T00:00:00"/>
    <x v="2"/>
    <s v="SP-20650"/>
    <s v="Stephanie Phelps"/>
    <x v="1"/>
    <s v="United States"/>
    <s v="Chicago"/>
    <x v="10"/>
    <n v="60623"/>
    <x v="2"/>
    <s v="FUR-FU-10001037"/>
    <x v="0"/>
    <x v="5"/>
    <s v="DAX Charcoal/Nickel-Tone Document Frame, 5 x 7"/>
    <n v="22.752000000000002"/>
    <x v="5"/>
    <n v="0.6"/>
    <n v="-8.532"/>
  </r>
  <r>
    <n v="7332"/>
    <s v="CA-2014-115119"/>
    <x v="3"/>
    <x v="40"/>
    <d v="2014-10-31T00:00:00"/>
    <x v="1"/>
    <s v="SC-20440"/>
    <s v="Shaun Chance"/>
    <x v="1"/>
    <s v="United States"/>
    <s v="Lancaster"/>
    <x v="9"/>
    <n v="17602"/>
    <x v="3"/>
    <s v="TEC-PH-10001433"/>
    <x v="2"/>
    <x v="7"/>
    <s v="Cisco Small Business SPA 502G VoIP phone"/>
    <n v="61.541999999999994"/>
    <x v="7"/>
    <n v="0.4"/>
    <n v="-13.334099999999999"/>
  </r>
  <r>
    <n v="7333"/>
    <s v="CA-2014-115119"/>
    <x v="3"/>
    <x v="40"/>
    <d v="2014-10-31T00:00:00"/>
    <x v="1"/>
    <s v="SC-20440"/>
    <s v="Shaun Chance"/>
    <x v="1"/>
    <s v="United States"/>
    <s v="Lancaster"/>
    <x v="9"/>
    <n v="17602"/>
    <x v="3"/>
    <s v="OFF-BI-10003007"/>
    <x v="1"/>
    <x v="8"/>
    <s v="Premium Transparent Presentation Covers, No Pattern/Clear, 8 1/2&quot; x 11&quot;"/>
    <n v="81.438000000000017"/>
    <x v="3"/>
    <n v="0.7"/>
    <n v="-65.150399999999991"/>
  </r>
  <r>
    <n v="7334"/>
    <s v="CA-2012-125563"/>
    <x v="1"/>
    <x v="347"/>
    <d v="2012-04-17T00:00:00"/>
    <x v="1"/>
    <s v="PR-18880"/>
    <s v="Patrick Ryan"/>
    <x v="0"/>
    <s v="United States"/>
    <s v="Tampa"/>
    <x v="2"/>
    <n v="33614"/>
    <x v="0"/>
    <s v="FUR-FU-10001290"/>
    <x v="0"/>
    <x v="5"/>
    <s v="Executive Impressions Supervisor Wall Clock"/>
    <n v="67.36"/>
    <x v="0"/>
    <n v="0.2"/>
    <n v="10.103999999999996"/>
  </r>
  <r>
    <n v="7335"/>
    <s v="CA-2012-125563"/>
    <x v="1"/>
    <x v="347"/>
    <d v="2012-04-17T00:00:00"/>
    <x v="1"/>
    <s v="PR-18880"/>
    <s v="Patrick Ryan"/>
    <x v="0"/>
    <s v="United States"/>
    <s v="Tampa"/>
    <x v="2"/>
    <n v="33614"/>
    <x v="0"/>
    <s v="FUR-FU-10000087"/>
    <x v="0"/>
    <x v="5"/>
    <s v="Executive Impressions 14&quot; Two-Color Numerals Wall Clock"/>
    <n v="54.527999999999992"/>
    <x v="1"/>
    <n v="0.2"/>
    <n v="14.313600000000005"/>
  </r>
  <r>
    <n v="7336"/>
    <s v="CA-2012-113152"/>
    <x v="1"/>
    <x v="707"/>
    <d v="2012-12-30T00:00:00"/>
    <x v="1"/>
    <s v="JK-15625"/>
    <s v="Jim Karlsson"/>
    <x v="0"/>
    <s v="United States"/>
    <s v="New York City"/>
    <x v="15"/>
    <n v="10024"/>
    <x v="3"/>
    <s v="TEC-AC-10002049"/>
    <x v="2"/>
    <x v="11"/>
    <s v="Plantronics Savi W720 Multi-Device Wireless Headset System"/>
    <n v="843.9"/>
    <x v="0"/>
    <n v="0"/>
    <n v="371.31600000000003"/>
  </r>
  <r>
    <n v="7337"/>
    <s v="CA-2012-113152"/>
    <x v="1"/>
    <x v="707"/>
    <d v="2012-12-30T00:00:00"/>
    <x v="1"/>
    <s v="JK-15625"/>
    <s v="Jim Karlsson"/>
    <x v="0"/>
    <s v="United States"/>
    <s v="New York City"/>
    <x v="15"/>
    <n v="10024"/>
    <x v="3"/>
    <s v="FUR-BO-10002613"/>
    <x v="0"/>
    <x v="0"/>
    <s v="Atlantic Metals Mobile 4-Shelf Bookcases, Custom Colors"/>
    <n v="449.56800000000004"/>
    <x v="0"/>
    <n v="0.2"/>
    <n v="56.195999999999955"/>
  </r>
  <r>
    <n v="7338"/>
    <s v="CA-2014-165155"/>
    <x v="3"/>
    <x v="296"/>
    <d v="2014-09-24T00:00:00"/>
    <x v="2"/>
    <s v="BM-11575"/>
    <s v="Brendan Murry"/>
    <x v="1"/>
    <s v="United States"/>
    <s v="Los Angeles"/>
    <x v="1"/>
    <n v="90045"/>
    <x v="1"/>
    <s v="OFF-ST-10004950"/>
    <x v="1"/>
    <x v="4"/>
    <s v="Tenex Personal Filing Tote With Secure Closure Lid, Black/Frost"/>
    <n v="15.51"/>
    <x v="7"/>
    <n v="0"/>
    <n v="3.8774999999999995"/>
  </r>
  <r>
    <n v="7339"/>
    <s v="CA-2011-163412"/>
    <x v="2"/>
    <x v="414"/>
    <d v="2011-12-23T00:00:00"/>
    <x v="0"/>
    <s v="SM-20950"/>
    <s v="Suzanne McNair"/>
    <x v="1"/>
    <s v="United States"/>
    <s v="New York City"/>
    <x v="15"/>
    <n v="10035"/>
    <x v="3"/>
    <s v="FUR-CH-10004875"/>
    <x v="0"/>
    <x v="1"/>
    <s v="Harbour Creations 67200 Series Stacking Chairs"/>
    <n v="192.18600000000004"/>
    <x v="1"/>
    <n v="0.1"/>
    <n v="36.3018"/>
  </r>
  <r>
    <n v="7340"/>
    <s v="CA-2012-159590"/>
    <x v="1"/>
    <x v="1074"/>
    <d v="2012-07-21T00:00:00"/>
    <x v="2"/>
    <s v="KC-16255"/>
    <s v="Karen Carlisle"/>
    <x v="1"/>
    <s v="United States"/>
    <s v="New York City"/>
    <x v="15"/>
    <n v="10009"/>
    <x v="3"/>
    <s v="OFF-AR-10003190"/>
    <x v="1"/>
    <x v="6"/>
    <s v="Newell 32"/>
    <n v="5.76"/>
    <x v="0"/>
    <n v="0"/>
    <n v="1.6128"/>
  </r>
  <r>
    <n v="7341"/>
    <s v="CA-2011-116190"/>
    <x v="2"/>
    <x v="711"/>
    <d v="2011-08-01T00:00:00"/>
    <x v="1"/>
    <s v="SG-20470"/>
    <s v="Sheri Gordon"/>
    <x v="0"/>
    <s v="United States"/>
    <s v="Atlanta"/>
    <x v="32"/>
    <n v="30318"/>
    <x v="0"/>
    <s v="FUR-CH-10000553"/>
    <x v="0"/>
    <x v="1"/>
    <s v="Metal Folding Chairs, Beige, 4/Carton"/>
    <n v="67.88"/>
    <x v="0"/>
    <n v="0"/>
    <n v="18.327599999999997"/>
  </r>
  <r>
    <n v="7342"/>
    <s v="CA-2011-116190"/>
    <x v="2"/>
    <x v="711"/>
    <d v="2011-08-01T00:00:00"/>
    <x v="1"/>
    <s v="SG-20470"/>
    <s v="Sheri Gordon"/>
    <x v="0"/>
    <s v="United States"/>
    <s v="Atlanta"/>
    <x v="32"/>
    <n v="30318"/>
    <x v="0"/>
    <s v="OFF-LA-10002762"/>
    <x v="1"/>
    <x v="2"/>
    <s v="Avery 485"/>
    <n v="162.88999999999999"/>
    <x v="11"/>
    <n v="0"/>
    <n v="76.558299999999988"/>
  </r>
  <r>
    <n v="7343"/>
    <s v="CA-2011-116190"/>
    <x v="2"/>
    <x v="711"/>
    <d v="2011-08-01T00:00:00"/>
    <x v="1"/>
    <s v="SG-20470"/>
    <s v="Sheri Gordon"/>
    <x v="0"/>
    <s v="United States"/>
    <s v="Atlanta"/>
    <x v="32"/>
    <n v="30318"/>
    <x v="0"/>
    <s v="FUR-FU-10000719"/>
    <x v="0"/>
    <x v="5"/>
    <s v="DAX Cubicle Frames, 8-1/2 x 11"/>
    <n v="25.71"/>
    <x v="1"/>
    <n v="0"/>
    <n v="9.2556000000000012"/>
  </r>
  <r>
    <n v="7344"/>
    <s v="CA-2011-168473"/>
    <x v="2"/>
    <x v="58"/>
    <d v="2012-01-01T00:00:00"/>
    <x v="1"/>
    <s v="TB-21520"/>
    <s v="Tracy Blumstein"/>
    <x v="0"/>
    <s v="United States"/>
    <s v="New York City"/>
    <x v="15"/>
    <n v="10009"/>
    <x v="3"/>
    <s v="OFF-ST-10000563"/>
    <x v="1"/>
    <x v="4"/>
    <s v="Fellowes Bankers Box Stor/Drawer Steel Plus"/>
    <n v="191.88"/>
    <x v="5"/>
    <n v="0"/>
    <n v="19.188000000000002"/>
  </r>
  <r>
    <n v="7345"/>
    <s v="CA-2014-168389"/>
    <x v="3"/>
    <x v="157"/>
    <d v="2014-12-18T00:00:00"/>
    <x v="1"/>
    <s v="DV-13045"/>
    <s v="Darrin Van Huff"/>
    <x v="1"/>
    <s v="United States"/>
    <s v="Jacksonville"/>
    <x v="2"/>
    <n v="32216"/>
    <x v="0"/>
    <s v="FUR-TA-10004289"/>
    <x v="0"/>
    <x v="3"/>
    <s v="BoxOffice By Design Rectangular and Half-Moon Meeting Room Tables"/>
    <n v="721.87500000000011"/>
    <x v="5"/>
    <n v="0.45"/>
    <n v="-420"/>
  </r>
  <r>
    <n v="7346"/>
    <s v="CA-2014-168389"/>
    <x v="3"/>
    <x v="157"/>
    <d v="2014-12-18T00:00:00"/>
    <x v="1"/>
    <s v="DV-13045"/>
    <s v="Darrin Van Huff"/>
    <x v="1"/>
    <s v="United States"/>
    <s v="Jacksonville"/>
    <x v="2"/>
    <n v="32216"/>
    <x v="0"/>
    <s v="TEC-PH-10003555"/>
    <x v="2"/>
    <x v="7"/>
    <s v="Motorola HK250 Universal Bluetooth Headset"/>
    <n v="73.567999999999998"/>
    <x v="4"/>
    <n v="0.2"/>
    <n v="-16.552799999999994"/>
  </r>
  <r>
    <n v="7347"/>
    <s v="CA-2014-168389"/>
    <x v="3"/>
    <x v="157"/>
    <d v="2014-12-18T00:00:00"/>
    <x v="1"/>
    <s v="DV-13045"/>
    <s v="Darrin Van Huff"/>
    <x v="1"/>
    <s v="United States"/>
    <s v="Jacksonville"/>
    <x v="2"/>
    <n v="32216"/>
    <x v="0"/>
    <s v="OFF-AR-10001958"/>
    <x v="1"/>
    <x v="6"/>
    <s v="Stanley Bostitch Contemporary Electric Pencil Sharpeners"/>
    <n v="13.584000000000001"/>
    <x v="7"/>
    <n v="0.2"/>
    <n v="1.3584000000000001"/>
  </r>
  <r>
    <n v="7348"/>
    <s v="CA-2014-168389"/>
    <x v="3"/>
    <x v="157"/>
    <d v="2014-12-18T00:00:00"/>
    <x v="1"/>
    <s v="DV-13045"/>
    <s v="Darrin Van Huff"/>
    <x v="1"/>
    <s v="United States"/>
    <s v="Jacksonville"/>
    <x v="2"/>
    <n v="32216"/>
    <x v="0"/>
    <s v="FUR-CH-10000225"/>
    <x v="0"/>
    <x v="1"/>
    <s v="Global Geo Office Task Chair, Gray"/>
    <n v="64.784000000000006"/>
    <x v="7"/>
    <n v="0.2"/>
    <n v="-12.147000000000009"/>
  </r>
  <r>
    <n v="7349"/>
    <s v="CA-2011-130421"/>
    <x v="2"/>
    <x v="223"/>
    <d v="2011-03-07T00:00:00"/>
    <x v="1"/>
    <s v="SC-20020"/>
    <s v="Sam Craven"/>
    <x v="0"/>
    <s v="United States"/>
    <s v="Houston"/>
    <x v="5"/>
    <n v="77095"/>
    <x v="2"/>
    <s v="OFF-AP-10002534"/>
    <x v="1"/>
    <x v="9"/>
    <s v="3.6 Cubic Foot Counter Height Office Refrigerator"/>
    <n v="176.77199999999996"/>
    <x v="1"/>
    <n v="0.8"/>
    <n v="-459.60720000000003"/>
  </r>
  <r>
    <n v="7350"/>
    <s v="CA-2014-142125"/>
    <x v="3"/>
    <x v="208"/>
    <d v="2014-10-28T00:00:00"/>
    <x v="1"/>
    <s v="JB-15400"/>
    <s v="Jennifer Braxton"/>
    <x v="1"/>
    <s v="United States"/>
    <s v="Milwaukee"/>
    <x v="6"/>
    <n v="53209"/>
    <x v="2"/>
    <s v="OFF-BI-10000301"/>
    <x v="1"/>
    <x v="8"/>
    <s v="GBC Instant Report Kit"/>
    <n v="38.82"/>
    <x v="5"/>
    <n v="0"/>
    <n v="19.41"/>
  </r>
  <r>
    <n v="7351"/>
    <s v="CA-2014-142125"/>
    <x v="3"/>
    <x v="208"/>
    <d v="2014-10-28T00:00:00"/>
    <x v="1"/>
    <s v="JB-15400"/>
    <s v="Jennifer Braxton"/>
    <x v="1"/>
    <s v="United States"/>
    <s v="Milwaukee"/>
    <x v="6"/>
    <n v="53209"/>
    <x v="2"/>
    <s v="OFF-BI-10003460"/>
    <x v="1"/>
    <x v="8"/>
    <s v="Acco 3-Hole Punch"/>
    <n v="21.9"/>
    <x v="2"/>
    <n v="0"/>
    <n v="10.511999999999999"/>
  </r>
  <r>
    <n v="7352"/>
    <s v="CA-2014-141138"/>
    <x v="3"/>
    <x v="468"/>
    <d v="2014-11-17T00:00:00"/>
    <x v="1"/>
    <s v="GH-14425"/>
    <s v="Gary Hwang"/>
    <x v="0"/>
    <s v="United States"/>
    <s v="Modesto"/>
    <x v="1"/>
    <n v="95351"/>
    <x v="1"/>
    <s v="TEC-AC-10001772"/>
    <x v="2"/>
    <x v="11"/>
    <s v="Memorex Mini Travel Drive 16 GB USB 2.0 Flash Drive"/>
    <n v="111.79"/>
    <x v="3"/>
    <n v="0"/>
    <n v="43.598100000000002"/>
  </r>
  <r>
    <n v="7353"/>
    <s v="CA-2014-152135"/>
    <x v="3"/>
    <x v="633"/>
    <d v="2014-03-19T00:00:00"/>
    <x v="0"/>
    <s v="MG-17650"/>
    <s v="Matthew Grinstein"/>
    <x v="2"/>
    <s v="United States"/>
    <s v="Lakewood"/>
    <x v="24"/>
    <n v="44107"/>
    <x v="3"/>
    <s v="TEC-PH-10003505"/>
    <x v="2"/>
    <x v="7"/>
    <s v="Geemarc AmpliPOWER60"/>
    <n v="445.44"/>
    <x v="8"/>
    <n v="0.4"/>
    <n v="-81.664000000000044"/>
  </r>
  <r>
    <n v="7354"/>
    <s v="CA-2013-151974"/>
    <x v="0"/>
    <x v="897"/>
    <d v="2013-09-30T00:00:00"/>
    <x v="1"/>
    <s v="RD-19660"/>
    <s v="Robert Dilbeck"/>
    <x v="2"/>
    <s v="United States"/>
    <s v="Philadelphia"/>
    <x v="9"/>
    <n v="19134"/>
    <x v="3"/>
    <s v="OFF-LA-10004484"/>
    <x v="1"/>
    <x v="2"/>
    <s v="Avery 476"/>
    <n v="16.520000000000003"/>
    <x v="2"/>
    <n v="0.2"/>
    <n v="5.368999999999998"/>
  </r>
  <r>
    <n v="7355"/>
    <s v="CA-2014-154102"/>
    <x v="3"/>
    <x v="695"/>
    <d v="2014-02-14T00:00:00"/>
    <x v="1"/>
    <s v="SN-20560"/>
    <s v="Skye Norling"/>
    <x v="2"/>
    <s v="United States"/>
    <s v="San Francisco"/>
    <x v="1"/>
    <n v="94109"/>
    <x v="1"/>
    <s v="OFF-PA-10001593"/>
    <x v="1"/>
    <x v="10"/>
    <s v="Xerox 1947"/>
    <n v="29.900000000000002"/>
    <x v="2"/>
    <n v="0"/>
    <n v="13.454999999999998"/>
  </r>
  <r>
    <n v="7356"/>
    <s v="CA-2012-139780"/>
    <x v="1"/>
    <x v="620"/>
    <d v="2013-01-02T00:00:00"/>
    <x v="0"/>
    <s v="AH-10690"/>
    <s v="Anna Häberlin"/>
    <x v="1"/>
    <s v="United States"/>
    <s v="Detroit"/>
    <x v="12"/>
    <n v="48205"/>
    <x v="2"/>
    <s v="OFF-BI-10004139"/>
    <x v="1"/>
    <x v="8"/>
    <s v="Fellowes Presentation Covers for Comb Binding Machines"/>
    <n v="116.4"/>
    <x v="8"/>
    <n v="0"/>
    <n v="52.379999999999995"/>
  </r>
  <r>
    <n v="7357"/>
    <s v="CA-2013-114748"/>
    <x v="0"/>
    <x v="790"/>
    <d v="2013-10-15T00:00:00"/>
    <x v="1"/>
    <s v="MZ-17335"/>
    <s v="Maria Zettner"/>
    <x v="2"/>
    <s v="United States"/>
    <s v="Phoenix"/>
    <x v="16"/>
    <n v="85023"/>
    <x v="1"/>
    <s v="OFF-AR-10001315"/>
    <x v="1"/>
    <x v="6"/>
    <s v="Newell 310"/>
    <n v="1.4080000000000001"/>
    <x v="7"/>
    <n v="0.2"/>
    <n v="0.15839999999999993"/>
  </r>
  <r>
    <n v="7358"/>
    <s v="CA-2013-114748"/>
    <x v="0"/>
    <x v="790"/>
    <d v="2013-10-15T00:00:00"/>
    <x v="1"/>
    <s v="MZ-17335"/>
    <s v="Maria Zettner"/>
    <x v="2"/>
    <s v="United States"/>
    <s v="Phoenix"/>
    <x v="16"/>
    <n v="85023"/>
    <x v="1"/>
    <s v="FUR-FU-10001488"/>
    <x v="0"/>
    <x v="5"/>
    <s v="Tenex 46&quot; x 60&quot; Computer Anti-Static Chairmat, Rectangular Shaped"/>
    <n v="169.56800000000001"/>
    <x v="0"/>
    <n v="0.2"/>
    <n v="0"/>
  </r>
  <r>
    <n v="7359"/>
    <s v="US-2011-115189"/>
    <x v="2"/>
    <x v="125"/>
    <d v="2012-01-03T00:00:00"/>
    <x v="0"/>
    <s v="AR-10345"/>
    <s v="Alex Russell"/>
    <x v="1"/>
    <s v="United States"/>
    <s v="Philadelphia"/>
    <x v="9"/>
    <n v="19143"/>
    <x v="3"/>
    <s v="TEC-PH-10002170"/>
    <x v="2"/>
    <x v="7"/>
    <s v="ClearSounds CSC500 Amplified Spirit Phone Corded phone"/>
    <n v="251.96399999999994"/>
    <x v="5"/>
    <n v="0.4"/>
    <n v="-50.392799999999994"/>
  </r>
  <r>
    <n v="7360"/>
    <s v="US-2011-115189"/>
    <x v="2"/>
    <x v="125"/>
    <d v="2012-01-03T00:00:00"/>
    <x v="0"/>
    <s v="AR-10345"/>
    <s v="Alex Russell"/>
    <x v="1"/>
    <s v="United States"/>
    <s v="Philadelphia"/>
    <x v="9"/>
    <n v="19143"/>
    <x v="3"/>
    <s v="FUR-TA-10004575"/>
    <x v="0"/>
    <x v="3"/>
    <s v="Hon 5100 Series Wood Tables"/>
    <n v="523.76400000000001"/>
    <x v="1"/>
    <n v="0.4"/>
    <n v="-192.04680000000008"/>
  </r>
  <r>
    <n v="7361"/>
    <s v="CA-2013-163594"/>
    <x v="0"/>
    <x v="408"/>
    <d v="2013-04-15T00:00:00"/>
    <x v="2"/>
    <s v="JF-15295"/>
    <s v="Jason Fortune-"/>
    <x v="0"/>
    <s v="United States"/>
    <s v="Los Angeles"/>
    <x v="1"/>
    <n v="90036"/>
    <x v="1"/>
    <s v="OFF-PA-10000809"/>
    <x v="1"/>
    <x v="10"/>
    <s v="Xerox 206"/>
    <n v="19.440000000000001"/>
    <x v="1"/>
    <n v="0"/>
    <n v="9.3312000000000008"/>
  </r>
  <r>
    <n v="7362"/>
    <s v="CA-2013-163594"/>
    <x v="0"/>
    <x v="408"/>
    <d v="2013-04-15T00:00:00"/>
    <x v="2"/>
    <s v="JF-15295"/>
    <s v="Jason Fortune-"/>
    <x v="0"/>
    <s v="United States"/>
    <s v="Los Angeles"/>
    <x v="1"/>
    <n v="90036"/>
    <x v="1"/>
    <s v="FUR-CH-10000225"/>
    <x v="0"/>
    <x v="1"/>
    <s v="Global Geo Office Task Chair, Gray"/>
    <n v="194.35200000000003"/>
    <x v="1"/>
    <n v="0.2"/>
    <n v="-36.441000000000031"/>
  </r>
  <r>
    <n v="7363"/>
    <s v="CA-2013-163594"/>
    <x v="0"/>
    <x v="408"/>
    <d v="2013-04-15T00:00:00"/>
    <x v="2"/>
    <s v="JF-15295"/>
    <s v="Jason Fortune-"/>
    <x v="0"/>
    <s v="United States"/>
    <s v="Los Angeles"/>
    <x v="1"/>
    <n v="90036"/>
    <x v="1"/>
    <s v="OFF-BI-10003707"/>
    <x v="1"/>
    <x v="8"/>
    <s v="Aluminum Screw Posts"/>
    <n v="36.624000000000002"/>
    <x v="1"/>
    <n v="0.2"/>
    <n v="13.734"/>
  </r>
  <r>
    <n v="7364"/>
    <s v="CA-2013-127243"/>
    <x v="0"/>
    <x v="85"/>
    <d v="2013-12-05T00:00:00"/>
    <x v="1"/>
    <s v="DS-13180"/>
    <s v="David Smith"/>
    <x v="1"/>
    <s v="United States"/>
    <s v="Philadelphia"/>
    <x v="9"/>
    <n v="19140"/>
    <x v="3"/>
    <s v="TEC-PH-10004539"/>
    <x v="2"/>
    <x v="7"/>
    <s v="Wireless Extenders zBoost YX545 SOHO Signal Booster"/>
    <n v="340.18200000000002"/>
    <x v="1"/>
    <n v="0.4"/>
    <n v="-73.706100000000021"/>
  </r>
  <r>
    <n v="7365"/>
    <s v="CA-2013-127243"/>
    <x v="0"/>
    <x v="85"/>
    <d v="2013-12-05T00:00:00"/>
    <x v="1"/>
    <s v="DS-13180"/>
    <s v="David Smith"/>
    <x v="1"/>
    <s v="United States"/>
    <s v="Philadelphia"/>
    <x v="9"/>
    <n v="19140"/>
    <x v="3"/>
    <s v="OFF-FA-10004076"/>
    <x v="1"/>
    <x v="13"/>
    <s v="Translucent Push Pins by OIC"/>
    <n v="12.672000000000001"/>
    <x v="8"/>
    <n v="0.2"/>
    <n v="2.6927999999999992"/>
  </r>
  <r>
    <n v="7366"/>
    <s v="CA-2013-127243"/>
    <x v="0"/>
    <x v="85"/>
    <d v="2013-12-05T00:00:00"/>
    <x v="1"/>
    <s v="DS-13180"/>
    <s v="David Smith"/>
    <x v="1"/>
    <s v="United States"/>
    <s v="Philadelphia"/>
    <x v="9"/>
    <n v="19140"/>
    <x v="3"/>
    <s v="OFF-BI-10003166"/>
    <x v="1"/>
    <x v="8"/>
    <s v="GBC Plasticlear Binding Covers"/>
    <n v="6.8880000000000017"/>
    <x v="0"/>
    <n v="0.7"/>
    <n v="-5.0511999999999997"/>
  </r>
  <r>
    <n v="7367"/>
    <s v="CA-2013-127243"/>
    <x v="0"/>
    <x v="85"/>
    <d v="2013-12-05T00:00:00"/>
    <x v="1"/>
    <s v="DS-13180"/>
    <s v="David Smith"/>
    <x v="1"/>
    <s v="United States"/>
    <s v="Philadelphia"/>
    <x v="9"/>
    <n v="19140"/>
    <x v="3"/>
    <s v="OFF-ST-10002301"/>
    <x v="1"/>
    <x v="4"/>
    <s v="Tennsco Commercial Shelving"/>
    <n v="32.544000000000004"/>
    <x v="0"/>
    <n v="0.2"/>
    <n v="-7.7292000000000041"/>
  </r>
  <r>
    <n v="7368"/>
    <s v="CA-2013-127243"/>
    <x v="0"/>
    <x v="85"/>
    <d v="2013-12-05T00:00:00"/>
    <x v="1"/>
    <s v="DS-13180"/>
    <s v="David Smith"/>
    <x v="1"/>
    <s v="United States"/>
    <s v="Philadelphia"/>
    <x v="9"/>
    <n v="19140"/>
    <x v="3"/>
    <s v="FUR-CH-10002647"/>
    <x v="0"/>
    <x v="1"/>
    <s v="Situations Contoured Folding Chairs, 4/Set"/>
    <n v="347.80200000000002"/>
    <x v="3"/>
    <n v="0.3"/>
    <n v="-24.842999999999961"/>
  </r>
  <r>
    <n v="7369"/>
    <s v="CA-2014-161851"/>
    <x v="3"/>
    <x v="4"/>
    <d v="2014-04-18T00:00:00"/>
    <x v="2"/>
    <s v="BP-11095"/>
    <s v="Bart Pistole"/>
    <x v="1"/>
    <s v="United States"/>
    <s v="Miami"/>
    <x v="2"/>
    <n v="33180"/>
    <x v="0"/>
    <s v="OFF-BI-10004654"/>
    <x v="1"/>
    <x v="8"/>
    <s v="VariCap6 Expandable Binder"/>
    <n v="15.570000000000004"/>
    <x v="1"/>
    <n v="0.7"/>
    <n v="-11.936999999999998"/>
  </r>
  <r>
    <n v="7370"/>
    <s v="CA-2012-110345"/>
    <x v="1"/>
    <x v="1000"/>
    <d v="2012-03-11T00:00:00"/>
    <x v="0"/>
    <s v="TG-21310"/>
    <s v="Toby Gnade"/>
    <x v="0"/>
    <s v="United States"/>
    <s v="Raleigh"/>
    <x v="3"/>
    <n v="27604"/>
    <x v="0"/>
    <s v="OFF-LA-10001175"/>
    <x v="1"/>
    <x v="2"/>
    <s v="Avery 514"/>
    <n v="4.6079999999999997"/>
    <x v="0"/>
    <n v="0.2"/>
    <n v="1.6704000000000001"/>
  </r>
  <r>
    <n v="7371"/>
    <s v="CA-2011-107769"/>
    <x v="2"/>
    <x v="919"/>
    <d v="2011-11-01T00:00:00"/>
    <x v="1"/>
    <s v="BT-11395"/>
    <s v="Bill Tyler"/>
    <x v="1"/>
    <s v="United States"/>
    <s v="Garden City"/>
    <x v="41"/>
    <n v="67846"/>
    <x v="2"/>
    <s v="TEC-PH-10001336"/>
    <x v="2"/>
    <x v="7"/>
    <s v="Digium D40 VoIP phone"/>
    <n v="257.98"/>
    <x v="0"/>
    <n v="0"/>
    <n v="74.8142"/>
  </r>
  <r>
    <n v="7372"/>
    <s v="US-2014-123862"/>
    <x v="3"/>
    <x v="363"/>
    <d v="2014-01-10T00:00:00"/>
    <x v="0"/>
    <s v="JF-15190"/>
    <s v="Jamie Frazer"/>
    <x v="0"/>
    <s v="United States"/>
    <s v="Long Beach"/>
    <x v="1"/>
    <n v="90805"/>
    <x v="1"/>
    <s v="OFF-ST-10000760"/>
    <x v="1"/>
    <x v="4"/>
    <s v="Eldon Fold 'N Roll Cart System"/>
    <n v="153.78"/>
    <x v="10"/>
    <n v="0"/>
    <n v="44.596199999999996"/>
  </r>
  <r>
    <n v="7373"/>
    <s v="US-2014-123862"/>
    <x v="3"/>
    <x v="363"/>
    <d v="2014-01-10T00:00:00"/>
    <x v="0"/>
    <s v="JF-15190"/>
    <s v="Jamie Frazer"/>
    <x v="0"/>
    <s v="United States"/>
    <s v="Long Beach"/>
    <x v="1"/>
    <n v="90805"/>
    <x v="1"/>
    <s v="OFF-ST-10002301"/>
    <x v="1"/>
    <x v="4"/>
    <s v="Tennsco Commercial Shelving"/>
    <n v="61.019999999999996"/>
    <x v="1"/>
    <n v="0"/>
    <n v="0.61019999999999541"/>
  </r>
  <r>
    <n v="7374"/>
    <s v="US-2014-123862"/>
    <x v="3"/>
    <x v="363"/>
    <d v="2014-01-10T00:00:00"/>
    <x v="0"/>
    <s v="JF-15190"/>
    <s v="Jamie Frazer"/>
    <x v="0"/>
    <s v="United States"/>
    <s v="Long Beach"/>
    <x v="1"/>
    <n v="90805"/>
    <x v="1"/>
    <s v="OFF-SU-10004884"/>
    <x v="1"/>
    <x v="14"/>
    <s v="Acme Galleria Hot Forged Steel Scissors with Colored Handles"/>
    <n v="110.11"/>
    <x v="3"/>
    <n v="0"/>
    <n v="31.931899999999988"/>
  </r>
  <r>
    <n v="7375"/>
    <s v="US-2014-123862"/>
    <x v="3"/>
    <x v="363"/>
    <d v="2014-01-10T00:00:00"/>
    <x v="0"/>
    <s v="JF-15190"/>
    <s v="Jamie Frazer"/>
    <x v="0"/>
    <s v="United States"/>
    <s v="Long Beach"/>
    <x v="1"/>
    <n v="90805"/>
    <x v="1"/>
    <s v="OFF-FA-10003112"/>
    <x v="1"/>
    <x v="13"/>
    <s v="Staples"/>
    <n v="7.89"/>
    <x v="7"/>
    <n v="0"/>
    <n v="3.5504999999999995"/>
  </r>
  <r>
    <n v="7376"/>
    <s v="CA-2014-100580"/>
    <x v="3"/>
    <x v="802"/>
    <d v="2014-08-21T00:00:00"/>
    <x v="1"/>
    <s v="MK-17905"/>
    <s v="Michael Kennedy"/>
    <x v="1"/>
    <s v="United States"/>
    <s v="San Diego"/>
    <x v="1"/>
    <n v="92037"/>
    <x v="1"/>
    <s v="OFF-BI-10000069"/>
    <x v="1"/>
    <x v="8"/>
    <s v="GBC Prepunched Paper, 19-Hole, for Binding Systems, 24-lb"/>
    <n v="36.024000000000001"/>
    <x v="1"/>
    <n v="0.2"/>
    <n v="11.707799999999995"/>
  </r>
  <r>
    <n v="7377"/>
    <s v="US-2014-145597"/>
    <x v="3"/>
    <x v="808"/>
    <d v="2014-11-06T00:00:00"/>
    <x v="2"/>
    <s v="GG-14650"/>
    <s v="Greg Guthrie"/>
    <x v="1"/>
    <s v="United States"/>
    <s v="Bloomington"/>
    <x v="10"/>
    <n v="61701"/>
    <x v="2"/>
    <s v="OFF-AR-10001958"/>
    <x v="1"/>
    <x v="6"/>
    <s v="Stanley Bostitch Contemporary Electric Pencil Sharpeners"/>
    <n v="54.336000000000006"/>
    <x v="4"/>
    <n v="0.2"/>
    <n v="5.4336000000000002"/>
  </r>
  <r>
    <n v="7378"/>
    <s v="CA-2011-132787"/>
    <x v="2"/>
    <x v="111"/>
    <d v="2011-09-23T00:00:00"/>
    <x v="1"/>
    <s v="MC-18130"/>
    <s v="Mike Caudle"/>
    <x v="1"/>
    <s v="United States"/>
    <s v="Seattle"/>
    <x v="4"/>
    <n v="98115"/>
    <x v="1"/>
    <s v="OFF-ST-10001321"/>
    <x v="1"/>
    <x v="4"/>
    <s v="Decoflex Hanging Personal Folder File, Blue"/>
    <n v="92.52"/>
    <x v="5"/>
    <n v="0"/>
    <n v="24.980400000000007"/>
  </r>
  <r>
    <n v="7379"/>
    <s v="CA-2012-136224"/>
    <x v="1"/>
    <x v="70"/>
    <d v="2012-05-31T00:00:00"/>
    <x v="3"/>
    <s v="ML-18265"/>
    <s v="Muhammed Lee"/>
    <x v="0"/>
    <s v="United States"/>
    <s v="Fayetteville"/>
    <x v="3"/>
    <n v="28314"/>
    <x v="0"/>
    <s v="OFF-AR-10003504"/>
    <x v="1"/>
    <x v="6"/>
    <s v="Newell 347"/>
    <n v="10.272000000000002"/>
    <x v="1"/>
    <n v="0.2"/>
    <n v="1.1555999999999984"/>
  </r>
  <r>
    <n v="7380"/>
    <s v="CA-2013-105732"/>
    <x v="0"/>
    <x v="1160"/>
    <d v="2013-09-19T00:00:00"/>
    <x v="1"/>
    <s v="AG-10270"/>
    <s v="Alejandro Grove"/>
    <x v="0"/>
    <s v="United States"/>
    <s v="Omaha"/>
    <x v="8"/>
    <n v="68104"/>
    <x v="2"/>
    <s v="OFF-ST-10000419"/>
    <x v="1"/>
    <x v="4"/>
    <s v="Rogers Jumbo File, Granite"/>
    <n v="40.74"/>
    <x v="1"/>
    <n v="0"/>
    <n v="0.4073999999999991"/>
  </r>
  <r>
    <n v="7381"/>
    <s v="CA-2013-105732"/>
    <x v="0"/>
    <x v="1160"/>
    <d v="2013-09-19T00:00:00"/>
    <x v="1"/>
    <s v="AG-10270"/>
    <s v="Alejandro Grove"/>
    <x v="0"/>
    <s v="United States"/>
    <s v="Omaha"/>
    <x v="8"/>
    <n v="68104"/>
    <x v="2"/>
    <s v="OFF-LA-10004559"/>
    <x v="1"/>
    <x v="2"/>
    <s v="Avery 49"/>
    <n v="14.399999999999999"/>
    <x v="2"/>
    <n v="0"/>
    <n v="7.056"/>
  </r>
  <r>
    <n v="7382"/>
    <s v="CA-2013-105732"/>
    <x v="0"/>
    <x v="1160"/>
    <d v="2013-09-19T00:00:00"/>
    <x v="1"/>
    <s v="AG-10270"/>
    <s v="Alejandro Grove"/>
    <x v="0"/>
    <s v="United States"/>
    <s v="Omaha"/>
    <x v="8"/>
    <n v="68104"/>
    <x v="2"/>
    <s v="TEC-PH-10001644"/>
    <x v="2"/>
    <x v="7"/>
    <s v="BlueLounge Milo Smartphone Stand, White/Metallic"/>
    <n v="149.94999999999999"/>
    <x v="2"/>
    <n v="0"/>
    <n v="41.986000000000004"/>
  </r>
  <r>
    <n v="7383"/>
    <s v="CA-2013-105732"/>
    <x v="0"/>
    <x v="1160"/>
    <d v="2013-09-19T00:00:00"/>
    <x v="1"/>
    <s v="AG-10270"/>
    <s v="Alejandro Grove"/>
    <x v="0"/>
    <s v="United States"/>
    <s v="Omaha"/>
    <x v="8"/>
    <n v="68104"/>
    <x v="2"/>
    <s v="OFF-SU-10004782"/>
    <x v="1"/>
    <x v="14"/>
    <s v="Elite 5&quot; Scissors"/>
    <n v="16.899999999999999"/>
    <x v="0"/>
    <n v="0"/>
    <n v="5.0699999999999985"/>
  </r>
  <r>
    <n v="7384"/>
    <s v="CA-2013-105732"/>
    <x v="0"/>
    <x v="1160"/>
    <d v="2013-09-19T00:00:00"/>
    <x v="1"/>
    <s v="AG-10270"/>
    <s v="Alejandro Grove"/>
    <x v="0"/>
    <s v="United States"/>
    <s v="Omaha"/>
    <x v="8"/>
    <n v="68104"/>
    <x v="2"/>
    <s v="OFF-PA-10002250"/>
    <x v="1"/>
    <x v="10"/>
    <s v="Things To Do Today Pad"/>
    <n v="17.61"/>
    <x v="1"/>
    <n v="0"/>
    <n v="8.4527999999999999"/>
  </r>
  <r>
    <n v="7385"/>
    <s v="CA-2013-105732"/>
    <x v="0"/>
    <x v="1160"/>
    <d v="2013-09-19T00:00:00"/>
    <x v="1"/>
    <s v="AG-10270"/>
    <s v="Alejandro Grove"/>
    <x v="0"/>
    <s v="United States"/>
    <s v="Omaha"/>
    <x v="8"/>
    <n v="68104"/>
    <x v="2"/>
    <s v="OFF-AP-10001394"/>
    <x v="1"/>
    <x v="9"/>
    <s v="Harmony Air Purifier"/>
    <n v="378"/>
    <x v="0"/>
    <n v="0"/>
    <n v="136.07999999999998"/>
  </r>
  <r>
    <n v="7386"/>
    <s v="CA-2013-105732"/>
    <x v="0"/>
    <x v="1160"/>
    <d v="2013-09-19T00:00:00"/>
    <x v="1"/>
    <s v="AG-10270"/>
    <s v="Alejandro Grove"/>
    <x v="0"/>
    <s v="United States"/>
    <s v="Omaha"/>
    <x v="8"/>
    <n v="68104"/>
    <x v="2"/>
    <s v="OFF-PA-10001838"/>
    <x v="1"/>
    <x v="10"/>
    <s v="Adams Telephone Message Book W/Dividers/Space For Phone Numbers, 5 1/4&quot;X8 1/2&quot;, 300/Messages"/>
    <n v="17.64"/>
    <x v="1"/>
    <n v="0"/>
    <n v="8.6435999999999993"/>
  </r>
  <r>
    <n v="7387"/>
    <s v="CA-2013-105732"/>
    <x v="0"/>
    <x v="1160"/>
    <d v="2013-09-19T00:00:00"/>
    <x v="1"/>
    <s v="AG-10270"/>
    <s v="Alejandro Grove"/>
    <x v="0"/>
    <s v="United States"/>
    <s v="Omaha"/>
    <x v="8"/>
    <n v="68104"/>
    <x v="2"/>
    <s v="OFF-ST-10004340"/>
    <x v="1"/>
    <x v="4"/>
    <s v="Fellowes Mobile File Cart, Black"/>
    <n v="373.08"/>
    <x v="5"/>
    <n v="0"/>
    <n v="100.73160000000001"/>
  </r>
  <r>
    <n v="7388"/>
    <s v="CA-2013-105732"/>
    <x v="0"/>
    <x v="1160"/>
    <d v="2013-09-19T00:00:00"/>
    <x v="1"/>
    <s v="AG-10270"/>
    <s v="Alejandro Grove"/>
    <x v="0"/>
    <s v="United States"/>
    <s v="Omaha"/>
    <x v="8"/>
    <n v="68104"/>
    <x v="2"/>
    <s v="FUR-FU-10003664"/>
    <x v="0"/>
    <x v="5"/>
    <s v="Electrix Architect's Clamp-On Swing Arm Lamp, Black"/>
    <n v="1336.4399999999998"/>
    <x v="9"/>
    <n v="0"/>
    <n v="387.56759999999986"/>
  </r>
  <r>
    <n v="7389"/>
    <s v="CA-2013-105732"/>
    <x v="0"/>
    <x v="1160"/>
    <d v="2013-09-19T00:00:00"/>
    <x v="1"/>
    <s v="AG-10270"/>
    <s v="Alejandro Grove"/>
    <x v="0"/>
    <s v="United States"/>
    <s v="Omaha"/>
    <x v="8"/>
    <n v="68104"/>
    <x v="2"/>
    <s v="TEC-PH-10004897"/>
    <x v="2"/>
    <x v="7"/>
    <s v="Mediabridge Sport Armband iPhone 5s"/>
    <n v="29.97"/>
    <x v="1"/>
    <n v="0"/>
    <n v="0.29969999999999963"/>
  </r>
  <r>
    <n v="7390"/>
    <s v="CA-2014-108035"/>
    <x v="3"/>
    <x v="1161"/>
    <d v="2014-12-04T00:00:00"/>
    <x v="1"/>
    <s v="TT-21070"/>
    <s v="Ted Trevino"/>
    <x v="0"/>
    <s v="United States"/>
    <s v="Chattanooga"/>
    <x v="18"/>
    <n v="37421"/>
    <x v="0"/>
    <s v="FUR-CH-10000454"/>
    <x v="0"/>
    <x v="1"/>
    <s v="Hon Deluxe Fabric Upholstered Stacking Chairs, Rounded Back"/>
    <n v="390.36799999999999"/>
    <x v="0"/>
    <n v="0.2"/>
    <n v="48.795999999999978"/>
  </r>
  <r>
    <n v="7391"/>
    <s v="CA-2014-108035"/>
    <x v="3"/>
    <x v="1161"/>
    <d v="2014-12-04T00:00:00"/>
    <x v="1"/>
    <s v="TT-21070"/>
    <s v="Ted Trevino"/>
    <x v="0"/>
    <s v="United States"/>
    <s v="Chattanooga"/>
    <x v="18"/>
    <n v="37421"/>
    <x v="0"/>
    <s v="FUR-FU-10004017"/>
    <x v="0"/>
    <x v="5"/>
    <s v="Executive Impressions 13&quot; Chairman Wall Clock"/>
    <n v="101.52000000000001"/>
    <x v="2"/>
    <n v="0.2"/>
    <n v="19.034999999999989"/>
  </r>
  <r>
    <n v="7392"/>
    <s v="CA-2014-160031"/>
    <x v="3"/>
    <x v="769"/>
    <d v="2014-12-08T00:00:00"/>
    <x v="0"/>
    <s v="LT-16765"/>
    <s v="Larry Tron"/>
    <x v="0"/>
    <s v="United States"/>
    <s v="Fairfield"/>
    <x v="24"/>
    <n v="45014"/>
    <x v="3"/>
    <s v="OFF-PA-10000241"/>
    <x v="1"/>
    <x v="10"/>
    <s v="IBM Multi-Purpose Copy Paper, 8 1/2 x 11&quot;, Case"/>
    <n v="74.352000000000004"/>
    <x v="1"/>
    <n v="0.2"/>
    <n v="23.234999999999992"/>
  </r>
  <r>
    <n v="7393"/>
    <s v="CA-2014-147844"/>
    <x v="3"/>
    <x v="743"/>
    <d v="2014-05-07T00:00:00"/>
    <x v="1"/>
    <s v="DD-13570"/>
    <s v="Dorothy Dickinson"/>
    <x v="0"/>
    <s v="United States"/>
    <s v="Los Angeles"/>
    <x v="1"/>
    <n v="90049"/>
    <x v="1"/>
    <s v="OFF-PA-10003016"/>
    <x v="1"/>
    <x v="10"/>
    <s v="Adams &quot;While You Were Out&quot; Message Pads"/>
    <n v="15.700000000000001"/>
    <x v="2"/>
    <n v="0"/>
    <n v="7.0649999999999995"/>
  </r>
  <r>
    <n v="7394"/>
    <s v="CA-2014-147844"/>
    <x v="3"/>
    <x v="743"/>
    <d v="2014-05-07T00:00:00"/>
    <x v="1"/>
    <s v="DD-13570"/>
    <s v="Dorothy Dickinson"/>
    <x v="0"/>
    <s v="United States"/>
    <s v="Los Angeles"/>
    <x v="1"/>
    <n v="90049"/>
    <x v="1"/>
    <s v="OFF-AR-10001615"/>
    <x v="1"/>
    <x v="6"/>
    <s v="Newell 34"/>
    <n v="59.519999999999996"/>
    <x v="1"/>
    <n v="0"/>
    <n v="15.475200000000001"/>
  </r>
  <r>
    <n v="7395"/>
    <s v="CA-2014-147844"/>
    <x v="3"/>
    <x v="743"/>
    <d v="2014-05-07T00:00:00"/>
    <x v="1"/>
    <s v="DD-13570"/>
    <s v="Dorothy Dickinson"/>
    <x v="0"/>
    <s v="United States"/>
    <s v="Los Angeles"/>
    <x v="1"/>
    <n v="90049"/>
    <x v="1"/>
    <s v="OFF-PA-10002713"/>
    <x v="1"/>
    <x v="10"/>
    <s v="Adams Phone Message Book, 200 Message Capacity, 8 1/16” x 11”"/>
    <n v="34.4"/>
    <x v="2"/>
    <n v="0"/>
    <n v="15.823999999999998"/>
  </r>
  <r>
    <n v="7396"/>
    <s v="CA-2013-110975"/>
    <x v="0"/>
    <x v="591"/>
    <d v="2013-12-31T00:00:00"/>
    <x v="1"/>
    <s v="DB-12970"/>
    <s v="Darren Budd"/>
    <x v="1"/>
    <s v="United States"/>
    <s v="New York City"/>
    <x v="15"/>
    <n v="10024"/>
    <x v="3"/>
    <s v="FUR-TA-10002958"/>
    <x v="0"/>
    <x v="3"/>
    <s v="Bevis Oval Conference Table, Walnut"/>
    <n v="313.17599999999999"/>
    <x v="0"/>
    <n v="0.4"/>
    <n v="-120.05080000000007"/>
  </r>
  <r>
    <n v="7397"/>
    <s v="CA-2013-110975"/>
    <x v="0"/>
    <x v="591"/>
    <d v="2013-12-31T00:00:00"/>
    <x v="1"/>
    <s v="DB-12970"/>
    <s v="Darren Budd"/>
    <x v="1"/>
    <s v="United States"/>
    <s v="New York City"/>
    <x v="15"/>
    <n v="10024"/>
    <x v="3"/>
    <s v="FUR-CH-10003746"/>
    <x v="0"/>
    <x v="1"/>
    <s v="Hon 4070 Series Pagoda Round Back Stacking Chairs"/>
    <n v="866.64599999999996"/>
    <x v="1"/>
    <n v="0.1"/>
    <n v="173.32919999999999"/>
  </r>
  <r>
    <n v="7398"/>
    <s v="CA-2011-141649"/>
    <x v="2"/>
    <x v="587"/>
    <d v="2011-09-30T00:00:00"/>
    <x v="3"/>
    <s v="DM-12955"/>
    <s v="Dario Medina"/>
    <x v="1"/>
    <s v="United States"/>
    <s v="Fairfield"/>
    <x v="24"/>
    <n v="45014"/>
    <x v="3"/>
    <s v="OFF-AP-10003217"/>
    <x v="1"/>
    <x v="9"/>
    <s v="Eureka Sanitaire  Commercial Upright"/>
    <n v="795.40800000000013"/>
    <x v="5"/>
    <n v="0.2"/>
    <n v="59.655599999999993"/>
  </r>
  <r>
    <n v="7399"/>
    <s v="CA-2011-124807"/>
    <x v="2"/>
    <x v="136"/>
    <d v="2011-07-15T00:00:00"/>
    <x v="0"/>
    <s v="ME-17725"/>
    <s v="Max Engle"/>
    <x v="0"/>
    <s v="United States"/>
    <s v="Chicago"/>
    <x v="10"/>
    <n v="60610"/>
    <x v="2"/>
    <s v="OFF-PA-10001526"/>
    <x v="1"/>
    <x v="10"/>
    <s v="Xerox 1949"/>
    <n v="35.856000000000002"/>
    <x v="6"/>
    <n v="0.2"/>
    <n v="12.997800000000003"/>
  </r>
  <r>
    <n v="7400"/>
    <s v="CA-2011-124807"/>
    <x v="2"/>
    <x v="136"/>
    <d v="2011-07-15T00:00:00"/>
    <x v="0"/>
    <s v="ME-17725"/>
    <s v="Max Engle"/>
    <x v="0"/>
    <s v="United States"/>
    <s v="Chicago"/>
    <x v="10"/>
    <n v="60610"/>
    <x v="2"/>
    <s v="TEC-AC-10002857"/>
    <x v="2"/>
    <x v="11"/>
    <s v="Verbatim 25 GB 6x Blu-ray Single Layer Recordable Disc, 1/Pack"/>
    <n v="23.840000000000003"/>
    <x v="4"/>
    <n v="0.2"/>
    <n v="3.2779999999999987"/>
  </r>
  <r>
    <n v="7401"/>
    <s v="CA-2013-110009"/>
    <x v="0"/>
    <x v="162"/>
    <d v="2013-09-14T00:00:00"/>
    <x v="1"/>
    <s v="TR-21325"/>
    <s v="Toby Ritter"/>
    <x v="0"/>
    <s v="United States"/>
    <s v="Seattle"/>
    <x v="4"/>
    <n v="98103"/>
    <x v="1"/>
    <s v="FUR-FU-10003039"/>
    <x v="0"/>
    <x v="5"/>
    <s v="Howard Miller 11-1/2&quot; Diameter Grantwood Wall Clock"/>
    <n v="43.13"/>
    <x v="7"/>
    <n v="0"/>
    <n v="14.664200000000001"/>
  </r>
  <r>
    <n v="7402"/>
    <s v="CA-2013-110009"/>
    <x v="0"/>
    <x v="162"/>
    <d v="2013-09-14T00:00:00"/>
    <x v="1"/>
    <s v="TR-21325"/>
    <s v="Toby Ritter"/>
    <x v="0"/>
    <s v="United States"/>
    <s v="Seattle"/>
    <x v="4"/>
    <n v="98103"/>
    <x v="1"/>
    <s v="OFF-PA-10002615"/>
    <x v="1"/>
    <x v="10"/>
    <s v="Ampad Gold Fibre Wirebound Steno Books, 6&quot; x 9&quot;, Gregg Ruled"/>
    <n v="30.87"/>
    <x v="3"/>
    <n v="0"/>
    <n v="14.200199999999999"/>
  </r>
  <r>
    <n v="7403"/>
    <s v="CA-2014-168172"/>
    <x v="3"/>
    <x v="634"/>
    <d v="2014-08-11T00:00:00"/>
    <x v="1"/>
    <s v="SH-20395"/>
    <s v="Shahid Hopkins"/>
    <x v="0"/>
    <s v="United States"/>
    <s v="New York City"/>
    <x v="15"/>
    <n v="10011"/>
    <x v="3"/>
    <s v="OFF-SU-10002573"/>
    <x v="1"/>
    <x v="14"/>
    <s v="Acme 10&quot; Easy Grip Assistive Scissors"/>
    <n v="70.12"/>
    <x v="4"/>
    <n v="0"/>
    <n v="21.035999999999994"/>
  </r>
  <r>
    <n v="7404"/>
    <s v="CA-2012-100146"/>
    <x v="1"/>
    <x v="263"/>
    <d v="2012-05-19T00:00:00"/>
    <x v="1"/>
    <s v="CB-12535"/>
    <s v="Claudia Bergmann"/>
    <x v="1"/>
    <s v="United States"/>
    <s v="Camarillo"/>
    <x v="1"/>
    <n v="93010"/>
    <x v="1"/>
    <s v="FUR-BO-10004015"/>
    <x v="0"/>
    <x v="0"/>
    <s v="Bush Andora Bookcase, Maple/Graphite Gray Finish"/>
    <n v="509.95749999999992"/>
    <x v="2"/>
    <n v="0.15"/>
    <n v="41.996499999999941"/>
  </r>
  <r>
    <n v="7405"/>
    <s v="CA-2012-100146"/>
    <x v="1"/>
    <x v="263"/>
    <d v="2012-05-19T00:00:00"/>
    <x v="1"/>
    <s v="CB-12535"/>
    <s v="Claudia Bergmann"/>
    <x v="1"/>
    <s v="United States"/>
    <s v="Camarillo"/>
    <x v="1"/>
    <n v="93010"/>
    <x v="1"/>
    <s v="FUR-FU-10001979"/>
    <x v="0"/>
    <x v="5"/>
    <s v="Dana Halogen Swing-Arm Architect Lamp"/>
    <n v="122.91"/>
    <x v="1"/>
    <n v="0"/>
    <n v="34.414800000000007"/>
  </r>
  <r>
    <n v="7406"/>
    <s v="CA-2012-100146"/>
    <x v="1"/>
    <x v="263"/>
    <d v="2012-05-19T00:00:00"/>
    <x v="1"/>
    <s v="CB-12535"/>
    <s v="Claudia Bergmann"/>
    <x v="1"/>
    <s v="United States"/>
    <s v="Camarillo"/>
    <x v="1"/>
    <n v="93010"/>
    <x v="1"/>
    <s v="FUR-CH-10003833"/>
    <x v="0"/>
    <x v="1"/>
    <s v="Novimex Fabric Task Chair"/>
    <n v="97.567999999999998"/>
    <x v="0"/>
    <n v="0.2"/>
    <n v="-6.0980000000000025"/>
  </r>
  <r>
    <n v="7407"/>
    <s v="CA-2012-100146"/>
    <x v="1"/>
    <x v="263"/>
    <d v="2012-05-19T00:00:00"/>
    <x v="1"/>
    <s v="CB-12535"/>
    <s v="Claudia Bergmann"/>
    <x v="1"/>
    <s v="United States"/>
    <s v="Camarillo"/>
    <x v="1"/>
    <n v="93010"/>
    <x v="1"/>
    <s v="FUR-CH-10004495"/>
    <x v="0"/>
    <x v="1"/>
    <s v="Global Leather and Oak Executive Chair, Black"/>
    <n v="722.35200000000009"/>
    <x v="1"/>
    <n v="0.2"/>
    <n v="81.264599999999916"/>
  </r>
  <r>
    <n v="7408"/>
    <s v="CA-2014-152079"/>
    <x v="3"/>
    <x v="176"/>
    <d v="2014-01-22T00:00:00"/>
    <x v="2"/>
    <s v="ML-17410"/>
    <s v="Maris LaWare"/>
    <x v="0"/>
    <s v="United States"/>
    <s v="Chicago"/>
    <x v="10"/>
    <n v="60653"/>
    <x v="2"/>
    <s v="OFF-LA-10001613"/>
    <x v="1"/>
    <x v="2"/>
    <s v="Avery File Folder Labels"/>
    <n v="11.52"/>
    <x v="2"/>
    <n v="0.2"/>
    <n v="4.1760000000000002"/>
  </r>
  <r>
    <n v="7409"/>
    <s v="CA-2013-129728"/>
    <x v="0"/>
    <x v="198"/>
    <d v="2013-06-07T00:00:00"/>
    <x v="1"/>
    <s v="JG-15310"/>
    <s v="Jason Gross"/>
    <x v="1"/>
    <s v="United States"/>
    <s v="Los Angeles"/>
    <x v="1"/>
    <n v="90032"/>
    <x v="1"/>
    <s v="FUR-FU-10003247"/>
    <x v="0"/>
    <x v="5"/>
    <s v="36X48 HARDFLOOR CHAIRMAT"/>
    <n v="167.84"/>
    <x v="8"/>
    <n v="0"/>
    <n v="11.748799999999989"/>
  </r>
  <r>
    <n v="7410"/>
    <s v="CA-2011-121769"/>
    <x v="2"/>
    <x v="918"/>
    <d v="2011-04-12T00:00:00"/>
    <x v="1"/>
    <s v="JS-15880"/>
    <s v="John Stevenson"/>
    <x v="0"/>
    <s v="United States"/>
    <s v="Toledo"/>
    <x v="24"/>
    <n v="43615"/>
    <x v="3"/>
    <s v="FUR-TA-10004442"/>
    <x v="0"/>
    <x v="3"/>
    <s v="Riverside Furniture Stanwyck Manor Table Series"/>
    <n v="172.11"/>
    <x v="7"/>
    <n v="0.4"/>
    <n v="-94.660500000000013"/>
  </r>
  <r>
    <n v="7411"/>
    <s v="CA-2011-103058"/>
    <x v="2"/>
    <x v="149"/>
    <d v="2011-07-24T00:00:00"/>
    <x v="2"/>
    <s v="AG-10270"/>
    <s v="Alejandro Grove"/>
    <x v="0"/>
    <s v="United States"/>
    <s v="New York City"/>
    <x v="15"/>
    <n v="10011"/>
    <x v="3"/>
    <s v="TEC-AC-10001314"/>
    <x v="2"/>
    <x v="11"/>
    <s v="Case Logic 2.4GHz Wireless Keyboard"/>
    <n v="99.98"/>
    <x v="0"/>
    <n v="0"/>
    <n v="7.9983999999999895"/>
  </r>
  <r>
    <n v="7412"/>
    <s v="CA-2014-121125"/>
    <x v="3"/>
    <x v="1109"/>
    <d v="2014-06-04T00:00:00"/>
    <x v="1"/>
    <s v="MG-17890"/>
    <s v="Michael Granlund"/>
    <x v="2"/>
    <s v="United States"/>
    <s v="Tigard"/>
    <x v="21"/>
    <n v="97224"/>
    <x v="1"/>
    <s v="TEC-PH-10001619"/>
    <x v="2"/>
    <x v="7"/>
    <s v="LG G3"/>
    <n v="156.79200000000003"/>
    <x v="7"/>
    <n v="0.2"/>
    <n v="17.639099999999985"/>
  </r>
  <r>
    <n v="7413"/>
    <s v="CA-2014-121125"/>
    <x v="3"/>
    <x v="1109"/>
    <d v="2014-06-04T00:00:00"/>
    <x v="1"/>
    <s v="MG-17890"/>
    <s v="Michael Granlund"/>
    <x v="2"/>
    <s v="United States"/>
    <s v="Tigard"/>
    <x v="21"/>
    <n v="97224"/>
    <x v="1"/>
    <s v="TEC-AC-10002323"/>
    <x v="2"/>
    <x v="11"/>
    <s v="SanDisk Ultra 32 GB MicroSDHC Class 10 Memory Card"/>
    <n v="35.360000000000007"/>
    <x v="0"/>
    <n v="0.2"/>
    <n v="-3.0939999999999994"/>
  </r>
  <r>
    <n v="7414"/>
    <s v="CA-2014-121125"/>
    <x v="3"/>
    <x v="1109"/>
    <d v="2014-06-04T00:00:00"/>
    <x v="1"/>
    <s v="MG-17890"/>
    <s v="Michael Granlund"/>
    <x v="2"/>
    <s v="United States"/>
    <s v="Tigard"/>
    <x v="21"/>
    <n v="97224"/>
    <x v="1"/>
    <s v="FUR-FU-10000820"/>
    <x v="0"/>
    <x v="5"/>
    <s v="Tensor Brushed Steel Torchiere Floor Lamp"/>
    <n v="13.591999999999999"/>
    <x v="7"/>
    <n v="0.2"/>
    <n v="-0.33980000000000032"/>
  </r>
  <r>
    <n v="7415"/>
    <s v="US-2013-114013"/>
    <x v="0"/>
    <x v="69"/>
    <d v="2013-03-16T00:00:00"/>
    <x v="0"/>
    <s v="SC-20770"/>
    <s v="Stewart Carmichael"/>
    <x v="1"/>
    <s v="United States"/>
    <s v="Philadelphia"/>
    <x v="9"/>
    <n v="19134"/>
    <x v="3"/>
    <s v="FUR-CH-10004287"/>
    <x v="0"/>
    <x v="1"/>
    <s v="SAFCO Arco Folding Chair"/>
    <n v="386.67999999999995"/>
    <x v="0"/>
    <n v="0.3"/>
    <n v="-5.5240000000000293"/>
  </r>
  <r>
    <n v="7416"/>
    <s v="US-2013-114013"/>
    <x v="0"/>
    <x v="69"/>
    <d v="2013-03-16T00:00:00"/>
    <x v="0"/>
    <s v="SC-20770"/>
    <s v="Stewart Carmichael"/>
    <x v="1"/>
    <s v="United States"/>
    <s v="Philadelphia"/>
    <x v="9"/>
    <n v="19134"/>
    <x v="3"/>
    <s v="TEC-AC-10000474"/>
    <x v="2"/>
    <x v="11"/>
    <s v="Kensington Expert Mouse Optical USB Trackball for PC or Mac"/>
    <n v="379.96000000000004"/>
    <x v="2"/>
    <n v="0.2"/>
    <n v="47.494999999999919"/>
  </r>
  <r>
    <n v="7417"/>
    <s v="US-2013-114013"/>
    <x v="0"/>
    <x v="69"/>
    <d v="2013-03-16T00:00:00"/>
    <x v="0"/>
    <s v="SC-20770"/>
    <s v="Stewart Carmichael"/>
    <x v="1"/>
    <s v="United States"/>
    <s v="Philadelphia"/>
    <x v="9"/>
    <n v="19134"/>
    <x v="3"/>
    <s v="TEC-PH-10001494"/>
    <x v="2"/>
    <x v="7"/>
    <s v="Polycom CX600 IP Phone VoIP phone"/>
    <n v="539.91"/>
    <x v="1"/>
    <n v="0.4"/>
    <n v="-116.98049999999998"/>
  </r>
  <r>
    <n v="7418"/>
    <s v="US-2013-114013"/>
    <x v="0"/>
    <x v="69"/>
    <d v="2013-03-16T00:00:00"/>
    <x v="0"/>
    <s v="SC-20770"/>
    <s v="Stewart Carmichael"/>
    <x v="1"/>
    <s v="United States"/>
    <s v="Philadelphia"/>
    <x v="9"/>
    <n v="19134"/>
    <x v="3"/>
    <s v="OFF-PA-10004996"/>
    <x v="1"/>
    <x v="10"/>
    <s v="Speediset Carbonless Redi-Letter 7&quot; x 8 1/2&quot;"/>
    <n v="41.240000000000009"/>
    <x v="2"/>
    <n v="0.2"/>
    <n v="13.918499999999998"/>
  </r>
  <r>
    <n v="7419"/>
    <s v="US-2013-114013"/>
    <x v="0"/>
    <x v="69"/>
    <d v="2013-03-16T00:00:00"/>
    <x v="0"/>
    <s v="SC-20770"/>
    <s v="Stewart Carmichael"/>
    <x v="1"/>
    <s v="United States"/>
    <s v="Philadelphia"/>
    <x v="9"/>
    <n v="19134"/>
    <x v="3"/>
    <s v="OFF-BI-10004318"/>
    <x v="1"/>
    <x v="8"/>
    <s v="Ibico EB-19 Dual Function Manual Binding System"/>
    <n v="51.897000000000013"/>
    <x v="7"/>
    <n v="0.7"/>
    <n v="-41.517600000000002"/>
  </r>
  <r>
    <n v="7420"/>
    <s v="US-2013-114013"/>
    <x v="0"/>
    <x v="69"/>
    <d v="2013-03-16T00:00:00"/>
    <x v="0"/>
    <s v="SC-20770"/>
    <s v="Stewart Carmichael"/>
    <x v="1"/>
    <s v="United States"/>
    <s v="Philadelphia"/>
    <x v="9"/>
    <n v="19134"/>
    <x v="3"/>
    <s v="OFF-ST-10002574"/>
    <x v="1"/>
    <x v="4"/>
    <s v="SAFCO Commercial Wire Shelving, Black"/>
    <n v="552.55999999999995"/>
    <x v="2"/>
    <n v="0.2"/>
    <n v="-138.13999999999999"/>
  </r>
  <r>
    <n v="7421"/>
    <s v="US-2013-114013"/>
    <x v="0"/>
    <x v="69"/>
    <d v="2013-03-16T00:00:00"/>
    <x v="0"/>
    <s v="SC-20770"/>
    <s v="Stewart Carmichael"/>
    <x v="1"/>
    <s v="United States"/>
    <s v="Philadelphia"/>
    <x v="9"/>
    <n v="19134"/>
    <x v="3"/>
    <s v="OFF-BI-10002353"/>
    <x v="1"/>
    <x v="8"/>
    <s v="GBC VeloBind Cover Sets"/>
    <n v="23.160000000000004"/>
    <x v="2"/>
    <n v="0.7"/>
    <n v="-15.439999999999998"/>
  </r>
  <r>
    <n v="7422"/>
    <s v="US-2013-114013"/>
    <x v="0"/>
    <x v="69"/>
    <d v="2013-03-16T00:00:00"/>
    <x v="0"/>
    <s v="SC-20770"/>
    <s v="Stewart Carmichael"/>
    <x v="1"/>
    <s v="United States"/>
    <s v="Philadelphia"/>
    <x v="9"/>
    <n v="19134"/>
    <x v="3"/>
    <s v="OFF-ST-10003641"/>
    <x v="1"/>
    <x v="4"/>
    <s v="Space Solutions Industrial Galvanized Steel Shelving."/>
    <n v="126.08"/>
    <x v="0"/>
    <n v="0.2"/>
    <n v="-28.367999999999984"/>
  </r>
  <r>
    <n v="7423"/>
    <s v="US-2013-114013"/>
    <x v="0"/>
    <x v="69"/>
    <d v="2013-03-16T00:00:00"/>
    <x v="0"/>
    <s v="SC-20770"/>
    <s v="Stewart Carmichael"/>
    <x v="1"/>
    <s v="United States"/>
    <s v="Philadelphia"/>
    <x v="9"/>
    <n v="19134"/>
    <x v="3"/>
    <s v="TEC-MA-10001148"/>
    <x v="2"/>
    <x v="15"/>
    <s v="Okidata MB491 Multifunction Printer"/>
    <n v="449.1"/>
    <x v="1"/>
    <n v="0.7"/>
    <n v="-643.70999999999981"/>
  </r>
  <r>
    <n v="7424"/>
    <s v="CA-2014-135069"/>
    <x v="3"/>
    <x v="318"/>
    <d v="2014-04-15T00:00:00"/>
    <x v="1"/>
    <s v="BS-11755"/>
    <s v="Bruce Stewart"/>
    <x v="0"/>
    <s v="United States"/>
    <s v="Philadelphia"/>
    <x v="9"/>
    <n v="19143"/>
    <x v="3"/>
    <s v="OFF-AP-10000026"/>
    <x v="1"/>
    <x v="9"/>
    <s v="Tripp Lite Isotel 6 Outlet Surge Protector with Fax/Modem Protection"/>
    <n v="195.10400000000001"/>
    <x v="4"/>
    <n v="0.2"/>
    <n v="21.949199999999969"/>
  </r>
  <r>
    <n v="7425"/>
    <s v="CA-2014-135069"/>
    <x v="3"/>
    <x v="318"/>
    <d v="2014-04-15T00:00:00"/>
    <x v="1"/>
    <s v="BS-11755"/>
    <s v="Bruce Stewart"/>
    <x v="0"/>
    <s v="United States"/>
    <s v="Philadelphia"/>
    <x v="9"/>
    <n v="19143"/>
    <x v="3"/>
    <s v="FUR-FU-10003878"/>
    <x v="0"/>
    <x v="5"/>
    <s v="Linden 10&quot; Round Wall Clock, Black"/>
    <n v="36.671999999999997"/>
    <x v="1"/>
    <n v="0.2"/>
    <n v="6.4176000000000002"/>
  </r>
  <r>
    <n v="7426"/>
    <s v="CA-2013-101693"/>
    <x v="0"/>
    <x v="674"/>
    <d v="2013-06-28T00:00:00"/>
    <x v="0"/>
    <s v="LC-17140"/>
    <s v="Logan Currie"/>
    <x v="0"/>
    <s v="United States"/>
    <s v="Houston"/>
    <x v="5"/>
    <n v="77070"/>
    <x v="2"/>
    <s v="FUR-CH-10001146"/>
    <x v="0"/>
    <x v="1"/>
    <s v="Global Value Mid-Back Manager's Chair, Gray"/>
    <n v="85.245999999999995"/>
    <x v="0"/>
    <n v="0.3"/>
    <n v="-6.0890000000000057"/>
  </r>
  <r>
    <n v="7427"/>
    <s v="CA-2013-101693"/>
    <x v="0"/>
    <x v="674"/>
    <d v="2013-06-28T00:00:00"/>
    <x v="0"/>
    <s v="LC-17140"/>
    <s v="Logan Currie"/>
    <x v="0"/>
    <s v="United States"/>
    <s v="Houston"/>
    <x v="5"/>
    <n v="77070"/>
    <x v="2"/>
    <s v="FUR-FU-10003919"/>
    <x v="0"/>
    <x v="5"/>
    <s v="Eldon Executive Woodline II Cherry Finish Desk Accessories"/>
    <n v="32.712000000000003"/>
    <x v="0"/>
    <n v="0.6"/>
    <n v="-26.169599999999996"/>
  </r>
  <r>
    <n v="7428"/>
    <s v="US-2011-164763"/>
    <x v="2"/>
    <x v="461"/>
    <d v="2011-03-21T00:00:00"/>
    <x v="1"/>
    <s v="MH-17440"/>
    <s v="Mark Haberlin"/>
    <x v="1"/>
    <s v="United States"/>
    <s v="Jackson"/>
    <x v="35"/>
    <n v="39212"/>
    <x v="0"/>
    <s v="OFF-BI-10000605"/>
    <x v="1"/>
    <x v="8"/>
    <s v="Acco Pressboard Covers with Storage Hooks, 9 1/2&quot; x 11&quot;, Executive Red"/>
    <n v="11.43"/>
    <x v="1"/>
    <n v="0"/>
    <n v="5.3720999999999997"/>
  </r>
  <r>
    <n v="7429"/>
    <s v="US-2011-164763"/>
    <x v="2"/>
    <x v="461"/>
    <d v="2011-03-21T00:00:00"/>
    <x v="1"/>
    <s v="MH-17440"/>
    <s v="Mark Haberlin"/>
    <x v="1"/>
    <s v="United States"/>
    <s v="Jackson"/>
    <x v="35"/>
    <n v="39212"/>
    <x v="0"/>
    <s v="OFF-BI-10000309"/>
    <x v="1"/>
    <x v="8"/>
    <s v="GBC Twin Loop Wire Binding Elements, 9/16&quot; Spine, Black"/>
    <n v="30.44"/>
    <x v="0"/>
    <n v="0"/>
    <n v="14.9156"/>
  </r>
  <r>
    <n v="7430"/>
    <s v="US-2011-164763"/>
    <x v="2"/>
    <x v="461"/>
    <d v="2011-03-21T00:00:00"/>
    <x v="1"/>
    <s v="MH-17440"/>
    <s v="Mark Haberlin"/>
    <x v="1"/>
    <s v="United States"/>
    <s v="Jackson"/>
    <x v="35"/>
    <n v="39212"/>
    <x v="0"/>
    <s v="OFF-PA-10003349"/>
    <x v="1"/>
    <x v="10"/>
    <s v="Xerox 1957"/>
    <n v="12.96"/>
    <x v="0"/>
    <n v="0"/>
    <n v="6.3504000000000005"/>
  </r>
  <r>
    <n v="7431"/>
    <s v="US-2011-164763"/>
    <x v="2"/>
    <x v="461"/>
    <d v="2011-03-21T00:00:00"/>
    <x v="1"/>
    <s v="MH-17440"/>
    <s v="Mark Haberlin"/>
    <x v="1"/>
    <s v="United States"/>
    <s v="Jackson"/>
    <x v="35"/>
    <n v="39212"/>
    <x v="0"/>
    <s v="OFF-PA-10003063"/>
    <x v="1"/>
    <x v="10"/>
    <s v="EcoTones Memo Sheets"/>
    <n v="16"/>
    <x v="4"/>
    <n v="0"/>
    <n v="7.68"/>
  </r>
  <r>
    <n v="7432"/>
    <s v="US-2011-164763"/>
    <x v="2"/>
    <x v="461"/>
    <d v="2011-03-21T00:00:00"/>
    <x v="1"/>
    <s v="MH-17440"/>
    <s v="Mark Haberlin"/>
    <x v="1"/>
    <s v="United States"/>
    <s v="Jackson"/>
    <x v="35"/>
    <n v="39212"/>
    <x v="0"/>
    <s v="OFF-AP-10003971"/>
    <x v="1"/>
    <x v="9"/>
    <s v="Belkin 6 Outlet Metallic Surge Strip"/>
    <n v="32.67"/>
    <x v="1"/>
    <n v="0"/>
    <n v="8.4942000000000011"/>
  </r>
  <r>
    <n v="7433"/>
    <s v="CA-2011-161249"/>
    <x v="2"/>
    <x v="128"/>
    <d v="2011-08-13T00:00:00"/>
    <x v="1"/>
    <s v="RD-19720"/>
    <s v="Roger Demir"/>
    <x v="0"/>
    <s v="United States"/>
    <s v="Phoenix"/>
    <x v="16"/>
    <n v="85023"/>
    <x v="1"/>
    <s v="OFF-FA-10004838"/>
    <x v="1"/>
    <x v="13"/>
    <s v="Super Bands, 12/Pack"/>
    <n v="4.4640000000000004"/>
    <x v="1"/>
    <n v="0.2"/>
    <n v="-0.94859999999999989"/>
  </r>
  <r>
    <n v="7434"/>
    <s v="CA-2011-161249"/>
    <x v="2"/>
    <x v="128"/>
    <d v="2011-08-13T00:00:00"/>
    <x v="1"/>
    <s v="RD-19720"/>
    <s v="Roger Demir"/>
    <x v="0"/>
    <s v="United States"/>
    <s v="Phoenix"/>
    <x v="16"/>
    <n v="85023"/>
    <x v="1"/>
    <s v="OFF-BI-10001097"/>
    <x v="1"/>
    <x v="8"/>
    <s v="Avery Hole Reinforcements"/>
    <n v="9.3450000000000024"/>
    <x v="2"/>
    <n v="0.7"/>
    <n v="-6.5414999999999992"/>
  </r>
  <r>
    <n v="7435"/>
    <s v="CA-2012-148180"/>
    <x v="1"/>
    <x v="353"/>
    <d v="2012-07-31T00:00:00"/>
    <x v="1"/>
    <s v="BP-11095"/>
    <s v="Bart Pistole"/>
    <x v="1"/>
    <s v="United States"/>
    <s v="Oxnard"/>
    <x v="1"/>
    <n v="93030"/>
    <x v="1"/>
    <s v="OFF-BI-10000605"/>
    <x v="1"/>
    <x v="8"/>
    <s v="Acco Pressboard Covers with Storage Hooks, 9 1/2&quot; x 11&quot;, Executive Red"/>
    <n v="9.1440000000000001"/>
    <x v="1"/>
    <n v="0.2"/>
    <n v="3.0860999999999996"/>
  </r>
  <r>
    <n v="7436"/>
    <s v="CA-2012-148180"/>
    <x v="1"/>
    <x v="353"/>
    <d v="2012-07-31T00:00:00"/>
    <x v="1"/>
    <s v="BP-11095"/>
    <s v="Bart Pistole"/>
    <x v="1"/>
    <s v="United States"/>
    <s v="Oxnard"/>
    <x v="1"/>
    <n v="93030"/>
    <x v="1"/>
    <s v="OFF-BI-10003314"/>
    <x v="1"/>
    <x v="8"/>
    <s v="Tuff Stuff Recycled Round Ring Binders"/>
    <n v="23.136000000000003"/>
    <x v="5"/>
    <n v="0.2"/>
    <n v="8.3867999999999991"/>
  </r>
  <r>
    <n v="7437"/>
    <s v="CA-2012-148180"/>
    <x v="1"/>
    <x v="353"/>
    <d v="2012-07-31T00:00:00"/>
    <x v="1"/>
    <s v="BP-11095"/>
    <s v="Bart Pistole"/>
    <x v="1"/>
    <s v="United States"/>
    <s v="Oxnard"/>
    <x v="1"/>
    <n v="93030"/>
    <x v="1"/>
    <s v="OFF-AR-10002067"/>
    <x v="1"/>
    <x v="6"/>
    <s v="Newell 334"/>
    <n v="99.2"/>
    <x v="2"/>
    <n v="0"/>
    <n v="25.792000000000002"/>
  </r>
  <r>
    <n v="7438"/>
    <s v="CA-2011-165568"/>
    <x v="2"/>
    <x v="1162"/>
    <d v="2011-02-20T00:00:00"/>
    <x v="1"/>
    <s v="BF-11020"/>
    <s v="Barry Französisch"/>
    <x v="1"/>
    <s v="United States"/>
    <s v="Seattle"/>
    <x v="4"/>
    <n v="98105"/>
    <x v="1"/>
    <s v="OFF-BI-10001031"/>
    <x v="1"/>
    <x v="8"/>
    <s v="Pressboard Data Binders by Wilson Jones"/>
    <n v="21.36"/>
    <x v="2"/>
    <n v="0.2"/>
    <n v="7.2089999999999996"/>
  </r>
  <r>
    <n v="7439"/>
    <s v="CA-2012-145457"/>
    <x v="1"/>
    <x v="539"/>
    <d v="2012-03-27T00:00:00"/>
    <x v="0"/>
    <s v="CP-12085"/>
    <s v="Cathy Prescott"/>
    <x v="1"/>
    <s v="United States"/>
    <s v="Covington"/>
    <x v="4"/>
    <n v="98042"/>
    <x v="1"/>
    <s v="FUR-FU-10003832"/>
    <x v="0"/>
    <x v="5"/>
    <s v="Eldon Expressions Punched Metal &amp; Wood Desk Accessories, Black &amp; Cherry"/>
    <n v="46.900000000000006"/>
    <x v="2"/>
    <n v="0"/>
    <n v="13.132000000000001"/>
  </r>
  <r>
    <n v="7440"/>
    <s v="US-2014-163657"/>
    <x v="3"/>
    <x v="264"/>
    <d v="2014-09-07T00:00:00"/>
    <x v="1"/>
    <s v="JL-15235"/>
    <s v="Janet Lee"/>
    <x v="0"/>
    <s v="United States"/>
    <s v="Los Angeles"/>
    <x v="1"/>
    <n v="90049"/>
    <x v="1"/>
    <s v="OFF-BI-10000138"/>
    <x v="1"/>
    <x v="8"/>
    <s v="Acco Translucent Poly Ring Binders"/>
    <n v="18.72"/>
    <x v="2"/>
    <n v="0.2"/>
    <n v="6.5519999999999996"/>
  </r>
  <r>
    <n v="7441"/>
    <s v="US-2014-163657"/>
    <x v="3"/>
    <x v="264"/>
    <d v="2014-09-07T00:00:00"/>
    <x v="1"/>
    <s v="JL-15235"/>
    <s v="Janet Lee"/>
    <x v="0"/>
    <s v="United States"/>
    <s v="Los Angeles"/>
    <x v="1"/>
    <n v="90049"/>
    <x v="1"/>
    <s v="FUR-TA-10004607"/>
    <x v="0"/>
    <x v="3"/>
    <s v="Hon 2111 Invitation Series Straight Table"/>
    <n v="236.52800000000002"/>
    <x v="0"/>
    <n v="0.2"/>
    <n v="-2.9566000000000088"/>
  </r>
  <r>
    <n v="7442"/>
    <s v="CA-2012-120446"/>
    <x v="1"/>
    <x v="547"/>
    <d v="2012-11-18T00:00:00"/>
    <x v="2"/>
    <s v="JG-15805"/>
    <s v="John Grady"/>
    <x v="1"/>
    <s v="United States"/>
    <s v="San Diego"/>
    <x v="1"/>
    <n v="92105"/>
    <x v="1"/>
    <s v="OFF-LA-10003148"/>
    <x v="1"/>
    <x v="2"/>
    <s v="Avery 51"/>
    <n v="18.899999999999999"/>
    <x v="1"/>
    <n v="0"/>
    <n v="8.6939999999999991"/>
  </r>
  <r>
    <n v="7443"/>
    <s v="CA-2011-109932"/>
    <x v="2"/>
    <x v="337"/>
    <d v="2011-12-11T00:00:00"/>
    <x v="2"/>
    <s v="VP-21760"/>
    <s v="Victoria Pisteka"/>
    <x v="1"/>
    <s v="United States"/>
    <s v="Brownsville"/>
    <x v="5"/>
    <n v="78521"/>
    <x v="2"/>
    <s v="OFF-PA-10001804"/>
    <x v="1"/>
    <x v="10"/>
    <s v="Xerox 195"/>
    <n v="10.688000000000001"/>
    <x v="0"/>
    <n v="0.2"/>
    <n v="3.7407999999999997"/>
  </r>
  <r>
    <n v="7444"/>
    <s v="CA-2011-109932"/>
    <x v="2"/>
    <x v="337"/>
    <d v="2011-12-11T00:00:00"/>
    <x v="2"/>
    <s v="VP-21760"/>
    <s v="Victoria Pisteka"/>
    <x v="1"/>
    <s v="United States"/>
    <s v="Brownsville"/>
    <x v="5"/>
    <n v="78521"/>
    <x v="2"/>
    <s v="OFF-ST-10000036"/>
    <x v="1"/>
    <x v="4"/>
    <s v="Recycled Data-Pak for Archival Bound Computer Printouts, 12-1/2 x 12-1/2 x 16"/>
    <n v="237.09600000000003"/>
    <x v="1"/>
    <n v="0.2"/>
    <n v="20.745899999999985"/>
  </r>
  <r>
    <n v="7445"/>
    <s v="CA-2014-127474"/>
    <x v="3"/>
    <x v="447"/>
    <d v="2014-02-08T00:00:00"/>
    <x v="0"/>
    <s v="RD-19810"/>
    <s v="Ross DeVincentis"/>
    <x v="2"/>
    <s v="United States"/>
    <s v="Chicago"/>
    <x v="10"/>
    <n v="60610"/>
    <x v="2"/>
    <s v="OFF-PA-10001166"/>
    <x v="1"/>
    <x v="10"/>
    <s v="Xerox 2"/>
    <n v="5.1840000000000011"/>
    <x v="7"/>
    <n v="0.2"/>
    <n v="1.8144"/>
  </r>
  <r>
    <n v="7446"/>
    <s v="CA-2014-127474"/>
    <x v="3"/>
    <x v="447"/>
    <d v="2014-02-08T00:00:00"/>
    <x v="0"/>
    <s v="RD-19810"/>
    <s v="Ross DeVincentis"/>
    <x v="2"/>
    <s v="United States"/>
    <s v="Chicago"/>
    <x v="10"/>
    <n v="60610"/>
    <x v="2"/>
    <s v="OFF-PA-10001033"/>
    <x v="1"/>
    <x v="10"/>
    <s v="Xerox 1893"/>
    <n v="65.584000000000003"/>
    <x v="0"/>
    <n v="0.2"/>
    <n v="23.7742"/>
  </r>
  <r>
    <n v="7447"/>
    <s v="CA-2014-127474"/>
    <x v="3"/>
    <x v="447"/>
    <d v="2014-02-08T00:00:00"/>
    <x v="0"/>
    <s v="RD-19810"/>
    <s v="Ross DeVincentis"/>
    <x v="2"/>
    <s v="United States"/>
    <s v="Chicago"/>
    <x v="10"/>
    <n v="60610"/>
    <x v="2"/>
    <s v="FUR-FU-10004597"/>
    <x v="0"/>
    <x v="5"/>
    <s v="Eldon Cleatmat Chair Mats for Medium Pile Carpets"/>
    <n v="22.200000000000003"/>
    <x v="7"/>
    <n v="0.6"/>
    <n v="-26.084999999999994"/>
  </r>
  <r>
    <n v="7448"/>
    <s v="CA-2014-127474"/>
    <x v="3"/>
    <x v="447"/>
    <d v="2014-02-08T00:00:00"/>
    <x v="0"/>
    <s v="RD-19810"/>
    <s v="Ross DeVincentis"/>
    <x v="2"/>
    <s v="United States"/>
    <s v="Chicago"/>
    <x v="10"/>
    <n v="60610"/>
    <x v="2"/>
    <s v="OFF-PA-10000418"/>
    <x v="1"/>
    <x v="10"/>
    <s v="Xerox 189"/>
    <n v="419.4"/>
    <x v="2"/>
    <n v="0.2"/>
    <n v="146.79"/>
  </r>
  <r>
    <n v="7449"/>
    <s v="CA-2014-115448"/>
    <x v="3"/>
    <x v="343"/>
    <d v="2014-11-15T00:00:00"/>
    <x v="2"/>
    <s v="MH-18025"/>
    <s v="Michelle Huthwaite"/>
    <x v="0"/>
    <s v="United States"/>
    <s v="Knoxville"/>
    <x v="18"/>
    <n v="37918"/>
    <x v="0"/>
    <s v="FUR-FU-10004090"/>
    <x v="0"/>
    <x v="5"/>
    <s v="Executive Impressions 14&quot; Contract Wall Clock"/>
    <n v="88.920000000000016"/>
    <x v="2"/>
    <n v="0.2"/>
    <n v="14.449499999999986"/>
  </r>
  <r>
    <n v="7450"/>
    <s v="CA-2014-105669"/>
    <x v="3"/>
    <x v="697"/>
    <d v="2014-09-23T00:00:00"/>
    <x v="0"/>
    <s v="SJ-20125"/>
    <s v="Sanjit Jacobs"/>
    <x v="2"/>
    <s v="United States"/>
    <s v="Houston"/>
    <x v="5"/>
    <n v="77036"/>
    <x v="2"/>
    <s v="OFF-AR-10000390"/>
    <x v="1"/>
    <x v="6"/>
    <s v="Newell Chalk Holder"/>
    <n v="9.9120000000000008"/>
    <x v="1"/>
    <n v="0.2"/>
    <n v="3.2213999999999996"/>
  </r>
  <r>
    <n v="7451"/>
    <s v="CA-2014-105669"/>
    <x v="3"/>
    <x v="697"/>
    <d v="2014-09-23T00:00:00"/>
    <x v="0"/>
    <s v="SJ-20125"/>
    <s v="Sanjit Jacobs"/>
    <x v="2"/>
    <s v="United States"/>
    <s v="Houston"/>
    <x v="5"/>
    <n v="77036"/>
    <x v="2"/>
    <s v="FUR-CH-10003774"/>
    <x v="0"/>
    <x v="1"/>
    <s v="Global Wood Trimmed Manager's Task Chair, Khaki"/>
    <n v="318.43"/>
    <x v="2"/>
    <n v="0.3"/>
    <n v="-77.333000000000013"/>
  </r>
  <r>
    <n v="7452"/>
    <s v="CA-2014-105669"/>
    <x v="3"/>
    <x v="697"/>
    <d v="2014-09-23T00:00:00"/>
    <x v="0"/>
    <s v="SJ-20125"/>
    <s v="Sanjit Jacobs"/>
    <x v="2"/>
    <s v="United States"/>
    <s v="Houston"/>
    <x v="5"/>
    <n v="77036"/>
    <x v="2"/>
    <s v="OFF-BI-10002412"/>
    <x v="1"/>
    <x v="8"/>
    <s v="Wilson Jones “Snap” Scratch Pad Binder Tool for Ring Binders"/>
    <n v="5.7999999999999989"/>
    <x v="2"/>
    <n v="0.8"/>
    <n v="-10.15"/>
  </r>
  <r>
    <n v="7453"/>
    <s v="CA-2014-105669"/>
    <x v="3"/>
    <x v="697"/>
    <d v="2014-09-23T00:00:00"/>
    <x v="0"/>
    <s v="SJ-20125"/>
    <s v="Sanjit Jacobs"/>
    <x v="2"/>
    <s v="United States"/>
    <s v="Houston"/>
    <x v="5"/>
    <n v="77036"/>
    <x v="2"/>
    <s v="TEC-PH-10002415"/>
    <x v="2"/>
    <x v="7"/>
    <s v="Polycom VoiceStation 500 Conference phone"/>
    <n v="1415.76"/>
    <x v="5"/>
    <n v="0.2"/>
    <n v="88.48500000000007"/>
  </r>
  <r>
    <n v="7454"/>
    <s v="CA-2014-134796"/>
    <x v="3"/>
    <x v="643"/>
    <d v="2014-07-02T00:00:00"/>
    <x v="1"/>
    <s v="FM-14380"/>
    <s v="Fred McMath"/>
    <x v="0"/>
    <s v="United States"/>
    <s v="Bolingbrook"/>
    <x v="10"/>
    <n v="60440"/>
    <x v="2"/>
    <s v="TEC-PH-10003505"/>
    <x v="2"/>
    <x v="7"/>
    <s v="Geemarc AmpliPOWER60"/>
    <n v="148.47999999999999"/>
    <x v="0"/>
    <n v="0.2"/>
    <n v="16.703999999999986"/>
  </r>
  <r>
    <n v="7455"/>
    <s v="CA-2013-137743"/>
    <x v="0"/>
    <x v="679"/>
    <d v="2013-08-05T00:00:00"/>
    <x v="1"/>
    <s v="KH-16360"/>
    <s v="Katherine Hughes"/>
    <x v="0"/>
    <s v="United States"/>
    <s v="Chicago"/>
    <x v="10"/>
    <n v="60623"/>
    <x v="2"/>
    <s v="OFF-LA-10003663"/>
    <x v="1"/>
    <x v="2"/>
    <s v="Avery 498"/>
    <n v="9.2480000000000011"/>
    <x v="4"/>
    <n v="0.2"/>
    <n v="3.1212"/>
  </r>
  <r>
    <n v="7456"/>
    <s v="CA-2013-137743"/>
    <x v="0"/>
    <x v="679"/>
    <d v="2013-08-05T00:00:00"/>
    <x v="1"/>
    <s v="KH-16360"/>
    <s v="Katherine Hughes"/>
    <x v="0"/>
    <s v="United States"/>
    <s v="Chicago"/>
    <x v="10"/>
    <n v="60623"/>
    <x v="2"/>
    <s v="OFF-ST-10001780"/>
    <x v="1"/>
    <x v="4"/>
    <s v="Tennsco 16-Compartment Lockers with Coat Rack"/>
    <n v="1036.624"/>
    <x v="0"/>
    <n v="0.2"/>
    <n v="51.831200000000024"/>
  </r>
  <r>
    <n v="7457"/>
    <s v="CA-2012-137974"/>
    <x v="1"/>
    <x v="392"/>
    <d v="2012-04-18T00:00:00"/>
    <x v="2"/>
    <s v="LL-16840"/>
    <s v="Lauren Leatherbury"/>
    <x v="0"/>
    <s v="United States"/>
    <s v="Waynesboro"/>
    <x v="17"/>
    <n v="22980"/>
    <x v="0"/>
    <s v="TEC-PH-10002033"/>
    <x v="2"/>
    <x v="7"/>
    <s v="Konftel 250 Conference phone - Charcoal black"/>
    <n v="569.64"/>
    <x v="0"/>
    <n v="0"/>
    <n v="148.10640000000001"/>
  </r>
  <r>
    <n v="7458"/>
    <s v="CA-2012-137974"/>
    <x v="1"/>
    <x v="392"/>
    <d v="2012-04-18T00:00:00"/>
    <x v="2"/>
    <s v="LL-16840"/>
    <s v="Lauren Leatherbury"/>
    <x v="0"/>
    <s v="United States"/>
    <s v="Waynesboro"/>
    <x v="17"/>
    <n v="22980"/>
    <x v="0"/>
    <s v="OFF-BI-10001036"/>
    <x v="1"/>
    <x v="8"/>
    <s v="Cardinal EasyOpen D-Ring Binders"/>
    <n v="9.14"/>
    <x v="7"/>
    <n v="0"/>
    <n v="4.57"/>
  </r>
  <r>
    <n v="7459"/>
    <s v="CA-2012-137974"/>
    <x v="1"/>
    <x v="392"/>
    <d v="2012-04-18T00:00:00"/>
    <x v="2"/>
    <s v="LL-16840"/>
    <s v="Lauren Leatherbury"/>
    <x v="0"/>
    <s v="United States"/>
    <s v="Waynesboro"/>
    <x v="17"/>
    <n v="22980"/>
    <x v="0"/>
    <s v="FUR-FU-10001468"/>
    <x v="0"/>
    <x v="5"/>
    <s v="Tenex Antistatic Computer Chair Mats"/>
    <n v="1196.8599999999999"/>
    <x v="3"/>
    <n v="0"/>
    <n v="119.68599999999989"/>
  </r>
  <r>
    <n v="7460"/>
    <s v="CA-2012-137974"/>
    <x v="1"/>
    <x v="392"/>
    <d v="2012-04-18T00:00:00"/>
    <x v="2"/>
    <s v="LL-16840"/>
    <s v="Lauren Leatherbury"/>
    <x v="0"/>
    <s v="United States"/>
    <s v="Waynesboro"/>
    <x v="17"/>
    <n v="22980"/>
    <x v="0"/>
    <s v="FUR-BO-10001519"/>
    <x v="0"/>
    <x v="0"/>
    <s v="O'Sullivan 3-Shelf Heavy-Duty Bookcases"/>
    <n v="523.26"/>
    <x v="6"/>
    <n v="0"/>
    <n v="125.58240000000001"/>
  </r>
  <r>
    <n v="7461"/>
    <s v="US-2012-136987"/>
    <x v="1"/>
    <x v="347"/>
    <d v="2012-04-14T00:00:00"/>
    <x v="0"/>
    <s v="AR-10540"/>
    <s v="Andy Reiter"/>
    <x v="0"/>
    <s v="United States"/>
    <s v="Los Angeles"/>
    <x v="1"/>
    <n v="90004"/>
    <x v="1"/>
    <s v="TEC-CO-10001943"/>
    <x v="2"/>
    <x v="16"/>
    <s v="Canon PC-428 Personal Copier"/>
    <n v="639.96800000000007"/>
    <x v="4"/>
    <n v="0.2"/>
    <n v="215.98919999999998"/>
  </r>
  <r>
    <n v="7462"/>
    <s v="US-2012-136987"/>
    <x v="1"/>
    <x v="347"/>
    <d v="2012-04-14T00:00:00"/>
    <x v="0"/>
    <s v="AR-10540"/>
    <s v="Andy Reiter"/>
    <x v="0"/>
    <s v="United States"/>
    <s v="Los Angeles"/>
    <x v="1"/>
    <n v="90004"/>
    <x v="1"/>
    <s v="OFF-PA-10003127"/>
    <x v="1"/>
    <x v="10"/>
    <s v="Staples"/>
    <n v="52.76"/>
    <x v="0"/>
    <n v="0"/>
    <n v="24.269599999999997"/>
  </r>
  <r>
    <n v="7463"/>
    <s v="CA-2012-138485"/>
    <x v="1"/>
    <x v="914"/>
    <d v="2012-03-01T00:00:00"/>
    <x v="0"/>
    <s v="NP-18670"/>
    <s v="Nora Paige"/>
    <x v="0"/>
    <s v="United States"/>
    <s v="Seattle"/>
    <x v="4"/>
    <n v="98105"/>
    <x v="1"/>
    <s v="TEC-AC-10002076"/>
    <x v="2"/>
    <x v="11"/>
    <s v="Microsoft Natural Keyboard Elite"/>
    <n v="538.92000000000007"/>
    <x v="6"/>
    <n v="0"/>
    <n v="80.837999999999994"/>
  </r>
  <r>
    <n v="7464"/>
    <s v="CA-2013-103709"/>
    <x v="0"/>
    <x v="162"/>
    <d v="2013-09-16T00:00:00"/>
    <x v="1"/>
    <s v="LP-17095"/>
    <s v="Liz Preis"/>
    <x v="0"/>
    <s v="United States"/>
    <s v="Visalia"/>
    <x v="1"/>
    <n v="93277"/>
    <x v="1"/>
    <s v="OFF-AR-10003338"/>
    <x v="1"/>
    <x v="6"/>
    <s v="Eberhard Faber 3 1/2&quot; Golf Pencils"/>
    <n v="14.88"/>
    <x v="0"/>
    <n v="0"/>
    <n v="3.7200000000000006"/>
  </r>
  <r>
    <n v="7465"/>
    <s v="CA-2013-103709"/>
    <x v="0"/>
    <x v="162"/>
    <d v="2013-09-16T00:00:00"/>
    <x v="1"/>
    <s v="LP-17095"/>
    <s v="Liz Preis"/>
    <x v="0"/>
    <s v="United States"/>
    <s v="Visalia"/>
    <x v="1"/>
    <n v="93277"/>
    <x v="1"/>
    <s v="OFF-PA-10004610"/>
    <x v="1"/>
    <x v="10"/>
    <s v="Xerox 1900"/>
    <n v="34.24"/>
    <x v="8"/>
    <n v="0"/>
    <n v="15.407999999999998"/>
  </r>
  <r>
    <n v="7466"/>
    <s v="CA-2013-103709"/>
    <x v="0"/>
    <x v="162"/>
    <d v="2013-09-16T00:00:00"/>
    <x v="1"/>
    <s v="LP-17095"/>
    <s v="Liz Preis"/>
    <x v="0"/>
    <s v="United States"/>
    <s v="Visalia"/>
    <x v="1"/>
    <n v="93277"/>
    <x v="1"/>
    <s v="OFF-ST-10001272"/>
    <x v="1"/>
    <x v="4"/>
    <s v="Mini 13-1/2 Capacity Data Binder Rack, Pearl"/>
    <n v="261.74"/>
    <x v="0"/>
    <n v="0"/>
    <n v="65.435000000000002"/>
  </r>
  <r>
    <n v="7467"/>
    <s v="CA-2013-138282"/>
    <x v="0"/>
    <x v="288"/>
    <d v="2013-05-24T00:00:00"/>
    <x v="1"/>
    <s v="AH-10690"/>
    <s v="Anna Häberlin"/>
    <x v="1"/>
    <s v="United States"/>
    <s v="Los Angeles"/>
    <x v="1"/>
    <n v="90008"/>
    <x v="1"/>
    <s v="OFF-AP-10001366"/>
    <x v="1"/>
    <x v="9"/>
    <s v="Staples"/>
    <n v="87.84"/>
    <x v="8"/>
    <n v="0"/>
    <n v="23.716800000000006"/>
  </r>
  <r>
    <n v="7468"/>
    <s v="CA-2014-148985"/>
    <x v="3"/>
    <x v="343"/>
    <d v="2014-11-16T00:00:00"/>
    <x v="0"/>
    <s v="TB-21190"/>
    <s v="Thomas Brumley"/>
    <x v="2"/>
    <s v="United States"/>
    <s v="Los Angeles"/>
    <x v="1"/>
    <n v="90045"/>
    <x v="1"/>
    <s v="FUR-FU-10001424"/>
    <x v="0"/>
    <x v="5"/>
    <s v="Dax Clear Box Frame"/>
    <n v="34.92"/>
    <x v="4"/>
    <n v="0"/>
    <n v="11.872799999999998"/>
  </r>
  <r>
    <n v="7469"/>
    <s v="CA-2011-138100"/>
    <x v="2"/>
    <x v="1114"/>
    <d v="2011-09-20T00:00:00"/>
    <x v="1"/>
    <s v="AA-10315"/>
    <s v="Alex Avila"/>
    <x v="0"/>
    <s v="United States"/>
    <s v="New York City"/>
    <x v="15"/>
    <n v="10011"/>
    <x v="3"/>
    <s v="OFF-PA-10000349"/>
    <x v="1"/>
    <x v="10"/>
    <s v="Staples"/>
    <n v="14.940000000000001"/>
    <x v="1"/>
    <n v="0"/>
    <n v="7.0218000000000007"/>
  </r>
  <r>
    <n v="7470"/>
    <s v="CA-2011-138100"/>
    <x v="2"/>
    <x v="1114"/>
    <d v="2011-09-20T00:00:00"/>
    <x v="1"/>
    <s v="AA-10315"/>
    <s v="Alex Avila"/>
    <x v="0"/>
    <s v="United States"/>
    <s v="New York City"/>
    <x v="15"/>
    <n v="10011"/>
    <x v="3"/>
    <s v="FUR-FU-10002456"/>
    <x v="0"/>
    <x v="5"/>
    <s v="Master Caster Door Stop, Large Neon Orange"/>
    <n v="14.56"/>
    <x v="0"/>
    <n v="0"/>
    <n v="6.2608000000000015"/>
  </r>
  <r>
    <n v="7471"/>
    <s v="CA-2012-100734"/>
    <x v="1"/>
    <x v="426"/>
    <d v="2012-09-20T00:00:00"/>
    <x v="1"/>
    <s v="AC-10615"/>
    <s v="Ann Chong"/>
    <x v="1"/>
    <s v="United States"/>
    <s v="Philadelphia"/>
    <x v="9"/>
    <n v="19143"/>
    <x v="3"/>
    <s v="OFF-BI-10002609"/>
    <x v="1"/>
    <x v="8"/>
    <s v="Avery Hidden Tab Dividers for Binding Systems"/>
    <n v="3.5760000000000005"/>
    <x v="4"/>
    <n v="0.7"/>
    <n v="-2.8608000000000002"/>
  </r>
  <r>
    <n v="7472"/>
    <s v="CA-2012-100734"/>
    <x v="1"/>
    <x v="426"/>
    <d v="2012-09-20T00:00:00"/>
    <x v="1"/>
    <s v="AC-10615"/>
    <s v="Ann Chong"/>
    <x v="1"/>
    <s v="United States"/>
    <s v="Philadelphia"/>
    <x v="9"/>
    <n v="19143"/>
    <x v="3"/>
    <s v="OFF-ST-10001522"/>
    <x v="1"/>
    <x v="4"/>
    <s v="Gould Plastics 18-Pocket Panel Bin, 34w x 5-1/4d x 20-1/2h"/>
    <n v="147.184"/>
    <x v="0"/>
    <n v="0.2"/>
    <n v="-29.436800000000012"/>
  </r>
  <r>
    <n v="7473"/>
    <s v="CA-2013-139997"/>
    <x v="0"/>
    <x v="949"/>
    <d v="2013-07-04T00:00:00"/>
    <x v="2"/>
    <s v="EM-14140"/>
    <s v="Eugene Moren"/>
    <x v="2"/>
    <s v="United States"/>
    <s v="Lehi"/>
    <x v="7"/>
    <n v="84043"/>
    <x v="1"/>
    <s v="TEC-CO-10000971"/>
    <x v="2"/>
    <x v="16"/>
    <s v="Hewlett Packard 310 Color Digital Copier"/>
    <n v="1499.95"/>
    <x v="2"/>
    <n v="0"/>
    <n v="449.9849999999999"/>
  </r>
  <r>
    <n v="7474"/>
    <s v="CA-2013-109652"/>
    <x v="0"/>
    <x v="342"/>
    <d v="2013-04-16T00:00:00"/>
    <x v="1"/>
    <s v="QJ-19255"/>
    <s v="Quincy Jones"/>
    <x v="1"/>
    <s v="United States"/>
    <s v="Chicago"/>
    <x v="10"/>
    <n v="60653"/>
    <x v="2"/>
    <s v="OFF-AR-10000034"/>
    <x v="1"/>
    <x v="6"/>
    <s v="BIC Brite Liner Grip Highlighters, Assorted, 5/Pack"/>
    <n v="13.568000000000001"/>
    <x v="4"/>
    <n v="0.2"/>
    <n v="3.2223999999999995"/>
  </r>
  <r>
    <n v="7475"/>
    <s v="CA-2011-167199"/>
    <x v="2"/>
    <x v="1037"/>
    <d v="2011-01-11T00:00:00"/>
    <x v="1"/>
    <s v="ME-17320"/>
    <s v="Maria Etezadi"/>
    <x v="2"/>
    <s v="United States"/>
    <s v="Henderson"/>
    <x v="0"/>
    <n v="42420"/>
    <x v="0"/>
    <s v="FUR-CH-10004063"/>
    <x v="0"/>
    <x v="1"/>
    <s v="Global Deluxe High-Back Manager's Chair"/>
    <n v="2573.8200000000002"/>
    <x v="6"/>
    <n v="0"/>
    <n v="746.40779999999972"/>
  </r>
  <r>
    <n v="7476"/>
    <s v="CA-2011-167199"/>
    <x v="2"/>
    <x v="1037"/>
    <d v="2011-01-11T00:00:00"/>
    <x v="1"/>
    <s v="ME-17320"/>
    <s v="Maria Etezadi"/>
    <x v="2"/>
    <s v="United States"/>
    <s v="Henderson"/>
    <x v="0"/>
    <n v="42420"/>
    <x v="0"/>
    <s v="OFF-BI-10004632"/>
    <x v="1"/>
    <x v="8"/>
    <s v="Ibico Hi-Tech Manual Binding System"/>
    <n v="609.98"/>
    <x v="0"/>
    <n v="0"/>
    <n v="274.49099999999999"/>
  </r>
  <r>
    <n v="7477"/>
    <s v="CA-2011-167199"/>
    <x v="2"/>
    <x v="1037"/>
    <d v="2011-01-11T00:00:00"/>
    <x v="1"/>
    <s v="ME-17320"/>
    <s v="Maria Etezadi"/>
    <x v="2"/>
    <s v="United States"/>
    <s v="Henderson"/>
    <x v="0"/>
    <n v="42420"/>
    <x v="0"/>
    <s v="OFF-AR-10001662"/>
    <x v="1"/>
    <x v="6"/>
    <s v="Rogers Handheld Barrel Pencil Sharpener"/>
    <n v="5.48"/>
    <x v="0"/>
    <n v="0"/>
    <n v="1.4796000000000005"/>
  </r>
  <r>
    <n v="7478"/>
    <s v="CA-2011-167199"/>
    <x v="2"/>
    <x v="1037"/>
    <d v="2011-01-11T00:00:00"/>
    <x v="1"/>
    <s v="ME-17320"/>
    <s v="Maria Etezadi"/>
    <x v="2"/>
    <s v="United States"/>
    <s v="Henderson"/>
    <x v="0"/>
    <n v="42420"/>
    <x v="0"/>
    <s v="TEC-PH-10004977"/>
    <x v="2"/>
    <x v="7"/>
    <s v="GE 30524EE4"/>
    <n v="391.98"/>
    <x v="0"/>
    <n v="0"/>
    <n v="113.67419999999998"/>
  </r>
  <r>
    <n v="7479"/>
    <s v="CA-2011-167199"/>
    <x v="2"/>
    <x v="1037"/>
    <d v="2011-01-11T00:00:00"/>
    <x v="1"/>
    <s v="ME-17320"/>
    <s v="Maria Etezadi"/>
    <x v="2"/>
    <s v="United States"/>
    <s v="Henderson"/>
    <x v="0"/>
    <n v="42420"/>
    <x v="0"/>
    <s v="TEC-PH-10004539"/>
    <x v="2"/>
    <x v="7"/>
    <s v="Wireless Extenders zBoost YX545 SOHO Signal Booster"/>
    <n v="755.96"/>
    <x v="4"/>
    <n v="0"/>
    <n v="204.10919999999999"/>
  </r>
  <r>
    <n v="7480"/>
    <s v="CA-2011-167199"/>
    <x v="2"/>
    <x v="1037"/>
    <d v="2011-01-11T00:00:00"/>
    <x v="1"/>
    <s v="ME-17320"/>
    <s v="Maria Etezadi"/>
    <x v="2"/>
    <s v="United States"/>
    <s v="Henderson"/>
    <x v="0"/>
    <n v="42420"/>
    <x v="0"/>
    <s v="OFF-FA-10001883"/>
    <x v="1"/>
    <x v="13"/>
    <s v="Alliance Super-Size Bands, Assorted Sizes"/>
    <n v="31.12"/>
    <x v="4"/>
    <n v="0"/>
    <n v="0.31119999999999948"/>
  </r>
  <r>
    <n v="7481"/>
    <s v="CA-2011-167199"/>
    <x v="2"/>
    <x v="1037"/>
    <d v="2011-01-11T00:00:00"/>
    <x v="1"/>
    <s v="ME-17320"/>
    <s v="Maria Etezadi"/>
    <x v="2"/>
    <s v="United States"/>
    <s v="Henderson"/>
    <x v="0"/>
    <n v="42420"/>
    <x v="0"/>
    <s v="OFF-PA-10000955"/>
    <x v="1"/>
    <x v="10"/>
    <s v="Southworth 25% Cotton Granite Paper &amp; Envelopes"/>
    <n v="6.54"/>
    <x v="7"/>
    <n v="0"/>
    <n v="3.0084"/>
  </r>
  <r>
    <n v="7482"/>
    <s v="CA-2013-124583"/>
    <x v="0"/>
    <x v="142"/>
    <d v="2013-09-04T00:00:00"/>
    <x v="0"/>
    <s v="LB-16795"/>
    <s v="Laurel Beltran"/>
    <x v="2"/>
    <s v="United States"/>
    <s v="Huntington Beach"/>
    <x v="1"/>
    <n v="92646"/>
    <x v="1"/>
    <s v="OFF-EN-10002500"/>
    <x v="1"/>
    <x v="12"/>
    <s v="Globe Weis Peel &amp; Seel First Class Envelopes"/>
    <n v="12.78"/>
    <x v="7"/>
    <n v="0"/>
    <n v="5.7509999999999994"/>
  </r>
  <r>
    <n v="7483"/>
    <s v="CA-2011-113964"/>
    <x v="2"/>
    <x v="865"/>
    <d v="2011-09-30T00:00:00"/>
    <x v="1"/>
    <s v="JP-16135"/>
    <s v="Julie Prescott"/>
    <x v="2"/>
    <s v="United States"/>
    <s v="New York City"/>
    <x v="15"/>
    <n v="10011"/>
    <x v="3"/>
    <s v="OFF-BI-10004654"/>
    <x v="1"/>
    <x v="8"/>
    <s v="Avery Binding System Hidden Tab Executive Style Index Sets"/>
    <n v="18.463999999999999"/>
    <x v="4"/>
    <n v="0.2"/>
    <n v="6.9239999999999995"/>
  </r>
  <r>
    <n v="7484"/>
    <s v="CA-2011-129938"/>
    <x v="2"/>
    <x v="534"/>
    <d v="2011-12-17T00:00:00"/>
    <x v="0"/>
    <s v="EB-13705"/>
    <s v="Ed Braxton"/>
    <x v="1"/>
    <s v="United States"/>
    <s v="Philadelphia"/>
    <x v="9"/>
    <n v="19140"/>
    <x v="3"/>
    <s v="FUR-CH-10003774"/>
    <x v="0"/>
    <x v="1"/>
    <s v="Global Wood Trimmed Manager's Task Chair, Khaki"/>
    <n v="445.80200000000002"/>
    <x v="3"/>
    <n v="0.3"/>
    <n v="-108.26620000000001"/>
  </r>
  <r>
    <n v="7485"/>
    <s v="CA-2014-135111"/>
    <x v="3"/>
    <x v="116"/>
    <d v="2015-01-03T00:00:00"/>
    <x v="1"/>
    <s v="CS-12400"/>
    <s v="Christopher Schild"/>
    <x v="2"/>
    <s v="United States"/>
    <s v="Fargo"/>
    <x v="46"/>
    <n v="58103"/>
    <x v="2"/>
    <s v="OFF-AR-10004707"/>
    <x v="1"/>
    <x v="6"/>
    <s v="Staples"/>
    <n v="2.48"/>
    <x v="7"/>
    <n v="0"/>
    <n v="0.86799999999999988"/>
  </r>
  <r>
    <n v="7486"/>
    <s v="CA-2014-135111"/>
    <x v="3"/>
    <x v="116"/>
    <d v="2015-01-03T00:00:00"/>
    <x v="1"/>
    <s v="CS-12400"/>
    <s v="Christopher Schild"/>
    <x v="2"/>
    <s v="United States"/>
    <s v="Fargo"/>
    <x v="46"/>
    <n v="58103"/>
    <x v="2"/>
    <s v="OFF-BI-10004040"/>
    <x v="1"/>
    <x v="8"/>
    <s v="Wilson Jones Impact Binders"/>
    <n v="25.9"/>
    <x v="2"/>
    <n v="0"/>
    <n v="12.690999999999999"/>
  </r>
  <r>
    <n v="7487"/>
    <s v="US-2012-134558"/>
    <x v="1"/>
    <x v="546"/>
    <d v="2012-12-24T00:00:00"/>
    <x v="0"/>
    <s v="PM-19135"/>
    <s v="Peter McVee"/>
    <x v="2"/>
    <s v="United States"/>
    <s v="Dover"/>
    <x v="38"/>
    <n v="3820"/>
    <x v="3"/>
    <s v="OFF-PA-10001184"/>
    <x v="1"/>
    <x v="10"/>
    <s v="Xerox 1903"/>
    <n v="29.900000000000002"/>
    <x v="2"/>
    <n v="0"/>
    <n v="14.651"/>
  </r>
  <r>
    <n v="7488"/>
    <s v="US-2012-134558"/>
    <x v="1"/>
    <x v="546"/>
    <d v="2012-12-24T00:00:00"/>
    <x v="0"/>
    <s v="PM-19135"/>
    <s v="Peter McVee"/>
    <x v="2"/>
    <s v="United States"/>
    <s v="Dover"/>
    <x v="38"/>
    <n v="3820"/>
    <x v="3"/>
    <s v="TEC-AC-10004145"/>
    <x v="2"/>
    <x v="11"/>
    <s v="Logitech diNovo Edge Keyboard"/>
    <n v="2249.91"/>
    <x v="6"/>
    <n v="0"/>
    <n v="517.47930000000008"/>
  </r>
  <r>
    <n v="7489"/>
    <s v="US-2012-134558"/>
    <x v="1"/>
    <x v="546"/>
    <d v="2012-12-24T00:00:00"/>
    <x v="0"/>
    <s v="PM-19135"/>
    <s v="Peter McVee"/>
    <x v="2"/>
    <s v="United States"/>
    <s v="Dover"/>
    <x v="38"/>
    <n v="3820"/>
    <x v="3"/>
    <s v="FUR-TA-10003473"/>
    <x v="0"/>
    <x v="3"/>
    <s v="Bretford Rectangular Conference Table Tops"/>
    <n v="1053.164"/>
    <x v="4"/>
    <n v="0.3"/>
    <n v="-105.31639999999993"/>
  </r>
  <r>
    <n v="7490"/>
    <s v="CA-2014-157196"/>
    <x v="3"/>
    <x v="60"/>
    <d v="2014-11-10T00:00:00"/>
    <x v="1"/>
    <s v="AA-10645"/>
    <s v="Anna Andreadi"/>
    <x v="0"/>
    <s v="United States"/>
    <s v="San Diego"/>
    <x v="1"/>
    <n v="92105"/>
    <x v="1"/>
    <s v="OFF-PA-10003172"/>
    <x v="1"/>
    <x v="10"/>
    <s v="Xerox 1996"/>
    <n v="12.96"/>
    <x v="0"/>
    <n v="0"/>
    <n v="6.2208000000000006"/>
  </r>
  <r>
    <n v="7491"/>
    <s v="CA-2012-108672"/>
    <x v="1"/>
    <x v="229"/>
    <d v="2012-09-16T00:00:00"/>
    <x v="1"/>
    <s v="FA-14230"/>
    <s v="Frank Atkinson"/>
    <x v="1"/>
    <s v="United States"/>
    <s v="Los Angeles"/>
    <x v="1"/>
    <n v="90032"/>
    <x v="1"/>
    <s v="FUR-FU-10003799"/>
    <x v="0"/>
    <x v="5"/>
    <s v="Seth Thomas 13 1/2&quot; Wall Clock"/>
    <n v="106.68"/>
    <x v="5"/>
    <n v="0"/>
    <n v="33.070799999999991"/>
  </r>
  <r>
    <n v="7492"/>
    <s v="US-2014-118598"/>
    <x v="3"/>
    <x v="673"/>
    <d v="2014-11-17T00:00:00"/>
    <x v="3"/>
    <s v="CM-12190"/>
    <s v="Charlotte Melton"/>
    <x v="0"/>
    <s v="United States"/>
    <s v="Utica"/>
    <x v="15"/>
    <n v="13501"/>
    <x v="3"/>
    <s v="TEC-PH-10002583"/>
    <x v="2"/>
    <x v="7"/>
    <s v="iOttie HLCRIO102 Car Mount"/>
    <n v="119.94"/>
    <x v="5"/>
    <n v="0"/>
    <n v="5.9969999999999857"/>
  </r>
  <r>
    <n v="7493"/>
    <s v="US-2014-160836"/>
    <x v="3"/>
    <x v="220"/>
    <d v="2014-09-17T00:00:00"/>
    <x v="1"/>
    <s v="CC-12475"/>
    <s v="Cindy Chapman"/>
    <x v="0"/>
    <s v="United States"/>
    <s v="Houston"/>
    <x v="5"/>
    <n v="77070"/>
    <x v="2"/>
    <s v="OFF-PA-10004239"/>
    <x v="1"/>
    <x v="10"/>
    <s v="Xerox 1953"/>
    <n v="10.272000000000002"/>
    <x v="1"/>
    <n v="0.2"/>
    <n v="3.2099999999999982"/>
  </r>
  <r>
    <n v="7494"/>
    <s v="US-2014-160836"/>
    <x v="3"/>
    <x v="220"/>
    <d v="2014-09-17T00:00:00"/>
    <x v="1"/>
    <s v="CC-12475"/>
    <s v="Cindy Chapman"/>
    <x v="0"/>
    <s v="United States"/>
    <s v="Houston"/>
    <x v="5"/>
    <n v="77070"/>
    <x v="2"/>
    <s v="FUR-TA-10002855"/>
    <x v="0"/>
    <x v="3"/>
    <s v="Bevis Round Conference Table Top &amp; Single Column Base"/>
    <n v="512.19000000000005"/>
    <x v="2"/>
    <n v="0.3"/>
    <n v="-65.853000000000009"/>
  </r>
  <r>
    <n v="7495"/>
    <s v="US-2014-160836"/>
    <x v="3"/>
    <x v="220"/>
    <d v="2014-09-17T00:00:00"/>
    <x v="1"/>
    <s v="CC-12475"/>
    <s v="Cindy Chapman"/>
    <x v="0"/>
    <s v="United States"/>
    <s v="Houston"/>
    <x v="5"/>
    <n v="77070"/>
    <x v="2"/>
    <s v="OFF-AP-10001626"/>
    <x v="1"/>
    <x v="9"/>
    <s v="Commercial WindTunnel Clean Air Upright Vacuum, Replacement Belts, Filtration Bags"/>
    <n v="1.5559999999999996"/>
    <x v="0"/>
    <n v="0.8"/>
    <n v="-4.2012"/>
  </r>
  <r>
    <n v="7496"/>
    <s v="CA-2014-121048"/>
    <x v="3"/>
    <x v="1163"/>
    <d v="2014-07-19T00:00:00"/>
    <x v="1"/>
    <s v="TC-21295"/>
    <s v="Toby Carlisle"/>
    <x v="0"/>
    <s v="United States"/>
    <s v="Westminster"/>
    <x v="1"/>
    <n v="92683"/>
    <x v="1"/>
    <s v="OFF-BI-10004022"/>
    <x v="1"/>
    <x v="8"/>
    <s v="Acco Suede Grain Vinyl Round Ring Binder"/>
    <n v="4.4479999999999995"/>
    <x v="0"/>
    <n v="0.2"/>
    <n v="1.4455999999999996"/>
  </r>
  <r>
    <n v="7497"/>
    <s v="CA-2014-121048"/>
    <x v="3"/>
    <x v="1163"/>
    <d v="2014-07-19T00:00:00"/>
    <x v="1"/>
    <s v="TC-21295"/>
    <s v="Toby Carlisle"/>
    <x v="0"/>
    <s v="United States"/>
    <s v="Westminster"/>
    <x v="1"/>
    <n v="92683"/>
    <x v="1"/>
    <s v="FUR-FU-10003601"/>
    <x v="0"/>
    <x v="5"/>
    <s v="Deflect-o RollaMat Studded, Beveled Mat for Medium Pile Carpeting"/>
    <n v="276.69"/>
    <x v="1"/>
    <n v="0"/>
    <n v="49.804199999999994"/>
  </r>
  <r>
    <n v="7498"/>
    <s v="CA-2014-121048"/>
    <x v="3"/>
    <x v="1163"/>
    <d v="2014-07-19T00:00:00"/>
    <x v="1"/>
    <s v="TC-21295"/>
    <s v="Toby Carlisle"/>
    <x v="0"/>
    <s v="United States"/>
    <s v="Westminster"/>
    <x v="1"/>
    <n v="92683"/>
    <x v="1"/>
    <s v="OFF-FA-10000490"/>
    <x v="1"/>
    <x v="13"/>
    <s v="OIC Binder Clips, Mini, 1/4&quot; Capacity, Black"/>
    <n v="4.96"/>
    <x v="4"/>
    <n v="0"/>
    <n v="2.3311999999999999"/>
  </r>
  <r>
    <n v="7499"/>
    <s v="CA-2014-121048"/>
    <x v="3"/>
    <x v="1163"/>
    <d v="2014-07-19T00:00:00"/>
    <x v="1"/>
    <s v="TC-21295"/>
    <s v="Toby Carlisle"/>
    <x v="0"/>
    <s v="United States"/>
    <s v="Westminster"/>
    <x v="1"/>
    <n v="92683"/>
    <x v="1"/>
    <s v="OFF-AR-10004042"/>
    <x v="1"/>
    <x v="6"/>
    <s v="BOSTON Model 1800 Electric Pencil Sharpeners, Putty/Woodgrain"/>
    <n v="71.92"/>
    <x v="4"/>
    <n v="0"/>
    <n v="20.856799999999993"/>
  </r>
  <r>
    <n v="7500"/>
    <s v="CA-2014-121048"/>
    <x v="3"/>
    <x v="1163"/>
    <d v="2014-07-19T00:00:00"/>
    <x v="1"/>
    <s v="TC-21295"/>
    <s v="Toby Carlisle"/>
    <x v="0"/>
    <s v="United States"/>
    <s v="Westminster"/>
    <x v="1"/>
    <n v="92683"/>
    <x v="1"/>
    <s v="FUR-FU-10002960"/>
    <x v="0"/>
    <x v="5"/>
    <s v="Eldon 200 Class Desk Accessories, Burgundy"/>
    <n v="18.84"/>
    <x v="1"/>
    <n v="0"/>
    <n v="7.9128000000000007"/>
  </r>
  <r>
    <n v="7501"/>
    <s v="CA-2014-121048"/>
    <x v="3"/>
    <x v="1163"/>
    <d v="2014-07-19T00:00:00"/>
    <x v="1"/>
    <s v="TC-21295"/>
    <s v="Toby Carlisle"/>
    <x v="0"/>
    <s v="United States"/>
    <s v="Westminster"/>
    <x v="1"/>
    <n v="92683"/>
    <x v="1"/>
    <s v="TEC-AC-10000991"/>
    <x v="2"/>
    <x v="11"/>
    <s v="Sony Micro Vault Click 8 GB USB 2.0 Flash Drive"/>
    <n v="140.97"/>
    <x v="1"/>
    <n v="0"/>
    <n v="19.735800000000005"/>
  </r>
  <r>
    <n v="7502"/>
    <s v="CA-2014-121048"/>
    <x v="3"/>
    <x v="1163"/>
    <d v="2014-07-19T00:00:00"/>
    <x v="1"/>
    <s v="TC-21295"/>
    <s v="Toby Carlisle"/>
    <x v="0"/>
    <s v="United States"/>
    <s v="Westminster"/>
    <x v="1"/>
    <n v="92683"/>
    <x v="1"/>
    <s v="TEC-PH-10004977"/>
    <x v="2"/>
    <x v="7"/>
    <s v="GE 30524EE4"/>
    <n v="470.37600000000009"/>
    <x v="1"/>
    <n v="0.2"/>
    <n v="52.917299999999955"/>
  </r>
  <r>
    <n v="7503"/>
    <s v="US-2014-120117"/>
    <x v="3"/>
    <x v="983"/>
    <d v="2014-03-31T00:00:00"/>
    <x v="3"/>
    <s v="TB-21400"/>
    <s v="Tom Boeckenhauer"/>
    <x v="0"/>
    <s v="United States"/>
    <s v="Los Angeles"/>
    <x v="1"/>
    <n v="90036"/>
    <x v="1"/>
    <s v="OFF-AR-10000817"/>
    <x v="1"/>
    <x v="6"/>
    <s v="Manco Dry-Lighter Erasable Highlighter"/>
    <n v="6.08"/>
    <x v="0"/>
    <n v="0"/>
    <n v="2.0671999999999997"/>
  </r>
  <r>
    <n v="7504"/>
    <s v="US-2014-120117"/>
    <x v="3"/>
    <x v="983"/>
    <d v="2014-03-31T00:00:00"/>
    <x v="3"/>
    <s v="TB-21400"/>
    <s v="Tom Boeckenhauer"/>
    <x v="0"/>
    <s v="United States"/>
    <s v="Los Angeles"/>
    <x v="1"/>
    <n v="90036"/>
    <x v="1"/>
    <s v="TEC-PH-10002447"/>
    <x v="2"/>
    <x v="7"/>
    <s v="AT&amp;T CL83451 4-Handset Telephone"/>
    <n v="164.79200000000003"/>
    <x v="7"/>
    <n v="0.2"/>
    <n v="18.539099999999991"/>
  </r>
  <r>
    <n v="7505"/>
    <s v="CA-2013-158043"/>
    <x v="0"/>
    <x v="1011"/>
    <d v="2013-02-04T00:00:00"/>
    <x v="0"/>
    <s v="JK-15325"/>
    <s v="Jason Klamczynski"/>
    <x v="1"/>
    <s v="United States"/>
    <s v="Atlantic City"/>
    <x v="30"/>
    <n v="8401"/>
    <x v="3"/>
    <s v="OFF-EN-10003134"/>
    <x v="1"/>
    <x v="12"/>
    <s v="Staples"/>
    <n v="23.36"/>
    <x v="0"/>
    <n v="0"/>
    <n v="11.68"/>
  </r>
  <r>
    <n v="7506"/>
    <s v="US-2014-106579"/>
    <x v="3"/>
    <x v="110"/>
    <d v="2014-06-14T00:00:00"/>
    <x v="1"/>
    <s v="BW-11200"/>
    <s v="Ben Wallace"/>
    <x v="0"/>
    <s v="United States"/>
    <s v="Skokie"/>
    <x v="10"/>
    <n v="60076"/>
    <x v="2"/>
    <s v="OFF-BI-10000309"/>
    <x v="1"/>
    <x v="8"/>
    <s v="GBC Twin Loop Wire Binding Elements, 9/16&quot; Spine, Black"/>
    <n v="12.175999999999998"/>
    <x v="4"/>
    <n v="0.8"/>
    <n v="-18.872800000000009"/>
  </r>
  <r>
    <n v="7507"/>
    <s v="CA-2011-115889"/>
    <x v="2"/>
    <x v="981"/>
    <d v="2011-11-06T00:00:00"/>
    <x v="1"/>
    <s v="SH-20395"/>
    <s v="Shahid Hopkins"/>
    <x v="0"/>
    <s v="United States"/>
    <s v="San Francisco"/>
    <x v="1"/>
    <n v="94122"/>
    <x v="1"/>
    <s v="TEC-PH-10001615"/>
    <x v="2"/>
    <x v="7"/>
    <s v="AT&amp;T CL82213"/>
    <n v="46.384"/>
    <x v="0"/>
    <n v="0.2"/>
    <n v="5.2181999999999924"/>
  </r>
  <r>
    <n v="7508"/>
    <s v="CA-2011-115889"/>
    <x v="2"/>
    <x v="981"/>
    <d v="2011-11-06T00:00:00"/>
    <x v="1"/>
    <s v="SH-20395"/>
    <s v="Shahid Hopkins"/>
    <x v="0"/>
    <s v="United States"/>
    <s v="San Francisco"/>
    <x v="1"/>
    <n v="94122"/>
    <x v="1"/>
    <s v="OFF-ST-10003208"/>
    <x v="1"/>
    <x v="4"/>
    <s v="Adjustable Depth Letter/Legal Cart"/>
    <n v="362.92"/>
    <x v="0"/>
    <n v="0"/>
    <n v="105.24679999999995"/>
  </r>
  <r>
    <n v="7509"/>
    <s v="US-2014-161935"/>
    <x v="3"/>
    <x v="1163"/>
    <d v="2014-07-19T00:00:00"/>
    <x v="1"/>
    <s v="JL-15835"/>
    <s v="John Lee"/>
    <x v="0"/>
    <s v="United States"/>
    <s v="Columbus"/>
    <x v="24"/>
    <n v="43229"/>
    <x v="3"/>
    <s v="OFF-PA-10000605"/>
    <x v="1"/>
    <x v="10"/>
    <s v="Xerox 1950"/>
    <n v="9.2480000000000011"/>
    <x v="0"/>
    <n v="0.2"/>
    <n v="3.3524000000000003"/>
  </r>
  <r>
    <n v="7510"/>
    <s v="US-2014-161935"/>
    <x v="3"/>
    <x v="1163"/>
    <d v="2014-07-19T00:00:00"/>
    <x v="1"/>
    <s v="JL-15835"/>
    <s v="John Lee"/>
    <x v="0"/>
    <s v="United States"/>
    <s v="Columbus"/>
    <x v="24"/>
    <n v="43229"/>
    <x v="3"/>
    <s v="TEC-PH-10000560"/>
    <x v="2"/>
    <x v="7"/>
    <s v="Samsung Galaxy S III - 16GB - pebble blue (T-Mobile)"/>
    <n v="1889.9459999999999"/>
    <x v="6"/>
    <n v="0.4"/>
    <n v="-377.98919999999998"/>
  </r>
  <r>
    <n v="7511"/>
    <s v="US-2014-161935"/>
    <x v="3"/>
    <x v="1163"/>
    <d v="2014-07-19T00:00:00"/>
    <x v="1"/>
    <s v="JL-15835"/>
    <s v="John Lee"/>
    <x v="0"/>
    <s v="United States"/>
    <s v="Columbus"/>
    <x v="24"/>
    <n v="43229"/>
    <x v="3"/>
    <s v="OFF-ST-10003455"/>
    <x v="1"/>
    <x v="4"/>
    <s v="Tenex File Box, Personal Filing Tote with Lid, Black"/>
    <n v="62.040000000000006"/>
    <x v="2"/>
    <n v="0.2"/>
    <n v="4.6530000000000022"/>
  </r>
  <r>
    <n v="7512"/>
    <s v="US-2014-161935"/>
    <x v="3"/>
    <x v="1163"/>
    <d v="2014-07-19T00:00:00"/>
    <x v="1"/>
    <s v="JL-15835"/>
    <s v="John Lee"/>
    <x v="0"/>
    <s v="United States"/>
    <s v="Columbus"/>
    <x v="24"/>
    <n v="43229"/>
    <x v="3"/>
    <s v="FUR-FU-10002937"/>
    <x v="0"/>
    <x v="5"/>
    <s v="GE 48&quot; Fluorescent Tube, Cool White Energy Saver, 34 Watts, 30/Box"/>
    <n v="396.92000000000007"/>
    <x v="2"/>
    <n v="0.2"/>
    <n v="148.845"/>
  </r>
  <r>
    <n v="7513"/>
    <s v="US-2014-161935"/>
    <x v="3"/>
    <x v="1163"/>
    <d v="2014-07-19T00:00:00"/>
    <x v="1"/>
    <s v="JL-15835"/>
    <s v="John Lee"/>
    <x v="0"/>
    <s v="United States"/>
    <s v="Columbus"/>
    <x v="24"/>
    <n v="43229"/>
    <x v="3"/>
    <s v="OFF-ST-10001837"/>
    <x v="1"/>
    <x v="4"/>
    <s v="SAFCO Mobile Desk Side File, Wire Frame"/>
    <n v="239.45599999999999"/>
    <x v="3"/>
    <n v="0.2"/>
    <n v="17.959200000000003"/>
  </r>
  <r>
    <n v="7514"/>
    <s v="US-2014-161935"/>
    <x v="3"/>
    <x v="1163"/>
    <d v="2014-07-19T00:00:00"/>
    <x v="1"/>
    <s v="JL-15835"/>
    <s v="John Lee"/>
    <x v="0"/>
    <s v="United States"/>
    <s v="Columbus"/>
    <x v="24"/>
    <n v="43229"/>
    <x v="3"/>
    <s v="OFF-AR-10004757"/>
    <x v="1"/>
    <x v="6"/>
    <s v="Crayola Colored Pencils"/>
    <n v="13.120000000000001"/>
    <x v="2"/>
    <n v="0.2"/>
    <n v="2.1319999999999988"/>
  </r>
  <r>
    <n v="7515"/>
    <s v="US-2014-167920"/>
    <x v="3"/>
    <x v="34"/>
    <d v="2014-12-13T00:00:00"/>
    <x v="0"/>
    <s v="JL-15835"/>
    <s v="John Lee"/>
    <x v="0"/>
    <s v="United States"/>
    <s v="Richmond"/>
    <x v="0"/>
    <n v="40475"/>
    <x v="0"/>
    <s v="OFF-BI-10004236"/>
    <x v="1"/>
    <x v="8"/>
    <s v="XtraLife ClearVue Slant-D Ring Binder, White, 3&quot;"/>
    <n v="29.36"/>
    <x v="0"/>
    <n v="0"/>
    <n v="13.505599999999999"/>
  </r>
  <r>
    <n v="7516"/>
    <s v="US-2014-167920"/>
    <x v="3"/>
    <x v="34"/>
    <d v="2014-12-13T00:00:00"/>
    <x v="0"/>
    <s v="JL-15835"/>
    <s v="John Lee"/>
    <x v="0"/>
    <s v="United States"/>
    <s v="Richmond"/>
    <x v="0"/>
    <n v="40475"/>
    <x v="0"/>
    <s v="OFF-AP-10000159"/>
    <x v="1"/>
    <x v="9"/>
    <s v="Belkin F9M820V08 8 Outlet Surge"/>
    <n v="214.89999999999998"/>
    <x v="2"/>
    <n v="0"/>
    <n v="62.32099999999997"/>
  </r>
  <r>
    <n v="7517"/>
    <s v="US-2014-167920"/>
    <x v="3"/>
    <x v="34"/>
    <d v="2014-12-13T00:00:00"/>
    <x v="0"/>
    <s v="JL-15835"/>
    <s v="John Lee"/>
    <x v="0"/>
    <s v="United States"/>
    <s v="Richmond"/>
    <x v="0"/>
    <n v="40475"/>
    <x v="0"/>
    <s v="OFF-BI-10003274"/>
    <x v="1"/>
    <x v="8"/>
    <s v="Avery Durable Slant Ring Binders, No Labels"/>
    <n v="15.92"/>
    <x v="4"/>
    <n v="0"/>
    <n v="7.4824000000000002"/>
  </r>
  <r>
    <n v="7518"/>
    <s v="US-2014-167920"/>
    <x v="3"/>
    <x v="34"/>
    <d v="2014-12-13T00:00:00"/>
    <x v="0"/>
    <s v="JL-15835"/>
    <s v="John Lee"/>
    <x v="0"/>
    <s v="United States"/>
    <s v="Richmond"/>
    <x v="0"/>
    <n v="40475"/>
    <x v="0"/>
    <s v="TEC-AC-10001013"/>
    <x v="2"/>
    <x v="11"/>
    <s v="Logitech ClearChat Comfort/USB Headset H390"/>
    <n v="146.44999999999999"/>
    <x v="2"/>
    <n v="0"/>
    <n v="48.328499999999991"/>
  </r>
  <r>
    <n v="7519"/>
    <s v="US-2014-167920"/>
    <x v="3"/>
    <x v="34"/>
    <d v="2014-12-13T00:00:00"/>
    <x v="0"/>
    <s v="JL-15835"/>
    <s v="John Lee"/>
    <x v="0"/>
    <s v="United States"/>
    <s v="Richmond"/>
    <x v="0"/>
    <n v="40475"/>
    <x v="0"/>
    <s v="OFF-ST-10004963"/>
    <x v="1"/>
    <x v="4"/>
    <s v="Eldon Gobal File Keepers"/>
    <n v="15.14"/>
    <x v="7"/>
    <n v="0"/>
    <n v="0.60559999999999903"/>
  </r>
  <r>
    <n v="7520"/>
    <s v="US-2014-167920"/>
    <x v="3"/>
    <x v="34"/>
    <d v="2014-12-13T00:00:00"/>
    <x v="0"/>
    <s v="JL-15835"/>
    <s v="John Lee"/>
    <x v="0"/>
    <s v="United States"/>
    <s v="Richmond"/>
    <x v="0"/>
    <n v="40475"/>
    <x v="0"/>
    <s v="OFF-LA-10004409"/>
    <x v="1"/>
    <x v="2"/>
    <s v="Avery 492"/>
    <n v="5.76"/>
    <x v="0"/>
    <n v="0"/>
    <n v="2.6495999999999995"/>
  </r>
  <r>
    <n v="7521"/>
    <s v="US-2014-167920"/>
    <x v="3"/>
    <x v="34"/>
    <d v="2014-12-13T00:00:00"/>
    <x v="0"/>
    <s v="JL-15835"/>
    <s v="John Lee"/>
    <x v="0"/>
    <s v="United States"/>
    <s v="Richmond"/>
    <x v="0"/>
    <n v="40475"/>
    <x v="0"/>
    <s v="TEC-CO-10001046"/>
    <x v="2"/>
    <x v="16"/>
    <s v="Canon Imageclass D680 Copier / Fax"/>
    <n v="1399.98"/>
    <x v="0"/>
    <n v="0"/>
    <n v="629.99099999999999"/>
  </r>
  <r>
    <n v="7522"/>
    <s v="CA-2013-162383"/>
    <x v="0"/>
    <x v="64"/>
    <d v="2013-09-12T00:00:00"/>
    <x v="1"/>
    <s v="MD-17350"/>
    <s v="Maribeth Dona"/>
    <x v="0"/>
    <s v="United States"/>
    <s v="Lancaster"/>
    <x v="24"/>
    <n v="43130"/>
    <x v="3"/>
    <s v="OFF-BI-10002824"/>
    <x v="1"/>
    <x v="8"/>
    <s v="Recycled Easel Ring Binders"/>
    <n v="8.9520000000000017"/>
    <x v="0"/>
    <n v="0.7"/>
    <n v="-7.4600000000000009"/>
  </r>
  <r>
    <n v="7523"/>
    <s v="CA-2013-162383"/>
    <x v="0"/>
    <x v="64"/>
    <d v="2013-09-12T00:00:00"/>
    <x v="1"/>
    <s v="MD-17350"/>
    <s v="Maribeth Dona"/>
    <x v="0"/>
    <s v="United States"/>
    <s v="Lancaster"/>
    <x v="24"/>
    <n v="43130"/>
    <x v="3"/>
    <s v="OFF-BI-10001757"/>
    <x v="1"/>
    <x v="8"/>
    <s v="Pressboard Hanging Data Binders for Unburst Sheets"/>
    <n v="8.8560000000000016"/>
    <x v="5"/>
    <n v="0.7"/>
    <n v="-6.4944000000000024"/>
  </r>
  <r>
    <n v="7524"/>
    <s v="CA-2013-162383"/>
    <x v="0"/>
    <x v="64"/>
    <d v="2013-09-12T00:00:00"/>
    <x v="1"/>
    <s v="MD-17350"/>
    <s v="Maribeth Dona"/>
    <x v="0"/>
    <s v="United States"/>
    <s v="Lancaster"/>
    <x v="24"/>
    <n v="43130"/>
    <x v="3"/>
    <s v="FUR-CH-10004477"/>
    <x v="0"/>
    <x v="1"/>
    <s v="Global Push Button Manager's Chair, Indigo"/>
    <n v="85.245999999999995"/>
    <x v="0"/>
    <n v="0.3"/>
    <n v="-1.217800000000004"/>
  </r>
  <r>
    <n v="7525"/>
    <s v="CA-2011-125731"/>
    <x v="2"/>
    <x v="1076"/>
    <d v="2011-09-16T00:00:00"/>
    <x v="1"/>
    <s v="CL-12565"/>
    <s v="Clay Ludtke"/>
    <x v="0"/>
    <s v="United States"/>
    <s v="Gresham"/>
    <x v="21"/>
    <n v="97030"/>
    <x v="1"/>
    <s v="OFF-EN-10003072"/>
    <x v="1"/>
    <x v="12"/>
    <s v="Peel &amp; Seel Envelopes"/>
    <n v="21.728000000000002"/>
    <x v="3"/>
    <n v="0.2"/>
    <n v="7.6047999999999991"/>
  </r>
  <r>
    <n v="7526"/>
    <s v="CA-2011-125731"/>
    <x v="2"/>
    <x v="1076"/>
    <d v="2011-09-16T00:00:00"/>
    <x v="1"/>
    <s v="CL-12565"/>
    <s v="Clay Ludtke"/>
    <x v="0"/>
    <s v="United States"/>
    <s v="Gresham"/>
    <x v="21"/>
    <n v="97030"/>
    <x v="1"/>
    <s v="FUR-CH-10003973"/>
    <x v="0"/>
    <x v="1"/>
    <s v="GuestStacker Chair with Chrome Finish Legs"/>
    <n v="1487.04"/>
    <x v="2"/>
    <n v="0.2"/>
    <n v="148.70400000000006"/>
  </r>
  <r>
    <n v="7527"/>
    <s v="US-2014-106145"/>
    <x v="3"/>
    <x v="986"/>
    <d v="2014-09-27T00:00:00"/>
    <x v="3"/>
    <s v="RA-19885"/>
    <s v="Ruben Ausman"/>
    <x v="1"/>
    <s v="United States"/>
    <s v="San Francisco"/>
    <x v="1"/>
    <n v="94109"/>
    <x v="1"/>
    <s v="OFF-EN-10001028"/>
    <x v="1"/>
    <x v="12"/>
    <s v="Staples"/>
    <n v="71.88"/>
    <x v="5"/>
    <n v="0"/>
    <n v="33.064799999999998"/>
  </r>
  <r>
    <n v="7528"/>
    <s v="US-2014-106145"/>
    <x v="3"/>
    <x v="986"/>
    <d v="2014-09-27T00:00:00"/>
    <x v="3"/>
    <s v="RA-19885"/>
    <s v="Ruben Ausman"/>
    <x v="1"/>
    <s v="United States"/>
    <s v="San Francisco"/>
    <x v="1"/>
    <n v="94109"/>
    <x v="1"/>
    <s v="FUR-FU-10003829"/>
    <x v="0"/>
    <x v="5"/>
    <s v="Stackable Trays"/>
    <n v="9.24"/>
    <x v="1"/>
    <n v="0"/>
    <n v="2.9567999999999994"/>
  </r>
  <r>
    <n v="7529"/>
    <s v="US-2014-106145"/>
    <x v="3"/>
    <x v="986"/>
    <d v="2014-09-27T00:00:00"/>
    <x v="3"/>
    <s v="RA-19885"/>
    <s v="Ruben Ausman"/>
    <x v="1"/>
    <s v="United States"/>
    <s v="San Francisco"/>
    <x v="1"/>
    <n v="94109"/>
    <x v="1"/>
    <s v="OFF-PA-10002245"/>
    <x v="1"/>
    <x v="10"/>
    <s v="Xerox 1895"/>
    <n v="35.880000000000003"/>
    <x v="5"/>
    <n v="0"/>
    <n v="16.146000000000001"/>
  </r>
  <r>
    <n v="7530"/>
    <s v="US-2014-106145"/>
    <x v="3"/>
    <x v="986"/>
    <d v="2014-09-27T00:00:00"/>
    <x v="3"/>
    <s v="RA-19885"/>
    <s v="Ruben Ausman"/>
    <x v="1"/>
    <s v="United States"/>
    <s v="San Francisco"/>
    <x v="1"/>
    <n v="94109"/>
    <x v="1"/>
    <s v="OFF-BI-10002215"/>
    <x v="1"/>
    <x v="8"/>
    <s v="Wilson Jones Hanging View Binder, White, 1&quot;"/>
    <n v="17.04"/>
    <x v="1"/>
    <n v="0.2"/>
    <n v="5.5379999999999985"/>
  </r>
  <r>
    <n v="7531"/>
    <s v="US-2014-106145"/>
    <x v="3"/>
    <x v="986"/>
    <d v="2014-09-27T00:00:00"/>
    <x v="3"/>
    <s v="RA-19885"/>
    <s v="Ruben Ausman"/>
    <x v="1"/>
    <s v="United States"/>
    <s v="San Francisco"/>
    <x v="1"/>
    <n v="94109"/>
    <x v="1"/>
    <s v="OFF-BI-10003925"/>
    <x v="1"/>
    <x v="8"/>
    <s v="Fellowes PB300 Plastic Comb Binding Machine"/>
    <n v="931.17600000000016"/>
    <x v="1"/>
    <n v="0.2"/>
    <n v="314.27190000000002"/>
  </r>
  <r>
    <n v="7532"/>
    <s v="CA-2013-107146"/>
    <x v="0"/>
    <x v="26"/>
    <d v="2013-06-20T00:00:00"/>
    <x v="2"/>
    <s v="LC-16885"/>
    <s v="Lena Creighton"/>
    <x v="0"/>
    <s v="United States"/>
    <s v="Longmont"/>
    <x v="22"/>
    <n v="80501"/>
    <x v="1"/>
    <s v="FUR-FU-10002298"/>
    <x v="0"/>
    <x v="5"/>
    <s v="Rubbermaid ClusterMat Chairmats, Mat Size- 66&quot; x 60&quot;, Lip 20&quot; x 11&quot; -90 Degree Angle"/>
    <n v="266.35200000000003"/>
    <x v="1"/>
    <n v="0.2"/>
    <n v="-13.317600000000013"/>
  </r>
  <r>
    <n v="7533"/>
    <s v="CA-2013-107146"/>
    <x v="0"/>
    <x v="26"/>
    <d v="2013-06-20T00:00:00"/>
    <x v="2"/>
    <s v="LC-16885"/>
    <s v="Lena Creighton"/>
    <x v="0"/>
    <s v="United States"/>
    <s v="Longmont"/>
    <x v="22"/>
    <n v="80501"/>
    <x v="1"/>
    <s v="FUR-CH-10004853"/>
    <x v="0"/>
    <x v="1"/>
    <s v="Global Manager's Adjustable Task Chair, Storm"/>
    <n v="483.13599999999997"/>
    <x v="4"/>
    <n v="0.2"/>
    <n v="54.352799999999945"/>
  </r>
  <r>
    <n v="7534"/>
    <s v="US-2014-134642"/>
    <x v="3"/>
    <x v="906"/>
    <d v="2014-03-02T00:00:00"/>
    <x v="1"/>
    <s v="SW-20245"/>
    <s v="Scot Wooten"/>
    <x v="0"/>
    <s v="United States"/>
    <s v="Greenville"/>
    <x v="3"/>
    <n v="27834"/>
    <x v="0"/>
    <s v="FUR-CH-10002880"/>
    <x v="0"/>
    <x v="1"/>
    <s v="Global High-Back Leather Tilter, Burgundy"/>
    <n v="196.78399999999999"/>
    <x v="0"/>
    <n v="0.2"/>
    <n v="-22.138200000000012"/>
  </r>
  <r>
    <n v="7535"/>
    <s v="US-2014-134642"/>
    <x v="3"/>
    <x v="906"/>
    <d v="2014-03-02T00:00:00"/>
    <x v="1"/>
    <s v="SW-20245"/>
    <s v="Scot Wooten"/>
    <x v="0"/>
    <s v="United States"/>
    <s v="Greenville"/>
    <x v="3"/>
    <n v="27834"/>
    <x v="0"/>
    <s v="FUR-BO-10004709"/>
    <x v="0"/>
    <x v="0"/>
    <s v="Bush Westfield Collection Bookcases, Medium Cherry Finish"/>
    <n v="231.92000000000002"/>
    <x v="2"/>
    <n v="0.2"/>
    <n v="5.7980000000000018"/>
  </r>
  <r>
    <n v="7536"/>
    <s v="US-2014-160143"/>
    <x v="3"/>
    <x v="185"/>
    <d v="2014-04-08T00:00:00"/>
    <x v="1"/>
    <s v="HG-14965"/>
    <s v="Henry Goldwyn"/>
    <x v="1"/>
    <s v="United States"/>
    <s v="Los Angeles"/>
    <x v="1"/>
    <n v="90004"/>
    <x v="1"/>
    <s v="OFF-SU-10004231"/>
    <x v="1"/>
    <x v="14"/>
    <s v="Acme Tagit Stainless Steel Antibacterial Scissors"/>
    <n v="29.700000000000003"/>
    <x v="1"/>
    <n v="0"/>
    <n v="8.0190000000000001"/>
  </r>
  <r>
    <n v="7537"/>
    <s v="CA-2014-103415"/>
    <x v="3"/>
    <x v="734"/>
    <d v="2014-12-09T00:00:00"/>
    <x v="1"/>
    <s v="MV-17485"/>
    <s v="Mark Van Huff"/>
    <x v="0"/>
    <s v="United States"/>
    <s v="Houston"/>
    <x v="5"/>
    <n v="77041"/>
    <x v="2"/>
    <s v="FUR-FU-10000820"/>
    <x v="0"/>
    <x v="5"/>
    <s v="Tensor Brushed Steel Torchiere Floor Lamp"/>
    <n v="13.591999999999999"/>
    <x v="0"/>
    <n v="0.6"/>
    <n v="-14.271599999999999"/>
  </r>
  <r>
    <n v="7538"/>
    <s v="CA-2013-106460"/>
    <x v="0"/>
    <x v="317"/>
    <d v="2013-02-22T00:00:00"/>
    <x v="0"/>
    <s v="GT-14710"/>
    <s v="Greg Tran"/>
    <x v="0"/>
    <s v="United States"/>
    <s v="San Francisco"/>
    <x v="1"/>
    <n v="94109"/>
    <x v="1"/>
    <s v="OFF-PA-10001736"/>
    <x v="1"/>
    <x v="10"/>
    <s v="Xerox 1880"/>
    <n v="70.88"/>
    <x v="0"/>
    <n v="0"/>
    <n v="33.313599999999994"/>
  </r>
  <r>
    <n v="7539"/>
    <s v="US-2014-112347"/>
    <x v="3"/>
    <x v="574"/>
    <d v="2014-12-07T00:00:00"/>
    <x v="1"/>
    <s v="BS-11380"/>
    <s v="Bill Stewart"/>
    <x v="1"/>
    <s v="United States"/>
    <s v="Denver"/>
    <x v="22"/>
    <n v="80219"/>
    <x v="1"/>
    <s v="OFF-ST-10003306"/>
    <x v="1"/>
    <x v="4"/>
    <s v="Letter Size Cart"/>
    <n v="114.28800000000001"/>
    <x v="7"/>
    <n v="0.2"/>
    <n v="12.857399999999984"/>
  </r>
  <r>
    <n v="7540"/>
    <s v="US-2014-112347"/>
    <x v="3"/>
    <x v="574"/>
    <d v="2014-12-07T00:00:00"/>
    <x v="1"/>
    <s v="BS-11380"/>
    <s v="Bill Stewart"/>
    <x v="1"/>
    <s v="United States"/>
    <s v="Denver"/>
    <x v="22"/>
    <n v="80219"/>
    <x v="1"/>
    <s v="OFF-BI-10003707"/>
    <x v="1"/>
    <x v="8"/>
    <s v="Aluminum Screw Posts"/>
    <n v="36.624000000000002"/>
    <x v="8"/>
    <n v="0.7"/>
    <n v="-24.41599999999999"/>
  </r>
  <r>
    <n v="7541"/>
    <s v="US-2014-112347"/>
    <x v="3"/>
    <x v="574"/>
    <d v="2014-12-07T00:00:00"/>
    <x v="1"/>
    <s v="BS-11380"/>
    <s v="Bill Stewart"/>
    <x v="1"/>
    <s v="United States"/>
    <s v="Denver"/>
    <x v="22"/>
    <n v="80219"/>
    <x v="1"/>
    <s v="FUR-BO-10003546"/>
    <x v="0"/>
    <x v="0"/>
    <s v="Hon 4-Shelf Metal Bookcases"/>
    <n v="242.35200000000003"/>
    <x v="8"/>
    <n v="0.7"/>
    <n v="-363.52799999999991"/>
  </r>
  <r>
    <n v="7542"/>
    <s v="US-2014-112347"/>
    <x v="3"/>
    <x v="574"/>
    <d v="2014-12-07T00:00:00"/>
    <x v="1"/>
    <s v="BS-11380"/>
    <s v="Bill Stewart"/>
    <x v="1"/>
    <s v="United States"/>
    <s v="Denver"/>
    <x v="22"/>
    <n v="80219"/>
    <x v="1"/>
    <s v="TEC-PH-10000213"/>
    <x v="2"/>
    <x v="7"/>
    <s v="Seidio BD2-HK3IPH5-BK DILEX Case and Holster Combo for Apple iPhone 5/5s - Black"/>
    <n v="49.616000000000007"/>
    <x v="0"/>
    <n v="0.2"/>
    <n v="4.9615999999999989"/>
  </r>
  <r>
    <n v="7543"/>
    <s v="US-2014-112347"/>
    <x v="3"/>
    <x v="574"/>
    <d v="2014-12-07T00:00:00"/>
    <x v="1"/>
    <s v="BS-11380"/>
    <s v="Bill Stewart"/>
    <x v="1"/>
    <s v="United States"/>
    <s v="Denver"/>
    <x v="22"/>
    <n v="80219"/>
    <x v="1"/>
    <s v="FUR-FU-10001488"/>
    <x v="0"/>
    <x v="5"/>
    <s v="Tenex 46&quot; x 60&quot; Computer Anti-Static Chairmat, Rectangular Shaped"/>
    <n v="508.70400000000006"/>
    <x v="5"/>
    <n v="0.2"/>
    <n v="0"/>
  </r>
  <r>
    <n v="7544"/>
    <s v="US-2014-112347"/>
    <x v="3"/>
    <x v="574"/>
    <d v="2014-12-07T00:00:00"/>
    <x v="1"/>
    <s v="BS-11380"/>
    <s v="Bill Stewart"/>
    <x v="1"/>
    <s v="United States"/>
    <s v="Denver"/>
    <x v="22"/>
    <n v="80219"/>
    <x v="1"/>
    <s v="TEC-PH-10004833"/>
    <x v="2"/>
    <x v="7"/>
    <s v="Macally Suction Cup Mount"/>
    <n v="57.36"/>
    <x v="5"/>
    <n v="0.2"/>
    <n v="-14.34"/>
  </r>
  <r>
    <n v="7545"/>
    <s v="US-2014-112347"/>
    <x v="3"/>
    <x v="574"/>
    <d v="2014-12-07T00:00:00"/>
    <x v="1"/>
    <s v="BS-11380"/>
    <s v="Bill Stewart"/>
    <x v="1"/>
    <s v="United States"/>
    <s v="Denver"/>
    <x v="22"/>
    <n v="80219"/>
    <x v="1"/>
    <s v="FUR-CH-10002335"/>
    <x v="0"/>
    <x v="1"/>
    <s v="Hon GuestStacker Chair"/>
    <n v="906.68000000000006"/>
    <x v="2"/>
    <n v="0.2"/>
    <n v="68.001000000000033"/>
  </r>
  <r>
    <n v="7546"/>
    <s v="CA-2011-103492"/>
    <x v="2"/>
    <x v="982"/>
    <d v="2011-10-15T00:00:00"/>
    <x v="1"/>
    <s v="CM-12715"/>
    <s v="Craig Molinari"/>
    <x v="1"/>
    <s v="United States"/>
    <s v="Huntsville"/>
    <x v="5"/>
    <n v="77340"/>
    <x v="2"/>
    <s v="TEC-PH-10001128"/>
    <x v="2"/>
    <x v="7"/>
    <s v="Motorola Droid Maxx"/>
    <n v="719.95200000000011"/>
    <x v="5"/>
    <n v="0.2"/>
    <n v="71.995200000000011"/>
  </r>
  <r>
    <n v="7547"/>
    <s v="CA-2011-103492"/>
    <x v="2"/>
    <x v="982"/>
    <d v="2011-10-15T00:00:00"/>
    <x v="1"/>
    <s v="CM-12715"/>
    <s v="Craig Molinari"/>
    <x v="1"/>
    <s v="United States"/>
    <s v="Huntsville"/>
    <x v="5"/>
    <n v="77340"/>
    <x v="2"/>
    <s v="TEC-PH-10004667"/>
    <x v="2"/>
    <x v="7"/>
    <s v="Cisco 8x8 Inc. 6753i IP Business Phone System"/>
    <n v="755.94400000000019"/>
    <x v="3"/>
    <n v="0.2"/>
    <n v="66.145099999999957"/>
  </r>
  <r>
    <n v="7548"/>
    <s v="CA-2011-103492"/>
    <x v="2"/>
    <x v="982"/>
    <d v="2011-10-15T00:00:00"/>
    <x v="1"/>
    <s v="CM-12715"/>
    <s v="Craig Molinari"/>
    <x v="1"/>
    <s v="United States"/>
    <s v="Huntsville"/>
    <x v="5"/>
    <n v="77340"/>
    <x v="2"/>
    <s v="OFF-BI-10004817"/>
    <x v="1"/>
    <x v="8"/>
    <s v="GBC Personal VeloBind Strips"/>
    <n v="11.979999999999997"/>
    <x v="2"/>
    <n v="0.8"/>
    <n v="-19.16800000000001"/>
  </r>
  <r>
    <n v="7549"/>
    <s v="CA-2011-103492"/>
    <x v="2"/>
    <x v="982"/>
    <d v="2011-10-15T00:00:00"/>
    <x v="1"/>
    <s v="CM-12715"/>
    <s v="Craig Molinari"/>
    <x v="1"/>
    <s v="United States"/>
    <s v="Huntsville"/>
    <x v="5"/>
    <n v="77340"/>
    <x v="2"/>
    <s v="OFF-BI-10004140"/>
    <x v="1"/>
    <x v="8"/>
    <s v="Avery Non-Stick Binders"/>
    <n v="0.8979999999999998"/>
    <x v="7"/>
    <n v="0.8"/>
    <n v="-1.5715000000000008"/>
  </r>
  <r>
    <n v="7550"/>
    <s v="CA-2013-136595"/>
    <x v="0"/>
    <x v="64"/>
    <d v="2013-09-08T00:00:00"/>
    <x v="2"/>
    <s v="EM-13825"/>
    <s v="Elizabeth Moffitt"/>
    <x v="1"/>
    <s v="United States"/>
    <s v="Houston"/>
    <x v="5"/>
    <n v="77036"/>
    <x v="2"/>
    <s v="FUR-FU-10004671"/>
    <x v="0"/>
    <x v="5"/>
    <s v="Executive Impressions 12&quot; Wall Clock"/>
    <n v="21.204000000000004"/>
    <x v="1"/>
    <n v="0.6"/>
    <n v="-11.662199999999999"/>
  </r>
  <r>
    <n v="7551"/>
    <s v="CA-2011-140396"/>
    <x v="2"/>
    <x v="1164"/>
    <d v="2011-11-25T00:00:00"/>
    <x v="1"/>
    <s v="KH-16330"/>
    <s v="Katharine Harms"/>
    <x v="1"/>
    <s v="United States"/>
    <s v="New York City"/>
    <x v="15"/>
    <n v="10024"/>
    <x v="3"/>
    <s v="OFF-EN-10002592"/>
    <x v="1"/>
    <x v="12"/>
    <s v="Peel &amp; Seel Recycled Catalog Envelopes, Brown"/>
    <n v="34.74"/>
    <x v="1"/>
    <n v="0"/>
    <n v="17.37"/>
  </r>
  <r>
    <n v="7552"/>
    <s v="CA-2011-140396"/>
    <x v="2"/>
    <x v="1164"/>
    <d v="2011-11-25T00:00:00"/>
    <x v="1"/>
    <s v="KH-16330"/>
    <s v="Katharine Harms"/>
    <x v="1"/>
    <s v="United States"/>
    <s v="New York City"/>
    <x v="15"/>
    <n v="10024"/>
    <x v="3"/>
    <s v="TEC-PH-10004447"/>
    <x v="2"/>
    <x v="7"/>
    <s v="Toshiba IPT2010-SD IP Telephone"/>
    <n v="833.94"/>
    <x v="5"/>
    <n v="0"/>
    <n v="216.8244"/>
  </r>
  <r>
    <n v="7553"/>
    <s v="CA-2011-140396"/>
    <x v="2"/>
    <x v="1164"/>
    <d v="2011-11-25T00:00:00"/>
    <x v="1"/>
    <s v="KH-16330"/>
    <s v="Katharine Harms"/>
    <x v="1"/>
    <s v="United States"/>
    <s v="New York City"/>
    <x v="15"/>
    <n v="10024"/>
    <x v="3"/>
    <s v="OFF-BI-10003669"/>
    <x v="1"/>
    <x v="8"/>
    <s v="3M Organizer Strips"/>
    <n v="12.96"/>
    <x v="1"/>
    <n v="0.2"/>
    <n v="4.5359999999999996"/>
  </r>
  <r>
    <n v="7554"/>
    <s v="CA-2011-140396"/>
    <x v="2"/>
    <x v="1164"/>
    <d v="2011-11-25T00:00:00"/>
    <x v="1"/>
    <s v="KH-16330"/>
    <s v="Katharine Harms"/>
    <x v="1"/>
    <s v="United States"/>
    <s v="New York City"/>
    <x v="15"/>
    <n v="10024"/>
    <x v="3"/>
    <s v="OFF-PA-10000223"/>
    <x v="1"/>
    <x v="10"/>
    <s v="Xerox 2000"/>
    <n v="25.92"/>
    <x v="4"/>
    <n v="0"/>
    <n v="12.441600000000001"/>
  </r>
  <r>
    <n v="7555"/>
    <s v="CA-2011-114181"/>
    <x v="2"/>
    <x v="1025"/>
    <d v="2011-05-14T00:00:00"/>
    <x v="0"/>
    <s v="AF-10885"/>
    <s v="Art Foster"/>
    <x v="0"/>
    <s v="United States"/>
    <s v="Philadelphia"/>
    <x v="9"/>
    <n v="19134"/>
    <x v="3"/>
    <s v="FUR-BO-10004467"/>
    <x v="0"/>
    <x v="0"/>
    <s v="Bestar Classic Bookcase"/>
    <n v="349.96499999999997"/>
    <x v="3"/>
    <n v="0.5"/>
    <n v="-216.97830000000002"/>
  </r>
  <r>
    <n v="7556"/>
    <s v="CA-2011-114181"/>
    <x v="2"/>
    <x v="1025"/>
    <d v="2011-05-14T00:00:00"/>
    <x v="0"/>
    <s v="AF-10885"/>
    <s v="Art Foster"/>
    <x v="0"/>
    <s v="United States"/>
    <s v="Philadelphia"/>
    <x v="9"/>
    <n v="19134"/>
    <x v="3"/>
    <s v="OFF-AR-10000716"/>
    <x v="1"/>
    <x v="6"/>
    <s v="DIXON Ticonderoga Erasable Checking Pencils"/>
    <n v="22.32"/>
    <x v="2"/>
    <n v="0.2"/>
    <n v="5.3010000000000002"/>
  </r>
  <r>
    <n v="7557"/>
    <s v="CA-2014-159506"/>
    <x v="3"/>
    <x v="344"/>
    <d v="2014-12-03T00:00:00"/>
    <x v="1"/>
    <s v="JR-16210"/>
    <s v="Justin Ritter"/>
    <x v="1"/>
    <s v="United States"/>
    <s v="Columbus"/>
    <x v="14"/>
    <n v="47201"/>
    <x v="2"/>
    <s v="OFF-PA-10003641"/>
    <x v="1"/>
    <x v="10"/>
    <s v="Xerox 1909"/>
    <n v="158.28"/>
    <x v="5"/>
    <n v="0"/>
    <n v="72.808799999999991"/>
  </r>
  <r>
    <n v="7558"/>
    <s v="CA-2014-159506"/>
    <x v="3"/>
    <x v="344"/>
    <d v="2014-12-03T00:00:00"/>
    <x v="1"/>
    <s v="JR-16210"/>
    <s v="Justin Ritter"/>
    <x v="1"/>
    <s v="United States"/>
    <s v="Columbus"/>
    <x v="14"/>
    <n v="47201"/>
    <x v="2"/>
    <s v="OFF-BI-10004519"/>
    <x v="1"/>
    <x v="8"/>
    <s v="GBC DocuBind P100 Manual Binding Machine"/>
    <n v="497.93999999999994"/>
    <x v="1"/>
    <n v="0"/>
    <n v="224.07299999999998"/>
  </r>
  <r>
    <n v="7559"/>
    <s v="US-2011-137155"/>
    <x v="2"/>
    <x v="301"/>
    <d v="2011-11-05T00:00:00"/>
    <x v="1"/>
    <s v="DL-12925"/>
    <s v="Daniel Lacy"/>
    <x v="0"/>
    <s v="United States"/>
    <s v="Long Beach"/>
    <x v="15"/>
    <n v="11561"/>
    <x v="3"/>
    <s v="OFF-AP-10002518"/>
    <x v="1"/>
    <x v="9"/>
    <s v="Kensington 7 Outlet MasterPiece Power Center"/>
    <n v="533.93999999999994"/>
    <x v="1"/>
    <n v="0"/>
    <n v="154.84259999999995"/>
  </r>
  <r>
    <n v="7560"/>
    <s v="US-2011-137155"/>
    <x v="2"/>
    <x v="301"/>
    <d v="2011-11-05T00:00:00"/>
    <x v="1"/>
    <s v="DL-12925"/>
    <s v="Daniel Lacy"/>
    <x v="0"/>
    <s v="United States"/>
    <s v="Long Beach"/>
    <x v="15"/>
    <n v="11561"/>
    <x v="3"/>
    <s v="OFF-PA-10000806"/>
    <x v="1"/>
    <x v="10"/>
    <s v="Xerox 1934"/>
    <n v="167.94"/>
    <x v="1"/>
    <n v="0"/>
    <n v="82.290599999999998"/>
  </r>
  <r>
    <n v="7561"/>
    <s v="US-2011-137155"/>
    <x v="2"/>
    <x v="301"/>
    <d v="2011-11-05T00:00:00"/>
    <x v="1"/>
    <s v="DL-12925"/>
    <s v="Daniel Lacy"/>
    <x v="0"/>
    <s v="United States"/>
    <s v="Long Beach"/>
    <x v="15"/>
    <n v="11561"/>
    <x v="3"/>
    <s v="FUR-FU-10003142"/>
    <x v="0"/>
    <x v="5"/>
    <s v="Master Big Foot Doorstop, Beige"/>
    <n v="31.68"/>
    <x v="5"/>
    <n v="0"/>
    <n v="9.8207999999999984"/>
  </r>
  <r>
    <n v="7562"/>
    <s v="CA-2013-105746"/>
    <x v="0"/>
    <x v="945"/>
    <d v="2014-01-02T00:00:00"/>
    <x v="2"/>
    <s v="BD-11605"/>
    <s v="Brian Dahlen"/>
    <x v="0"/>
    <s v="United States"/>
    <s v="Lancaster"/>
    <x v="9"/>
    <n v="17602"/>
    <x v="3"/>
    <s v="FUR-CH-10000454"/>
    <x v="0"/>
    <x v="1"/>
    <s v="Hon Deluxe Fabric Upholstered Stacking Chairs, Rounded Back"/>
    <n v="170.78599999999997"/>
    <x v="7"/>
    <n v="0.3"/>
    <n v="0"/>
  </r>
  <r>
    <n v="7563"/>
    <s v="US-2013-104815"/>
    <x v="0"/>
    <x v="323"/>
    <d v="2013-09-08T00:00:00"/>
    <x v="1"/>
    <s v="RB-19570"/>
    <s v="Rob Beeghly"/>
    <x v="0"/>
    <s v="United States"/>
    <s v="Chicago"/>
    <x v="10"/>
    <n v="60610"/>
    <x v="2"/>
    <s v="FUR-BO-10003894"/>
    <x v="0"/>
    <x v="0"/>
    <s v="Safco Value Mate Steel Bookcase, Baked Enamel Finish on Steel, Black"/>
    <n v="198.744"/>
    <x v="4"/>
    <n v="0.3"/>
    <n v="0"/>
  </r>
  <r>
    <n v="7564"/>
    <s v="CA-2014-157672"/>
    <x v="3"/>
    <x v="361"/>
    <d v="2014-10-08T00:00:00"/>
    <x v="2"/>
    <s v="RB-19795"/>
    <s v="Ross Baird"/>
    <x v="2"/>
    <s v="United States"/>
    <s v="Denver"/>
    <x v="22"/>
    <n v="80219"/>
    <x v="1"/>
    <s v="TEC-AC-10001714"/>
    <x v="2"/>
    <x v="11"/>
    <s v="Logitech MX Performance Wireless Mouse"/>
    <n v="63.824000000000005"/>
    <x v="0"/>
    <n v="0.2"/>
    <n v="13.562599999999998"/>
  </r>
  <r>
    <n v="7565"/>
    <s v="US-2013-166660"/>
    <x v="0"/>
    <x v="806"/>
    <d v="2013-02-01T00:00:00"/>
    <x v="0"/>
    <s v="TB-21250"/>
    <s v="Tim Brockman"/>
    <x v="0"/>
    <s v="United States"/>
    <s v="Seattle"/>
    <x v="4"/>
    <n v="98103"/>
    <x v="1"/>
    <s v="FUR-CH-10001190"/>
    <x v="0"/>
    <x v="1"/>
    <s v="Global Deluxe High-Back Office Chair in Storm"/>
    <n v="435.16800000000006"/>
    <x v="4"/>
    <n v="0.2"/>
    <n v="-59.835600000000042"/>
  </r>
  <r>
    <n v="7566"/>
    <s v="US-2013-166660"/>
    <x v="0"/>
    <x v="806"/>
    <d v="2013-02-01T00:00:00"/>
    <x v="0"/>
    <s v="TB-21250"/>
    <s v="Tim Brockman"/>
    <x v="0"/>
    <s v="United States"/>
    <s v="Seattle"/>
    <x v="4"/>
    <n v="98103"/>
    <x v="1"/>
    <s v="FUR-BO-10000468"/>
    <x v="0"/>
    <x v="0"/>
    <s v="O'Sullivan 2-Shelf Heavy-Duty Bookcases"/>
    <n v="48.58"/>
    <x v="7"/>
    <n v="0"/>
    <n v="7.7728000000000037"/>
  </r>
  <r>
    <n v="7567"/>
    <s v="CA-2014-140802"/>
    <x v="3"/>
    <x v="81"/>
    <d v="2014-04-24T00:00:00"/>
    <x v="2"/>
    <s v="KN-16390"/>
    <s v="Katherine Nockton"/>
    <x v="1"/>
    <s v="United States"/>
    <s v="Houston"/>
    <x v="5"/>
    <n v="77070"/>
    <x v="2"/>
    <s v="TEC-AC-10001998"/>
    <x v="2"/>
    <x v="11"/>
    <s v="Logitech LS21 Speaker System - PC Multimedia - 2.1-CH - Wired"/>
    <n v="47.975999999999999"/>
    <x v="1"/>
    <n v="0.2"/>
    <n v="8.3957999999999942"/>
  </r>
  <r>
    <n v="7568"/>
    <s v="CA-2014-140802"/>
    <x v="3"/>
    <x v="81"/>
    <d v="2014-04-24T00:00:00"/>
    <x v="2"/>
    <s v="KN-16390"/>
    <s v="Katherine Nockton"/>
    <x v="1"/>
    <s v="United States"/>
    <s v="Houston"/>
    <x v="5"/>
    <n v="77070"/>
    <x v="2"/>
    <s v="OFF-PA-10001534"/>
    <x v="1"/>
    <x v="10"/>
    <s v="Xerox 230"/>
    <n v="20.736000000000004"/>
    <x v="4"/>
    <n v="0.2"/>
    <n v="7.2576000000000001"/>
  </r>
  <r>
    <n v="7569"/>
    <s v="CA-2011-133830"/>
    <x v="2"/>
    <x v="29"/>
    <d v="2011-12-10T00:00:00"/>
    <x v="1"/>
    <s v="RL-19615"/>
    <s v="Rob Lucas"/>
    <x v="0"/>
    <s v="United States"/>
    <s v="Los Angeles"/>
    <x v="1"/>
    <n v="90045"/>
    <x v="1"/>
    <s v="OFF-AR-10003045"/>
    <x v="1"/>
    <x v="6"/>
    <s v="Prang Colored Pencils"/>
    <n v="26.46"/>
    <x v="6"/>
    <n v="0"/>
    <n v="11.907"/>
  </r>
  <r>
    <n v="7570"/>
    <s v="CA-2011-133830"/>
    <x v="2"/>
    <x v="29"/>
    <d v="2011-12-10T00:00:00"/>
    <x v="1"/>
    <s v="RL-19615"/>
    <s v="Rob Lucas"/>
    <x v="0"/>
    <s v="United States"/>
    <s v="Los Angeles"/>
    <x v="1"/>
    <n v="90045"/>
    <x v="1"/>
    <s v="OFF-PA-10001363"/>
    <x v="1"/>
    <x v="10"/>
    <s v="Xerox 1933"/>
    <n v="49.12"/>
    <x v="4"/>
    <n v="0"/>
    <n v="23.086399999999998"/>
  </r>
  <r>
    <n v="7571"/>
    <s v="CA-2011-133830"/>
    <x v="2"/>
    <x v="29"/>
    <d v="2011-12-10T00:00:00"/>
    <x v="1"/>
    <s v="RL-19615"/>
    <s v="Rob Lucas"/>
    <x v="0"/>
    <s v="United States"/>
    <s v="Los Angeles"/>
    <x v="1"/>
    <n v="90045"/>
    <x v="1"/>
    <s v="OFF-FA-10002280"/>
    <x v="1"/>
    <x v="13"/>
    <s v="Advantus Plastic Paper Clips"/>
    <n v="15"/>
    <x v="1"/>
    <n v="0"/>
    <n v="7.1999999999999993"/>
  </r>
  <r>
    <n v="7572"/>
    <s v="CA-2011-100916"/>
    <x v="2"/>
    <x v="618"/>
    <d v="2011-10-26T00:00:00"/>
    <x v="1"/>
    <s v="FH-14275"/>
    <s v="Frank Hawley"/>
    <x v="1"/>
    <s v="United States"/>
    <s v="Newport News"/>
    <x v="17"/>
    <n v="23602"/>
    <x v="0"/>
    <s v="OFF-ST-10003479"/>
    <x v="1"/>
    <x v="4"/>
    <s v="Eldon Base for stackable storage shelf, platinum"/>
    <n v="194.7"/>
    <x v="2"/>
    <n v="0"/>
    <n v="9.7349999999999781"/>
  </r>
  <r>
    <n v="7573"/>
    <s v="CA-2011-100916"/>
    <x v="2"/>
    <x v="618"/>
    <d v="2011-10-26T00:00:00"/>
    <x v="1"/>
    <s v="FH-14275"/>
    <s v="Frank Hawley"/>
    <x v="1"/>
    <s v="United States"/>
    <s v="Newport News"/>
    <x v="17"/>
    <n v="23602"/>
    <x v="0"/>
    <s v="FUR-TA-10004607"/>
    <x v="0"/>
    <x v="3"/>
    <s v="Hon 2111 Invitation Series Straight Table"/>
    <n v="591.32000000000005"/>
    <x v="4"/>
    <n v="0"/>
    <n v="112.35079999999999"/>
  </r>
  <r>
    <n v="7574"/>
    <s v="CA-2011-100916"/>
    <x v="2"/>
    <x v="618"/>
    <d v="2011-10-26T00:00:00"/>
    <x v="1"/>
    <s v="FH-14275"/>
    <s v="Frank Hawley"/>
    <x v="1"/>
    <s v="United States"/>
    <s v="Newport News"/>
    <x v="17"/>
    <n v="23602"/>
    <x v="0"/>
    <s v="OFF-AR-10001022"/>
    <x v="1"/>
    <x v="6"/>
    <s v="SANFORD Liquid Accent Tank-Style Highlighters"/>
    <n v="2.84"/>
    <x v="7"/>
    <n v="0"/>
    <n v="0.88039999999999985"/>
  </r>
  <r>
    <n v="7575"/>
    <s v="CA-2012-129532"/>
    <x v="1"/>
    <x v="575"/>
    <d v="2012-12-12T00:00:00"/>
    <x v="1"/>
    <s v="YS-21880"/>
    <s v="Yana Sorensen"/>
    <x v="1"/>
    <s v="United States"/>
    <s v="Los Angeles"/>
    <x v="1"/>
    <n v="90036"/>
    <x v="1"/>
    <s v="OFF-ST-10004186"/>
    <x v="1"/>
    <x v="4"/>
    <s v="Stur-D-Stor Shelving, Vertical 5-Shelf: 72&quot;H x 36&quot;W x 18 1/2&quot;D"/>
    <n v="221.96"/>
    <x v="0"/>
    <n v="0"/>
    <n v="4.4391999999999996"/>
  </r>
  <r>
    <n v="7576"/>
    <s v="CA-2012-129532"/>
    <x v="1"/>
    <x v="575"/>
    <d v="2012-12-12T00:00:00"/>
    <x v="1"/>
    <s v="YS-21880"/>
    <s v="Yana Sorensen"/>
    <x v="1"/>
    <s v="United States"/>
    <s v="Los Angeles"/>
    <x v="1"/>
    <n v="90036"/>
    <x v="1"/>
    <s v="TEC-AC-10000865"/>
    <x v="2"/>
    <x v="11"/>
    <s v="WD My Passport Ultra 500GB Portable External Hard Drive"/>
    <n v="236"/>
    <x v="4"/>
    <n v="0"/>
    <n v="40.119999999999976"/>
  </r>
  <r>
    <n v="7577"/>
    <s v="CA-2011-134726"/>
    <x v="2"/>
    <x v="981"/>
    <d v="2011-11-07T00:00:00"/>
    <x v="0"/>
    <s v="SW-20755"/>
    <s v="Steven Ward"/>
    <x v="1"/>
    <s v="United States"/>
    <s v="Seattle"/>
    <x v="4"/>
    <n v="98115"/>
    <x v="1"/>
    <s v="TEC-AC-10000023"/>
    <x v="2"/>
    <x v="11"/>
    <s v="Maxell 74 Minute CD-R Spindle, 50/Pack"/>
    <n v="41.94"/>
    <x v="0"/>
    <n v="0"/>
    <n v="15.098399999999998"/>
  </r>
  <r>
    <n v="7578"/>
    <s v="CA-2011-134726"/>
    <x v="2"/>
    <x v="981"/>
    <d v="2011-11-07T00:00:00"/>
    <x v="0"/>
    <s v="SW-20755"/>
    <s v="Steven Ward"/>
    <x v="1"/>
    <s v="United States"/>
    <s v="Seattle"/>
    <x v="4"/>
    <n v="98115"/>
    <x v="1"/>
    <s v="TEC-PH-10001750"/>
    <x v="2"/>
    <x v="7"/>
    <s v="Samsung Rugby III"/>
    <n v="52.792000000000002"/>
    <x v="7"/>
    <n v="0.2"/>
    <n v="4.6193000000000026"/>
  </r>
  <r>
    <n v="7579"/>
    <s v="CA-2013-138597"/>
    <x v="0"/>
    <x v="122"/>
    <d v="2013-12-22T00:00:00"/>
    <x v="2"/>
    <s v="PN-18775"/>
    <s v="Parhena Norris"/>
    <x v="2"/>
    <s v="United States"/>
    <s v="Omaha"/>
    <x v="8"/>
    <n v="68104"/>
    <x v="2"/>
    <s v="FUR-CH-10004997"/>
    <x v="0"/>
    <x v="1"/>
    <s v="Hon Every-Day Series Multi-Task Chairs"/>
    <n v="563.93999999999994"/>
    <x v="1"/>
    <n v="0"/>
    <n v="112.78800000000001"/>
  </r>
  <r>
    <n v="7580"/>
    <s v="CA-2012-123113"/>
    <x v="1"/>
    <x v="521"/>
    <d v="2012-11-27T00:00:00"/>
    <x v="0"/>
    <s v="AT-10735"/>
    <s v="Annie Thurman"/>
    <x v="0"/>
    <s v="United States"/>
    <s v="Morristown"/>
    <x v="30"/>
    <n v="7960"/>
    <x v="3"/>
    <s v="OFF-AP-10000275"/>
    <x v="1"/>
    <x v="9"/>
    <s v="Sanyo Counter Height Refrigerator with Crisper, 3.6 Cubic Foot, Stainless Steel/Black"/>
    <n v="2625.12"/>
    <x v="8"/>
    <n v="0"/>
    <n v="735.03359999999998"/>
  </r>
  <r>
    <n v="7581"/>
    <s v="CA-2012-123113"/>
    <x v="1"/>
    <x v="521"/>
    <d v="2012-11-27T00:00:00"/>
    <x v="0"/>
    <s v="AT-10735"/>
    <s v="Annie Thurman"/>
    <x v="0"/>
    <s v="United States"/>
    <s v="Morristown"/>
    <x v="30"/>
    <n v="7960"/>
    <x v="3"/>
    <s v="OFF-AR-10004999"/>
    <x v="1"/>
    <x v="6"/>
    <s v="Newell 315"/>
    <n v="17.940000000000001"/>
    <x v="1"/>
    <n v="0"/>
    <n v="4.4850000000000003"/>
  </r>
  <r>
    <n v="7582"/>
    <s v="CA-2012-169656"/>
    <x v="1"/>
    <x v="863"/>
    <d v="2012-08-16T00:00:00"/>
    <x v="2"/>
    <s v="EJ-13720"/>
    <s v="Ed Jacobs"/>
    <x v="0"/>
    <s v="United States"/>
    <s v="Philadelphia"/>
    <x v="9"/>
    <n v="19143"/>
    <x v="3"/>
    <s v="OFF-ST-10003816"/>
    <x v="1"/>
    <x v="4"/>
    <s v="Fellowes High-Stak Drawer Files"/>
    <n v="422.85599999999999"/>
    <x v="1"/>
    <n v="0.2"/>
    <n v="15.857099999999974"/>
  </r>
  <r>
    <n v="7583"/>
    <s v="CA-2012-142734"/>
    <x v="1"/>
    <x v="392"/>
    <d v="2012-04-21T00:00:00"/>
    <x v="1"/>
    <s v="DM-13345"/>
    <s v="Denise Monton"/>
    <x v="1"/>
    <s v="United States"/>
    <s v="New York City"/>
    <x v="15"/>
    <n v="10024"/>
    <x v="3"/>
    <s v="FUR-CH-10003968"/>
    <x v="0"/>
    <x v="1"/>
    <s v="Novimex Turbo Task Chair"/>
    <n v="127.76400000000001"/>
    <x v="0"/>
    <n v="0.1"/>
    <n v="2.8392000000000017"/>
  </r>
  <r>
    <n v="7584"/>
    <s v="CA-2011-163223"/>
    <x v="2"/>
    <x v="90"/>
    <d v="2011-03-25T00:00:00"/>
    <x v="1"/>
    <s v="KH-16690"/>
    <s v="Kristen Hastings"/>
    <x v="1"/>
    <s v="United States"/>
    <s v="Springfield"/>
    <x v="17"/>
    <n v="22153"/>
    <x v="0"/>
    <s v="TEC-PH-10000730"/>
    <x v="2"/>
    <x v="7"/>
    <s v="Samsung Galaxy S4 Active"/>
    <n v="3499.9300000000003"/>
    <x v="3"/>
    <n v="0"/>
    <n v="909.98180000000025"/>
  </r>
  <r>
    <n v="7585"/>
    <s v="CA-2011-163223"/>
    <x v="2"/>
    <x v="90"/>
    <d v="2011-03-25T00:00:00"/>
    <x v="1"/>
    <s v="KH-16690"/>
    <s v="Kristen Hastings"/>
    <x v="1"/>
    <s v="United States"/>
    <s v="Springfield"/>
    <x v="17"/>
    <n v="22153"/>
    <x v="0"/>
    <s v="OFF-LA-10004409"/>
    <x v="1"/>
    <x v="2"/>
    <s v="Avery 492"/>
    <n v="14.399999999999999"/>
    <x v="2"/>
    <n v="0"/>
    <n v="6.6239999999999988"/>
  </r>
  <r>
    <n v="7586"/>
    <s v="CA-2011-163223"/>
    <x v="2"/>
    <x v="90"/>
    <d v="2011-03-25T00:00:00"/>
    <x v="1"/>
    <s v="KH-16690"/>
    <s v="Kristen Hastings"/>
    <x v="1"/>
    <s v="United States"/>
    <s v="Springfield"/>
    <x v="17"/>
    <n v="22153"/>
    <x v="0"/>
    <s v="OFF-PA-10000675"/>
    <x v="1"/>
    <x v="10"/>
    <s v="Xerox 1919"/>
    <n v="122.97"/>
    <x v="1"/>
    <n v="0"/>
    <n v="60.255300000000005"/>
  </r>
  <r>
    <n v="7587"/>
    <s v="CA-2011-163223"/>
    <x v="2"/>
    <x v="90"/>
    <d v="2011-03-25T00:00:00"/>
    <x v="1"/>
    <s v="KH-16690"/>
    <s v="Kristen Hastings"/>
    <x v="1"/>
    <s v="United States"/>
    <s v="Springfield"/>
    <x v="17"/>
    <n v="22153"/>
    <x v="0"/>
    <s v="OFF-AR-10001573"/>
    <x v="1"/>
    <x v="6"/>
    <s v="American Pencil"/>
    <n v="9.32"/>
    <x v="4"/>
    <n v="0"/>
    <n v="2.702799999999999"/>
  </r>
  <r>
    <n v="7588"/>
    <s v="CA-2011-163223"/>
    <x v="2"/>
    <x v="90"/>
    <d v="2011-03-25T00:00:00"/>
    <x v="1"/>
    <s v="KH-16690"/>
    <s v="Kristen Hastings"/>
    <x v="1"/>
    <s v="United States"/>
    <s v="Springfield"/>
    <x v="17"/>
    <n v="22153"/>
    <x v="0"/>
    <s v="OFF-BI-10001597"/>
    <x v="1"/>
    <x v="8"/>
    <s v="Wilson Jones Ledger-Size, Piano-Hinge Binder, 2&quot;, Blue"/>
    <n v="122.94"/>
    <x v="1"/>
    <n v="0"/>
    <n v="59.011199999999988"/>
  </r>
  <r>
    <n v="7589"/>
    <s v="CA-2014-122945"/>
    <x v="3"/>
    <x v="673"/>
    <d v="2014-11-23T00:00:00"/>
    <x v="1"/>
    <s v="MB-18085"/>
    <s v="Mick Brown"/>
    <x v="0"/>
    <s v="United States"/>
    <s v="Roseville"/>
    <x v="1"/>
    <n v="95661"/>
    <x v="1"/>
    <s v="FUR-FU-10001196"/>
    <x v="0"/>
    <x v="5"/>
    <s v="DAX Cubicle Frames - 8x10"/>
    <n v="17.309999999999999"/>
    <x v="1"/>
    <n v="0"/>
    <n v="5.1929999999999996"/>
  </r>
  <r>
    <n v="7590"/>
    <s v="CA-2012-139738"/>
    <x v="1"/>
    <x v="12"/>
    <d v="2012-09-29T00:00:00"/>
    <x v="1"/>
    <s v="DK-12895"/>
    <s v="Dana Kaydos"/>
    <x v="0"/>
    <s v="United States"/>
    <s v="Rockford"/>
    <x v="10"/>
    <n v="61107"/>
    <x v="2"/>
    <s v="OFF-AR-10004602"/>
    <x v="1"/>
    <x v="6"/>
    <s v="Boston KS Multi-Size Manual Pencil Sharpener"/>
    <n v="128.744"/>
    <x v="3"/>
    <n v="0.2"/>
    <n v="12.874400000000001"/>
  </r>
  <r>
    <n v="7591"/>
    <s v="CA-2013-158778"/>
    <x v="0"/>
    <x v="64"/>
    <d v="2013-09-10T00:00:00"/>
    <x v="1"/>
    <s v="DB-13210"/>
    <s v="Dean Braden"/>
    <x v="0"/>
    <s v="United States"/>
    <s v="Philadelphia"/>
    <x v="9"/>
    <n v="19134"/>
    <x v="3"/>
    <s v="FUR-FU-10000260"/>
    <x v="0"/>
    <x v="5"/>
    <s v="6&quot; Cubicle Wall Clock, Black"/>
    <n v="58.248000000000005"/>
    <x v="6"/>
    <n v="0.2"/>
    <n v="11.649599999999996"/>
  </r>
  <r>
    <n v="7592"/>
    <s v="CA-2013-158778"/>
    <x v="0"/>
    <x v="64"/>
    <d v="2013-09-10T00:00:00"/>
    <x v="1"/>
    <s v="DB-13210"/>
    <s v="Dean Braden"/>
    <x v="0"/>
    <s v="United States"/>
    <s v="Philadelphia"/>
    <x v="9"/>
    <n v="19134"/>
    <x v="3"/>
    <s v="FUR-CH-10001146"/>
    <x v="0"/>
    <x v="1"/>
    <s v="Global Task Chair, Black"/>
    <n v="71.245999999999995"/>
    <x v="0"/>
    <n v="0.3"/>
    <n v="-19.338199999999993"/>
  </r>
  <r>
    <n v="7593"/>
    <s v="CA-2013-158778"/>
    <x v="0"/>
    <x v="64"/>
    <d v="2013-09-10T00:00:00"/>
    <x v="1"/>
    <s v="DB-13210"/>
    <s v="Dean Braden"/>
    <x v="0"/>
    <s v="United States"/>
    <s v="Philadelphia"/>
    <x v="9"/>
    <n v="19134"/>
    <x v="3"/>
    <s v="OFF-AR-10000896"/>
    <x v="1"/>
    <x v="6"/>
    <s v="Newell 329"/>
    <n v="7.8719999999999999"/>
    <x v="1"/>
    <n v="0.2"/>
    <n v="0.59039999999999937"/>
  </r>
  <r>
    <n v="7594"/>
    <s v="CA-2013-158778"/>
    <x v="0"/>
    <x v="64"/>
    <d v="2013-09-10T00:00:00"/>
    <x v="1"/>
    <s v="DB-13210"/>
    <s v="Dean Braden"/>
    <x v="0"/>
    <s v="United States"/>
    <s v="Philadelphia"/>
    <x v="9"/>
    <n v="19134"/>
    <x v="3"/>
    <s v="FUR-CH-10000309"/>
    <x v="0"/>
    <x v="1"/>
    <s v="Global Comet Stacking Arm Chair"/>
    <n v="887.27099999999984"/>
    <x v="1"/>
    <n v="0.3"/>
    <n v="-63.376499999999965"/>
  </r>
  <r>
    <n v="7595"/>
    <s v="CA-2014-119655"/>
    <x v="3"/>
    <x v="693"/>
    <d v="2014-04-25T00:00:00"/>
    <x v="1"/>
    <s v="CV-12295"/>
    <s v="Christina VanderZanden"/>
    <x v="0"/>
    <s v="United States"/>
    <s v="Detroit"/>
    <x v="12"/>
    <n v="48234"/>
    <x v="2"/>
    <s v="OFF-BI-10001989"/>
    <x v="1"/>
    <x v="8"/>
    <s v="Premium Transparent Presentation Covers by GBC"/>
    <n v="146.86000000000001"/>
    <x v="3"/>
    <n v="0"/>
    <n v="70.492799999999988"/>
  </r>
  <r>
    <n v="7596"/>
    <s v="CA-2014-119655"/>
    <x v="3"/>
    <x v="693"/>
    <d v="2014-04-25T00:00:00"/>
    <x v="1"/>
    <s v="CV-12295"/>
    <s v="Christina VanderZanden"/>
    <x v="0"/>
    <s v="United States"/>
    <s v="Detroit"/>
    <x v="12"/>
    <n v="48234"/>
    <x v="2"/>
    <s v="OFF-BI-10001036"/>
    <x v="1"/>
    <x v="8"/>
    <s v="Cardinal EasyOpen D-Ring Binders"/>
    <n v="36.56"/>
    <x v="4"/>
    <n v="0"/>
    <n v="18.28"/>
  </r>
  <r>
    <n v="7597"/>
    <s v="CA-2012-164567"/>
    <x v="1"/>
    <x v="925"/>
    <d v="2012-06-19T00:00:00"/>
    <x v="1"/>
    <s v="GK-14620"/>
    <s v="Grace Kelly"/>
    <x v="1"/>
    <s v="United States"/>
    <s v="Los Angeles"/>
    <x v="1"/>
    <n v="90004"/>
    <x v="1"/>
    <s v="TEC-PH-10002103"/>
    <x v="2"/>
    <x v="7"/>
    <s v="Jabra SPEAK 410"/>
    <n v="225.57599999999996"/>
    <x v="1"/>
    <n v="0.2"/>
    <n v="22.557600000000008"/>
  </r>
  <r>
    <n v="7598"/>
    <s v="CA-2011-131947"/>
    <x v="2"/>
    <x v="328"/>
    <d v="2011-09-22T00:00:00"/>
    <x v="1"/>
    <s v="JA-15970"/>
    <s v="Joseph Airdo"/>
    <x v="0"/>
    <s v="United States"/>
    <s v="Springfield"/>
    <x v="21"/>
    <n v="97477"/>
    <x v="1"/>
    <s v="OFF-AR-10001473"/>
    <x v="1"/>
    <x v="6"/>
    <s v="Newell 313"/>
    <n v="5.2480000000000002"/>
    <x v="0"/>
    <n v="0.2"/>
    <n v="0.45920000000000027"/>
  </r>
  <r>
    <n v="7599"/>
    <s v="CA-2011-131947"/>
    <x v="2"/>
    <x v="328"/>
    <d v="2011-09-22T00:00:00"/>
    <x v="1"/>
    <s v="JA-15970"/>
    <s v="Joseph Airdo"/>
    <x v="0"/>
    <s v="United States"/>
    <s v="Springfield"/>
    <x v="21"/>
    <n v="97477"/>
    <x v="1"/>
    <s v="OFF-AR-10000411"/>
    <x v="1"/>
    <x v="6"/>
    <s v="Boston 16701 Slimline Battery Pencil Sharpener"/>
    <n v="38.256"/>
    <x v="1"/>
    <n v="0.2"/>
    <n v="4.7819999999999947"/>
  </r>
  <r>
    <n v="7600"/>
    <s v="CA-2011-131947"/>
    <x v="2"/>
    <x v="328"/>
    <d v="2011-09-22T00:00:00"/>
    <x v="1"/>
    <s v="JA-15970"/>
    <s v="Joseph Airdo"/>
    <x v="0"/>
    <s v="United States"/>
    <s v="Springfield"/>
    <x v="21"/>
    <n v="97477"/>
    <x v="1"/>
    <s v="OFF-PA-10000246"/>
    <x v="1"/>
    <x v="10"/>
    <s v="Riverleaf Stik-Withit Designer Note Cubes"/>
    <n v="40.24"/>
    <x v="2"/>
    <n v="0.2"/>
    <n v="13.078000000000001"/>
  </r>
  <r>
    <n v="7601"/>
    <s v="CA-2011-131947"/>
    <x v="2"/>
    <x v="328"/>
    <d v="2011-09-22T00:00:00"/>
    <x v="1"/>
    <s v="JA-15970"/>
    <s v="Joseph Airdo"/>
    <x v="0"/>
    <s v="United States"/>
    <s v="Springfield"/>
    <x v="21"/>
    <n v="97477"/>
    <x v="1"/>
    <s v="TEC-MA-10004086"/>
    <x v="2"/>
    <x v="15"/>
    <s v="Plantronics Single Ear Headset"/>
    <n v="29.925000000000001"/>
    <x v="2"/>
    <n v="0.7"/>
    <n v="-21.944999999999993"/>
  </r>
  <r>
    <n v="7602"/>
    <s v="CA-2011-131947"/>
    <x v="2"/>
    <x v="328"/>
    <d v="2011-09-22T00:00:00"/>
    <x v="1"/>
    <s v="JA-15970"/>
    <s v="Joseph Airdo"/>
    <x v="0"/>
    <s v="United States"/>
    <s v="Springfield"/>
    <x v="21"/>
    <n v="97477"/>
    <x v="1"/>
    <s v="OFF-PA-10003039"/>
    <x v="1"/>
    <x v="10"/>
    <s v="Xerox 1960"/>
    <n v="148.70400000000001"/>
    <x v="5"/>
    <n v="0.2"/>
    <n v="46.469999999999985"/>
  </r>
  <r>
    <n v="7603"/>
    <s v="CA-2011-131947"/>
    <x v="2"/>
    <x v="328"/>
    <d v="2011-09-22T00:00:00"/>
    <x v="1"/>
    <s v="JA-15970"/>
    <s v="Joseph Airdo"/>
    <x v="0"/>
    <s v="United States"/>
    <s v="Springfield"/>
    <x v="21"/>
    <n v="97477"/>
    <x v="1"/>
    <s v="TEC-AC-10004633"/>
    <x v="2"/>
    <x v="11"/>
    <s v="Verbatim 25 GB 6x Blu-ray Single Layer Recordable Disc, 3/Pack"/>
    <n v="55.92"/>
    <x v="12"/>
    <n v="0.2"/>
    <n v="16.776000000000007"/>
  </r>
  <r>
    <n v="7604"/>
    <s v="CA-2013-152520"/>
    <x v="0"/>
    <x v="630"/>
    <d v="2013-07-13T00:00:00"/>
    <x v="1"/>
    <s v="TH-21115"/>
    <s v="Thea Hudgings"/>
    <x v="1"/>
    <s v="United States"/>
    <s v="Providence"/>
    <x v="34"/>
    <n v="2908"/>
    <x v="3"/>
    <s v="OFF-PA-10000289"/>
    <x v="1"/>
    <x v="10"/>
    <s v="Xerox 213"/>
    <n v="12.96"/>
    <x v="0"/>
    <n v="0"/>
    <n v="6.2208000000000006"/>
  </r>
  <r>
    <n v="7605"/>
    <s v="CA-2013-101791"/>
    <x v="0"/>
    <x v="1022"/>
    <d v="2013-06-01T00:00:00"/>
    <x v="1"/>
    <s v="BS-11665"/>
    <s v="Brian Stugart"/>
    <x v="0"/>
    <s v="United States"/>
    <s v="Chicago"/>
    <x v="10"/>
    <n v="60623"/>
    <x v="2"/>
    <s v="FUR-FU-10003247"/>
    <x v="0"/>
    <x v="5"/>
    <s v="36X48 HARDFLOOR CHAIRMAT"/>
    <n v="25.176000000000002"/>
    <x v="1"/>
    <n v="0.6"/>
    <n v="-33.358199999999997"/>
  </r>
  <r>
    <n v="7606"/>
    <s v="CA-2013-101791"/>
    <x v="0"/>
    <x v="1022"/>
    <d v="2013-06-01T00:00:00"/>
    <x v="1"/>
    <s v="BS-11665"/>
    <s v="Brian Stugart"/>
    <x v="0"/>
    <s v="United States"/>
    <s v="Chicago"/>
    <x v="10"/>
    <n v="60623"/>
    <x v="2"/>
    <s v="FUR-FU-10002191"/>
    <x v="0"/>
    <x v="5"/>
    <s v="G.E. Halogen Desk Lamp Bulbs"/>
    <n v="5.5840000000000005"/>
    <x v="0"/>
    <n v="0.6"/>
    <n v="-1.6751999999999994"/>
  </r>
  <r>
    <n v="7607"/>
    <s v="CA-2013-101791"/>
    <x v="0"/>
    <x v="1022"/>
    <d v="2013-06-01T00:00:00"/>
    <x v="1"/>
    <s v="BS-11665"/>
    <s v="Brian Stugart"/>
    <x v="0"/>
    <s v="United States"/>
    <s v="Chicago"/>
    <x v="10"/>
    <n v="60623"/>
    <x v="2"/>
    <s v="OFF-ST-10001496"/>
    <x v="1"/>
    <x v="4"/>
    <s v="Standard Rollaway File with Lock"/>
    <n v="1297.3680000000002"/>
    <x v="6"/>
    <n v="0.2"/>
    <n v="97.302599999999984"/>
  </r>
  <r>
    <n v="7608"/>
    <s v="CA-2014-121195"/>
    <x v="3"/>
    <x v="165"/>
    <d v="2014-12-28T00:00:00"/>
    <x v="2"/>
    <s v="NS-18505"/>
    <s v="Neola Schneider"/>
    <x v="0"/>
    <s v="United States"/>
    <s v="Dallas"/>
    <x v="5"/>
    <n v="75220"/>
    <x v="2"/>
    <s v="OFF-ST-10000585"/>
    <x v="1"/>
    <x v="4"/>
    <s v="Economy Rollaway Files"/>
    <n v="264.32"/>
    <x v="0"/>
    <n v="0.2"/>
    <n v="19.823999999999998"/>
  </r>
  <r>
    <n v="7609"/>
    <s v="CA-2014-163209"/>
    <x v="3"/>
    <x v="898"/>
    <d v="2014-05-08T00:00:00"/>
    <x v="1"/>
    <s v="MK-18160"/>
    <s v="Mike Kennedy"/>
    <x v="0"/>
    <s v="United States"/>
    <s v="San Francisco"/>
    <x v="1"/>
    <n v="94122"/>
    <x v="1"/>
    <s v="OFF-PA-10001166"/>
    <x v="1"/>
    <x v="10"/>
    <s v="Xerox 2"/>
    <n v="25.92"/>
    <x v="4"/>
    <n v="0"/>
    <n v="12.441600000000001"/>
  </r>
  <r>
    <n v="7610"/>
    <s v="CA-2014-163209"/>
    <x v="3"/>
    <x v="898"/>
    <d v="2014-05-08T00:00:00"/>
    <x v="1"/>
    <s v="MK-18160"/>
    <s v="Mike Kennedy"/>
    <x v="0"/>
    <s v="United States"/>
    <s v="San Francisco"/>
    <x v="1"/>
    <n v="94122"/>
    <x v="1"/>
    <s v="OFF-AR-10003651"/>
    <x v="1"/>
    <x v="6"/>
    <s v="Newell 350"/>
    <n v="22.959999999999997"/>
    <x v="3"/>
    <n v="0"/>
    <n v="6.6583999999999968"/>
  </r>
  <r>
    <n v="7611"/>
    <s v="CA-2011-133354"/>
    <x v="2"/>
    <x v="1165"/>
    <d v="2011-02-25T00:00:00"/>
    <x v="2"/>
    <s v="SA-20830"/>
    <s v="Sue Ann Reed"/>
    <x v="0"/>
    <s v="United States"/>
    <s v="Moreno Valley"/>
    <x v="1"/>
    <n v="92553"/>
    <x v="1"/>
    <s v="OFF-PA-10001800"/>
    <x v="1"/>
    <x v="10"/>
    <s v="Xerox 220"/>
    <n v="19.440000000000001"/>
    <x v="1"/>
    <n v="0"/>
    <n v="9.3312000000000008"/>
  </r>
  <r>
    <n v="7612"/>
    <s v="US-2012-130491"/>
    <x v="1"/>
    <x v="285"/>
    <d v="2012-02-11T00:00:00"/>
    <x v="2"/>
    <s v="BH-11710"/>
    <s v="Brosina Hoffman"/>
    <x v="0"/>
    <s v="United States"/>
    <s v="Garden City"/>
    <x v="41"/>
    <n v="67846"/>
    <x v="2"/>
    <s v="OFF-PA-10000791"/>
    <x v="1"/>
    <x v="10"/>
    <s v="Wirebound Message Books, Four 2 3/4 x 5 Forms per Page, 200 Sets per Book"/>
    <n v="9.5399999999999991"/>
    <x v="0"/>
    <n v="0"/>
    <n v="4.2929999999999993"/>
  </r>
  <r>
    <n v="7613"/>
    <s v="US-2012-130491"/>
    <x v="1"/>
    <x v="285"/>
    <d v="2012-02-11T00:00:00"/>
    <x v="2"/>
    <s v="BH-11710"/>
    <s v="Brosina Hoffman"/>
    <x v="0"/>
    <s v="United States"/>
    <s v="Garden City"/>
    <x v="41"/>
    <n v="67846"/>
    <x v="2"/>
    <s v="OFF-FA-10000134"/>
    <x v="1"/>
    <x v="13"/>
    <s v="Advantus Push Pins, Aluminum Head"/>
    <n v="5.81"/>
    <x v="7"/>
    <n v="0"/>
    <n v="1.8010999999999999"/>
  </r>
  <r>
    <n v="7614"/>
    <s v="US-2012-130491"/>
    <x v="1"/>
    <x v="285"/>
    <d v="2012-02-11T00:00:00"/>
    <x v="2"/>
    <s v="BH-11710"/>
    <s v="Brosina Hoffman"/>
    <x v="0"/>
    <s v="United States"/>
    <s v="Garden City"/>
    <x v="41"/>
    <n v="67846"/>
    <x v="2"/>
    <s v="OFF-AR-10001149"/>
    <x v="1"/>
    <x v="6"/>
    <s v="Sanford Colorific Colored Pencils, 12/Box"/>
    <n v="5.76"/>
    <x v="0"/>
    <n v="0"/>
    <n v="1.7279999999999998"/>
  </r>
  <r>
    <n v="7615"/>
    <s v="CA-2012-113740"/>
    <x v="1"/>
    <x v="252"/>
    <d v="2012-08-28T00:00:00"/>
    <x v="0"/>
    <s v="SC-20380"/>
    <s v="Shahid Collister"/>
    <x v="0"/>
    <s v="United States"/>
    <s v="New York City"/>
    <x v="15"/>
    <n v="10035"/>
    <x v="3"/>
    <s v="FUR-FU-10000010"/>
    <x v="0"/>
    <x v="5"/>
    <s v="DAX Value U-Channel Document Frames, Easel Back"/>
    <n v="14.91"/>
    <x v="1"/>
    <n v="0"/>
    <n v="4.6220999999999997"/>
  </r>
  <r>
    <n v="7616"/>
    <s v="CA-2011-148425"/>
    <x v="2"/>
    <x v="953"/>
    <d v="2011-12-04T00:00:00"/>
    <x v="1"/>
    <s v="RF-19345"/>
    <s v="Randy Ferguson"/>
    <x v="1"/>
    <s v="United States"/>
    <s v="Orlando"/>
    <x v="2"/>
    <n v="32839"/>
    <x v="0"/>
    <s v="OFF-BI-10000201"/>
    <x v="1"/>
    <x v="8"/>
    <s v="Avery Triangle Shaped Sheet Lifters, Black, 2/Pack"/>
    <n v="6.6420000000000012"/>
    <x v="6"/>
    <n v="0.7"/>
    <n v="-4.427999999999999"/>
  </r>
  <r>
    <n v="7617"/>
    <s v="CA-2013-144309"/>
    <x v="0"/>
    <x v="107"/>
    <d v="2013-12-17T00:00:00"/>
    <x v="1"/>
    <s v="CM-12235"/>
    <s v="Chris McAfee"/>
    <x v="0"/>
    <s v="United States"/>
    <s v="Watertown"/>
    <x v="15"/>
    <n v="13601"/>
    <x v="3"/>
    <s v="OFF-PA-10001776"/>
    <x v="1"/>
    <x v="10"/>
    <s v="Wirebound Message Books, Four 2 3/4&quot; x 5&quot; Forms per Page, 600 Sets per Book"/>
    <n v="18.54"/>
    <x v="0"/>
    <n v="0"/>
    <n v="8.7137999999999991"/>
  </r>
  <r>
    <n v="7618"/>
    <s v="CA-2013-144309"/>
    <x v="0"/>
    <x v="107"/>
    <d v="2013-12-17T00:00:00"/>
    <x v="1"/>
    <s v="CM-12235"/>
    <s v="Chris McAfee"/>
    <x v="0"/>
    <s v="United States"/>
    <s v="Watertown"/>
    <x v="15"/>
    <n v="13601"/>
    <x v="3"/>
    <s v="OFF-BI-10003656"/>
    <x v="1"/>
    <x v="8"/>
    <s v="Fellowes PB200 Plastic Comb Binding Machine"/>
    <n v="679.96"/>
    <x v="2"/>
    <n v="0.2"/>
    <n v="220.98699999999997"/>
  </r>
  <r>
    <n v="7619"/>
    <s v="CA-2014-151225"/>
    <x v="3"/>
    <x v="855"/>
    <d v="2014-10-30T00:00:00"/>
    <x v="2"/>
    <s v="JM-15655"/>
    <s v="Jim Mitchum"/>
    <x v="1"/>
    <s v="United States"/>
    <s v="Los Angeles"/>
    <x v="1"/>
    <n v="90032"/>
    <x v="1"/>
    <s v="FUR-TA-10001539"/>
    <x v="0"/>
    <x v="3"/>
    <s v="Chromcraft Rectangular Conference Tables"/>
    <n v="189.57600000000002"/>
    <x v="7"/>
    <n v="0.2"/>
    <n v="9.4787999999999784"/>
  </r>
  <r>
    <n v="7620"/>
    <s v="CA-2014-151225"/>
    <x v="3"/>
    <x v="855"/>
    <d v="2014-10-30T00:00:00"/>
    <x v="2"/>
    <s v="JM-15655"/>
    <s v="Jim Mitchum"/>
    <x v="1"/>
    <s v="United States"/>
    <s v="Los Angeles"/>
    <x v="1"/>
    <n v="90032"/>
    <x v="1"/>
    <s v="TEC-PH-10004100"/>
    <x v="2"/>
    <x v="7"/>
    <s v="Griffin GC17055 Auxiliary Audio Cable"/>
    <n v="71.959999999999994"/>
    <x v="2"/>
    <n v="0.2"/>
    <n v="7.1960000000000015"/>
  </r>
  <r>
    <n v="7621"/>
    <s v="US-2011-144078"/>
    <x v="2"/>
    <x v="641"/>
    <d v="2011-11-29T00:00:00"/>
    <x v="1"/>
    <s v="RB-19435"/>
    <s v="Richard Bierner"/>
    <x v="0"/>
    <s v="United States"/>
    <s v="Los Angeles"/>
    <x v="1"/>
    <n v="90004"/>
    <x v="1"/>
    <s v="TEC-PH-10001580"/>
    <x v="2"/>
    <x v="7"/>
    <s v="Logitech Mobile Speakerphone P710e - speaker phone"/>
    <n v="539.91999999999996"/>
    <x v="2"/>
    <n v="0.2"/>
    <n v="47.242999999999967"/>
  </r>
  <r>
    <n v="7622"/>
    <s v="US-2011-144078"/>
    <x v="2"/>
    <x v="641"/>
    <d v="2011-11-29T00:00:00"/>
    <x v="1"/>
    <s v="RB-19435"/>
    <s v="Richard Bierner"/>
    <x v="0"/>
    <s v="United States"/>
    <s v="Los Angeles"/>
    <x v="1"/>
    <n v="90004"/>
    <x v="1"/>
    <s v="FUR-CH-10002335"/>
    <x v="0"/>
    <x v="1"/>
    <s v="Hon GuestStacker Chair"/>
    <n v="725.34400000000005"/>
    <x v="4"/>
    <n v="0.2"/>
    <n v="54.400800000000004"/>
  </r>
  <r>
    <n v="7623"/>
    <s v="US-2011-144078"/>
    <x v="2"/>
    <x v="641"/>
    <d v="2011-11-29T00:00:00"/>
    <x v="1"/>
    <s v="RB-19435"/>
    <s v="Richard Bierner"/>
    <x v="0"/>
    <s v="United States"/>
    <s v="Los Angeles"/>
    <x v="1"/>
    <n v="90004"/>
    <x v="1"/>
    <s v="OFF-AR-10004707"/>
    <x v="1"/>
    <x v="6"/>
    <s v="Staples"/>
    <n v="7.4399999999999995"/>
    <x v="1"/>
    <n v="0"/>
    <n v="2.6039999999999996"/>
  </r>
  <r>
    <n v="7624"/>
    <s v="CA-2011-124464"/>
    <x v="2"/>
    <x v="686"/>
    <d v="2011-07-20T00:00:00"/>
    <x v="1"/>
    <s v="SS-20515"/>
    <s v="Shirley Schmidt"/>
    <x v="2"/>
    <s v="United States"/>
    <s v="Newark"/>
    <x v="13"/>
    <n v="19711"/>
    <x v="3"/>
    <s v="OFF-AP-10000576"/>
    <x v="1"/>
    <x v="9"/>
    <s v="Belkin 7 Outlet SurgeMaster II"/>
    <n v="39.479999999999997"/>
    <x v="7"/>
    <n v="0"/>
    <n v="11.054400000000001"/>
  </r>
  <r>
    <n v="7625"/>
    <s v="CA-2012-136805"/>
    <x v="1"/>
    <x v="293"/>
    <d v="2012-05-27T00:00:00"/>
    <x v="0"/>
    <s v="NM-18445"/>
    <s v="Nathan Mautz"/>
    <x v="2"/>
    <s v="United States"/>
    <s v="Detroit"/>
    <x v="12"/>
    <n v="48234"/>
    <x v="2"/>
    <s v="OFF-AP-10001394"/>
    <x v="1"/>
    <x v="9"/>
    <s v="Harmony Air Purifier"/>
    <n v="850.5"/>
    <x v="2"/>
    <n v="0.1"/>
    <n v="245.69999999999993"/>
  </r>
  <r>
    <n v="7626"/>
    <s v="CA-2012-136805"/>
    <x v="1"/>
    <x v="293"/>
    <d v="2012-05-27T00:00:00"/>
    <x v="0"/>
    <s v="NM-18445"/>
    <s v="Nathan Mautz"/>
    <x v="2"/>
    <s v="United States"/>
    <s v="Detroit"/>
    <x v="12"/>
    <n v="48234"/>
    <x v="2"/>
    <s v="FUR-FU-10003724"/>
    <x v="0"/>
    <x v="5"/>
    <s v="Westinghouse Clip-On Gooseneck Lamps"/>
    <n v="75.33"/>
    <x v="6"/>
    <n v="0"/>
    <n v="19.585799999999999"/>
  </r>
  <r>
    <n v="7627"/>
    <s v="US-2012-159499"/>
    <x v="1"/>
    <x v="82"/>
    <d v="2012-11-23T00:00:00"/>
    <x v="0"/>
    <s v="EM-14095"/>
    <s v="Eudokia Martin"/>
    <x v="1"/>
    <s v="United States"/>
    <s v="Phoenix"/>
    <x v="16"/>
    <n v="85023"/>
    <x v="1"/>
    <s v="OFF-AP-10002867"/>
    <x v="1"/>
    <x v="9"/>
    <s v="Fellowes Command Center 5-outlet power strip"/>
    <n v="325.63200000000006"/>
    <x v="5"/>
    <n v="0.2"/>
    <n v="28.492799999999988"/>
  </r>
  <r>
    <n v="7628"/>
    <s v="US-2012-159499"/>
    <x v="1"/>
    <x v="82"/>
    <d v="2012-11-23T00:00:00"/>
    <x v="0"/>
    <s v="EM-14095"/>
    <s v="Eudokia Martin"/>
    <x v="1"/>
    <s v="United States"/>
    <s v="Phoenix"/>
    <x v="16"/>
    <n v="85023"/>
    <x v="1"/>
    <s v="TEC-AC-10002718"/>
    <x v="2"/>
    <x v="11"/>
    <s v="Belkin Standard 104 key USB Keyboard"/>
    <n v="23.344000000000001"/>
    <x v="0"/>
    <n v="0.2"/>
    <n v="-1.4590000000000014"/>
  </r>
  <r>
    <n v="7629"/>
    <s v="US-2012-159499"/>
    <x v="1"/>
    <x v="82"/>
    <d v="2012-11-23T00:00:00"/>
    <x v="0"/>
    <s v="EM-14095"/>
    <s v="Eudokia Martin"/>
    <x v="1"/>
    <s v="United States"/>
    <s v="Phoenix"/>
    <x v="16"/>
    <n v="85023"/>
    <x v="1"/>
    <s v="OFF-LA-10003121"/>
    <x v="1"/>
    <x v="2"/>
    <s v="Avery 506"/>
    <n v="16.520000000000003"/>
    <x v="2"/>
    <n v="0.2"/>
    <n v="5.368999999999998"/>
  </r>
  <r>
    <n v="7630"/>
    <s v="CA-2011-162089"/>
    <x v="2"/>
    <x v="809"/>
    <d v="2011-04-01T00:00:00"/>
    <x v="2"/>
    <s v="MP-17470"/>
    <s v="Mark Packer"/>
    <x v="2"/>
    <s v="United States"/>
    <s v="Brownsville"/>
    <x v="5"/>
    <n v="78521"/>
    <x v="2"/>
    <s v="OFF-EN-10002230"/>
    <x v="1"/>
    <x v="12"/>
    <s v="Airmail Envelopes"/>
    <n v="335.72"/>
    <x v="2"/>
    <n v="0.2"/>
    <n v="113.30549999999999"/>
  </r>
  <r>
    <n v="7631"/>
    <s v="CA-2011-162089"/>
    <x v="2"/>
    <x v="809"/>
    <d v="2011-04-01T00:00:00"/>
    <x v="2"/>
    <s v="MP-17470"/>
    <s v="Mark Packer"/>
    <x v="2"/>
    <s v="United States"/>
    <s v="Brownsville"/>
    <x v="5"/>
    <n v="78521"/>
    <x v="2"/>
    <s v="TEC-PH-10001819"/>
    <x v="2"/>
    <x v="7"/>
    <s v="Innergie mMini Combo Duo USB Travel Charging Kit"/>
    <n v="251.94400000000002"/>
    <x v="3"/>
    <n v="0.2"/>
    <n v="88.180399999999977"/>
  </r>
  <r>
    <n v="7632"/>
    <s v="CA-2011-162089"/>
    <x v="2"/>
    <x v="809"/>
    <d v="2011-04-01T00:00:00"/>
    <x v="2"/>
    <s v="MP-17470"/>
    <s v="Mark Packer"/>
    <x v="2"/>
    <s v="United States"/>
    <s v="Brownsville"/>
    <x v="5"/>
    <n v="78521"/>
    <x v="2"/>
    <s v="FUR-CH-10002304"/>
    <x v="0"/>
    <x v="1"/>
    <s v="Global Stack Chair without Arms, Black"/>
    <n v="127.30199999999999"/>
    <x v="3"/>
    <n v="0.3"/>
    <n v="-9.0929999999999964"/>
  </r>
  <r>
    <n v="7633"/>
    <s v="US-2014-158526"/>
    <x v="3"/>
    <x v="614"/>
    <d v="2015-01-02T00:00:00"/>
    <x v="0"/>
    <s v="KH-16360"/>
    <s v="Katherine Hughes"/>
    <x v="0"/>
    <s v="United States"/>
    <s v="Louisville"/>
    <x v="0"/>
    <n v="40214"/>
    <x v="0"/>
    <s v="FUR-CH-10002602"/>
    <x v="0"/>
    <x v="1"/>
    <s v="DMI Arturo Collection Mission-style Design Wood Chair"/>
    <n v="1207.8399999999999"/>
    <x v="8"/>
    <n v="0"/>
    <n v="314.03840000000002"/>
  </r>
  <r>
    <n v="7634"/>
    <s v="US-2014-158526"/>
    <x v="3"/>
    <x v="614"/>
    <d v="2015-01-02T00:00:00"/>
    <x v="0"/>
    <s v="KH-16360"/>
    <s v="Katherine Hughes"/>
    <x v="0"/>
    <s v="United States"/>
    <s v="Louisville"/>
    <x v="0"/>
    <n v="40214"/>
    <x v="0"/>
    <s v="OFF-BI-10002414"/>
    <x v="1"/>
    <x v="8"/>
    <s v="GBC ProClick Spines for 32-Hole Punch"/>
    <n v="12.53"/>
    <x v="7"/>
    <n v="0"/>
    <n v="5.8890999999999991"/>
  </r>
  <r>
    <n v="7635"/>
    <s v="US-2014-158526"/>
    <x v="3"/>
    <x v="614"/>
    <d v="2015-01-02T00:00:00"/>
    <x v="0"/>
    <s v="KH-16360"/>
    <s v="Katherine Hughes"/>
    <x v="0"/>
    <s v="United States"/>
    <s v="Louisville"/>
    <x v="0"/>
    <n v="40214"/>
    <x v="0"/>
    <s v="OFF-AR-10003696"/>
    <x v="1"/>
    <x v="6"/>
    <s v="Panasonic KP-350BK Electric Pencil Sharpener with Auto Stop"/>
    <n v="34.58"/>
    <x v="7"/>
    <n v="0"/>
    <n v="10.028199999999998"/>
  </r>
  <r>
    <n v="7636"/>
    <s v="US-2014-158526"/>
    <x v="3"/>
    <x v="614"/>
    <d v="2015-01-02T00:00:00"/>
    <x v="0"/>
    <s v="KH-16360"/>
    <s v="Katherine Hughes"/>
    <x v="0"/>
    <s v="United States"/>
    <s v="Louisville"/>
    <x v="0"/>
    <n v="40214"/>
    <x v="0"/>
    <s v="FUR-CH-10004495"/>
    <x v="0"/>
    <x v="1"/>
    <s v="Global Leather and Oak Executive Chair, Black"/>
    <n v="300.98"/>
    <x v="7"/>
    <n v="0"/>
    <n v="87.28419999999997"/>
  </r>
  <r>
    <n v="7637"/>
    <s v="US-2014-158526"/>
    <x v="3"/>
    <x v="614"/>
    <d v="2015-01-02T00:00:00"/>
    <x v="0"/>
    <s v="KH-16360"/>
    <s v="Katherine Hughes"/>
    <x v="0"/>
    <s v="United States"/>
    <s v="Louisville"/>
    <x v="0"/>
    <n v="40214"/>
    <x v="0"/>
    <s v="FUR-CH-10001270"/>
    <x v="0"/>
    <x v="1"/>
    <s v="Harbour Creations Steel Folding Chair"/>
    <n v="258.75"/>
    <x v="1"/>
    <n v="0"/>
    <n v="77.624999999999972"/>
  </r>
  <r>
    <n v="7638"/>
    <s v="CA-2014-104885"/>
    <x v="3"/>
    <x v="580"/>
    <d v="2014-03-09T00:00:00"/>
    <x v="1"/>
    <s v="DB-13555"/>
    <s v="Dorothy Badders"/>
    <x v="1"/>
    <s v="United States"/>
    <s v="Newark"/>
    <x v="13"/>
    <n v="19711"/>
    <x v="3"/>
    <s v="OFF-AR-10001615"/>
    <x v="1"/>
    <x v="6"/>
    <s v="Newell 34"/>
    <n v="59.519999999999996"/>
    <x v="1"/>
    <n v="0"/>
    <n v="15.475200000000001"/>
  </r>
  <r>
    <n v="7639"/>
    <s v="CA-2014-104885"/>
    <x v="3"/>
    <x v="580"/>
    <d v="2014-03-09T00:00:00"/>
    <x v="1"/>
    <s v="DB-13555"/>
    <s v="Dorothy Badders"/>
    <x v="1"/>
    <s v="United States"/>
    <s v="Newark"/>
    <x v="13"/>
    <n v="19711"/>
    <x v="3"/>
    <s v="OFF-EN-10003286"/>
    <x v="1"/>
    <x v="12"/>
    <s v="Staples"/>
    <n v="57.959999999999994"/>
    <x v="3"/>
    <n v="0"/>
    <n v="27.241199999999996"/>
  </r>
  <r>
    <n v="7640"/>
    <s v="CA-2014-104885"/>
    <x v="3"/>
    <x v="580"/>
    <d v="2014-03-09T00:00:00"/>
    <x v="1"/>
    <s v="DB-13555"/>
    <s v="Dorothy Badders"/>
    <x v="1"/>
    <s v="United States"/>
    <s v="Newark"/>
    <x v="13"/>
    <n v="19711"/>
    <x v="3"/>
    <s v="FUR-BO-10003660"/>
    <x v="0"/>
    <x v="0"/>
    <s v="Bush Cubix Collection Bookcases, Fully Assembled"/>
    <n v="441.96"/>
    <x v="0"/>
    <n v="0"/>
    <n v="101.6508"/>
  </r>
  <r>
    <n v="7641"/>
    <s v="CA-2014-104885"/>
    <x v="3"/>
    <x v="580"/>
    <d v="2014-03-09T00:00:00"/>
    <x v="1"/>
    <s v="DB-13555"/>
    <s v="Dorothy Badders"/>
    <x v="1"/>
    <s v="United States"/>
    <s v="Newark"/>
    <x v="13"/>
    <n v="19711"/>
    <x v="3"/>
    <s v="OFF-PA-10002764"/>
    <x v="1"/>
    <x v="10"/>
    <s v="Staples"/>
    <n v="68.039999999999992"/>
    <x v="5"/>
    <n v="0"/>
    <n v="33.339599999999997"/>
  </r>
  <r>
    <n v="7642"/>
    <s v="US-2013-157490"/>
    <x v="0"/>
    <x v="1099"/>
    <d v="2013-10-08T00:00:00"/>
    <x v="2"/>
    <s v="LB-16795"/>
    <s v="Laurel Beltran"/>
    <x v="2"/>
    <s v="United States"/>
    <s v="Pueblo"/>
    <x v="22"/>
    <n v="81001"/>
    <x v="1"/>
    <s v="TEC-MA-10001695"/>
    <x v="2"/>
    <x v="15"/>
    <s v="Zebra GK420t Direct Thermal/Thermal Transfer Printer"/>
    <n v="703.71"/>
    <x v="5"/>
    <n v="0.7"/>
    <n v="-938.28"/>
  </r>
  <r>
    <n v="7643"/>
    <s v="US-2013-157490"/>
    <x v="0"/>
    <x v="1099"/>
    <d v="2013-10-08T00:00:00"/>
    <x v="2"/>
    <s v="LB-16795"/>
    <s v="Laurel Beltran"/>
    <x v="2"/>
    <s v="United States"/>
    <s v="Pueblo"/>
    <x v="22"/>
    <n v="81001"/>
    <x v="1"/>
    <s v="OFF-BI-10002824"/>
    <x v="1"/>
    <x v="8"/>
    <s v="Recycled Easel Ring Binders"/>
    <n v="17.904000000000003"/>
    <x v="4"/>
    <n v="0.7"/>
    <n v="-14.920000000000002"/>
  </r>
  <r>
    <n v="7644"/>
    <s v="US-2013-157490"/>
    <x v="0"/>
    <x v="1099"/>
    <d v="2013-10-08T00:00:00"/>
    <x v="2"/>
    <s v="LB-16795"/>
    <s v="Laurel Beltran"/>
    <x v="2"/>
    <s v="United States"/>
    <s v="Pueblo"/>
    <x v="22"/>
    <n v="81001"/>
    <x v="1"/>
    <s v="OFF-BI-10002571"/>
    <x v="1"/>
    <x v="8"/>
    <s v="Avery Framed View Binder, EZD Ring (Locking), Navy, 1 1/2&quot;"/>
    <n v="11.976000000000003"/>
    <x v="4"/>
    <n v="0.7"/>
    <n v="-9.1815999999999995"/>
  </r>
  <r>
    <n v="7645"/>
    <s v="US-2013-157490"/>
    <x v="0"/>
    <x v="1099"/>
    <d v="2013-10-08T00:00:00"/>
    <x v="2"/>
    <s v="LB-16795"/>
    <s v="Laurel Beltran"/>
    <x v="2"/>
    <s v="United States"/>
    <s v="Pueblo"/>
    <x v="22"/>
    <n v="81001"/>
    <x v="1"/>
    <s v="TEC-AC-10001553"/>
    <x v="2"/>
    <x v="11"/>
    <s v="Memorex 25GB 6X Branded Blu-Ray Recordable Disc, 15/Pack"/>
    <n v="67.959999999999994"/>
    <x v="2"/>
    <n v="0.2"/>
    <n v="0.84950000000000259"/>
  </r>
  <r>
    <n v="7646"/>
    <s v="CA-2012-161452"/>
    <x v="1"/>
    <x v="57"/>
    <d v="2012-04-11T00:00:00"/>
    <x v="1"/>
    <s v="CA-11965"/>
    <s v="Carol Adams"/>
    <x v="1"/>
    <s v="United States"/>
    <s v="Los Angeles"/>
    <x v="1"/>
    <n v="90036"/>
    <x v="1"/>
    <s v="FUR-CH-10003973"/>
    <x v="0"/>
    <x v="1"/>
    <s v="GuestStacker Chair with Chrome Finish Legs"/>
    <n v="892.22400000000005"/>
    <x v="1"/>
    <n v="0.2"/>
    <n v="89.222400000000022"/>
  </r>
  <r>
    <n v="7647"/>
    <s v="US-2011-115196"/>
    <x v="2"/>
    <x v="340"/>
    <d v="2011-09-13T00:00:00"/>
    <x v="1"/>
    <s v="DL-12925"/>
    <s v="Daniel Lacy"/>
    <x v="0"/>
    <s v="United States"/>
    <s v="Greenville"/>
    <x v="3"/>
    <n v="27834"/>
    <x v="0"/>
    <s v="TEC-MA-10002073"/>
    <x v="2"/>
    <x v="15"/>
    <s v="3D Systems Cube Printer, 2nd Generation, White"/>
    <n v="1299.99"/>
    <x v="0"/>
    <n v="0.5"/>
    <n v="-571.99559999999997"/>
  </r>
  <r>
    <n v="7648"/>
    <s v="CA-2013-138968"/>
    <x v="0"/>
    <x v="543"/>
    <d v="2013-03-17T00:00:00"/>
    <x v="2"/>
    <s v="FC-14335"/>
    <s v="Fred Chung"/>
    <x v="1"/>
    <s v="United States"/>
    <s v="San Francisco"/>
    <x v="1"/>
    <n v="94110"/>
    <x v="1"/>
    <s v="OFF-BI-10003529"/>
    <x v="1"/>
    <x v="8"/>
    <s v="Avery Round Ring Poly Binders"/>
    <n v="4.5439999999999996"/>
    <x v="0"/>
    <n v="0.2"/>
    <n v="1.6472"/>
  </r>
  <r>
    <n v="7649"/>
    <s v="CA-2013-138968"/>
    <x v="0"/>
    <x v="543"/>
    <d v="2013-03-17T00:00:00"/>
    <x v="2"/>
    <s v="FC-14335"/>
    <s v="Fred Chung"/>
    <x v="1"/>
    <s v="United States"/>
    <s v="San Francisco"/>
    <x v="1"/>
    <n v="94110"/>
    <x v="1"/>
    <s v="FUR-CH-10000309"/>
    <x v="0"/>
    <x v="1"/>
    <s v="Global Comet Stacking Arm Chair"/>
    <n v="1352.0320000000002"/>
    <x v="4"/>
    <n v="0.2"/>
    <n v="84.501999999999953"/>
  </r>
  <r>
    <n v="7650"/>
    <s v="CA-2012-101889"/>
    <x v="1"/>
    <x v="17"/>
    <d v="2012-12-31T00:00:00"/>
    <x v="1"/>
    <s v="DB-13120"/>
    <s v="David Bremer"/>
    <x v="1"/>
    <s v="United States"/>
    <s v="Marion"/>
    <x v="24"/>
    <n v="43302"/>
    <x v="3"/>
    <s v="FUR-TA-10004154"/>
    <x v="0"/>
    <x v="3"/>
    <s v="Riverside Furniture Oval Coffee Table, Oval End Table, End Table with Drawer"/>
    <n v="1548.9900000000002"/>
    <x v="6"/>
    <n v="0.4"/>
    <n v="-464.69700000000012"/>
  </r>
  <r>
    <n v="7651"/>
    <s v="CA-2012-101889"/>
    <x v="1"/>
    <x v="17"/>
    <d v="2012-12-31T00:00:00"/>
    <x v="1"/>
    <s v="DB-13120"/>
    <s v="David Bremer"/>
    <x v="1"/>
    <s v="United States"/>
    <s v="Marion"/>
    <x v="24"/>
    <n v="43302"/>
    <x v="3"/>
    <s v="OFF-EN-10003286"/>
    <x v="1"/>
    <x v="12"/>
    <s v="Staples"/>
    <n v="19.872"/>
    <x v="1"/>
    <n v="0.2"/>
    <n v="6.7067999999999977"/>
  </r>
  <r>
    <n v="7652"/>
    <s v="CA-2014-110821"/>
    <x v="3"/>
    <x v="783"/>
    <d v="2014-08-09T00:00:00"/>
    <x v="2"/>
    <s v="CK-12205"/>
    <s v="Chloris Kastensmidt"/>
    <x v="0"/>
    <s v="United States"/>
    <s v="Dallas"/>
    <x v="5"/>
    <n v="75081"/>
    <x v="2"/>
    <s v="TEC-AC-10001552"/>
    <x v="2"/>
    <x v="11"/>
    <s v="Logitech K350 2.4Ghz Wireless Keyboard"/>
    <n v="119.44800000000001"/>
    <x v="1"/>
    <n v="0.2"/>
    <n v="-13.437900000000006"/>
  </r>
  <r>
    <n v="7653"/>
    <s v="CA-2014-110821"/>
    <x v="3"/>
    <x v="783"/>
    <d v="2014-08-09T00:00:00"/>
    <x v="2"/>
    <s v="CK-12205"/>
    <s v="Chloris Kastensmidt"/>
    <x v="0"/>
    <s v="United States"/>
    <s v="Dallas"/>
    <x v="5"/>
    <n v="75081"/>
    <x v="2"/>
    <s v="OFF-ST-10002790"/>
    <x v="1"/>
    <x v="4"/>
    <s v="Safco Industrial Shelving"/>
    <n v="118.16"/>
    <x v="0"/>
    <n v="0.2"/>
    <n v="-25.108999999999988"/>
  </r>
  <r>
    <n v="7654"/>
    <s v="CA-2012-121552"/>
    <x v="1"/>
    <x v="204"/>
    <d v="2012-03-27T00:00:00"/>
    <x v="1"/>
    <s v="FW-14395"/>
    <s v="Fred Wasserman"/>
    <x v="1"/>
    <s v="United States"/>
    <s v="Huntsville"/>
    <x v="19"/>
    <n v="35810"/>
    <x v="0"/>
    <s v="OFF-AR-10003217"/>
    <x v="1"/>
    <x v="6"/>
    <s v="Newell 316"/>
    <n v="19.559999999999999"/>
    <x v="4"/>
    <n v="0"/>
    <n v="5.4768000000000008"/>
  </r>
  <r>
    <n v="7655"/>
    <s v="CA-2012-107685"/>
    <x v="1"/>
    <x v="672"/>
    <d v="2012-12-02T00:00:00"/>
    <x v="0"/>
    <s v="JM-15865"/>
    <s v="John Murray"/>
    <x v="0"/>
    <s v="United States"/>
    <s v="Las Vegas"/>
    <x v="33"/>
    <n v="89115"/>
    <x v="1"/>
    <s v="FUR-FU-10002813"/>
    <x v="0"/>
    <x v="5"/>
    <s v="DAX Contemporary Wood Frame with Silver Metal Mat, Desktop, 11 x 14 Size"/>
    <n v="80.959999999999994"/>
    <x v="4"/>
    <n v="0"/>
    <n v="29.145599999999995"/>
  </r>
  <r>
    <n v="7656"/>
    <s v="CA-2012-107685"/>
    <x v="1"/>
    <x v="672"/>
    <d v="2012-12-02T00:00:00"/>
    <x v="0"/>
    <s v="JM-15865"/>
    <s v="John Murray"/>
    <x v="0"/>
    <s v="United States"/>
    <s v="Las Vegas"/>
    <x v="33"/>
    <n v="89115"/>
    <x v="1"/>
    <s v="OFF-PA-10003848"/>
    <x v="1"/>
    <x v="10"/>
    <s v="Xerox 1997"/>
    <n v="25.92"/>
    <x v="4"/>
    <n v="0"/>
    <n v="12.441600000000001"/>
  </r>
  <r>
    <n v="7657"/>
    <s v="US-2011-120740"/>
    <x v="2"/>
    <x v="1166"/>
    <d v="2011-04-15T00:00:00"/>
    <x v="3"/>
    <s v="PS-18970"/>
    <s v="Paul Stevenson"/>
    <x v="2"/>
    <s v="United States"/>
    <s v="Los Angeles"/>
    <x v="1"/>
    <n v="90049"/>
    <x v="1"/>
    <s v="OFF-AP-10000240"/>
    <x v="1"/>
    <x v="9"/>
    <s v="Belkin F9G930V10-GRY 9 Outlet Surge"/>
    <n v="106.96"/>
    <x v="0"/>
    <n v="0"/>
    <n v="31.018399999999986"/>
  </r>
  <r>
    <n v="7658"/>
    <s v="US-2011-120740"/>
    <x v="2"/>
    <x v="1166"/>
    <d v="2011-04-15T00:00:00"/>
    <x v="3"/>
    <s v="PS-18970"/>
    <s v="Paul Stevenson"/>
    <x v="2"/>
    <s v="United States"/>
    <s v="Los Angeles"/>
    <x v="1"/>
    <n v="90049"/>
    <x v="1"/>
    <s v="FUR-FU-10004091"/>
    <x v="0"/>
    <x v="5"/>
    <s v="Howard Miller 13&quot; Diameter Goldtone Round Wall Clock"/>
    <n v="187.76"/>
    <x v="4"/>
    <n v="0"/>
    <n v="76.9816"/>
  </r>
  <r>
    <n v="7659"/>
    <s v="CA-2014-155740"/>
    <x v="3"/>
    <x v="245"/>
    <d v="2014-08-03T00:00:00"/>
    <x v="2"/>
    <s v="TC-21475"/>
    <s v="Tony Chapman"/>
    <x v="2"/>
    <s v="United States"/>
    <s v="Lakewood"/>
    <x v="24"/>
    <n v="44107"/>
    <x v="3"/>
    <s v="OFF-BI-10001071"/>
    <x v="1"/>
    <x v="8"/>
    <s v="GBC ProClick Punch Binding System"/>
    <n v="76.77600000000001"/>
    <x v="4"/>
    <n v="0.7"/>
    <n v="-53.743199999999973"/>
  </r>
  <r>
    <n v="7660"/>
    <s v="CA-2014-146493"/>
    <x v="3"/>
    <x v="702"/>
    <d v="2014-06-06T00:00:00"/>
    <x v="1"/>
    <s v="CV-12805"/>
    <s v="Cynthia Voltz"/>
    <x v="1"/>
    <s v="United States"/>
    <s v="Fremont"/>
    <x v="8"/>
    <n v="68025"/>
    <x v="2"/>
    <s v="OFF-BI-10003676"/>
    <x v="1"/>
    <x v="8"/>
    <s v="GBC Standard Recycled Report Covers, Clear Plastic Sheets"/>
    <n v="53.9"/>
    <x v="2"/>
    <n v="0"/>
    <n v="25.871999999999996"/>
  </r>
  <r>
    <n v="7661"/>
    <s v="CA-2011-105417"/>
    <x v="2"/>
    <x v="1167"/>
    <d v="2011-01-13T00:00:00"/>
    <x v="1"/>
    <s v="VS-21820"/>
    <s v="Vivek Sundaresam"/>
    <x v="0"/>
    <s v="United States"/>
    <s v="Huntsville"/>
    <x v="5"/>
    <n v="77340"/>
    <x v="2"/>
    <s v="FUR-FU-10004864"/>
    <x v="0"/>
    <x v="5"/>
    <s v="Howard Miller 14-1/2&quot; Diameter Chrome Round Wall Clock"/>
    <n v="76.728000000000009"/>
    <x v="1"/>
    <n v="0.6"/>
    <n v="-53.709599999999988"/>
  </r>
  <r>
    <n v="7662"/>
    <s v="CA-2011-105417"/>
    <x v="2"/>
    <x v="1167"/>
    <d v="2011-01-13T00:00:00"/>
    <x v="1"/>
    <s v="VS-21820"/>
    <s v="Vivek Sundaresam"/>
    <x v="0"/>
    <s v="United States"/>
    <s v="Huntsville"/>
    <x v="5"/>
    <n v="77340"/>
    <x v="2"/>
    <s v="OFF-BI-10003708"/>
    <x v="1"/>
    <x v="8"/>
    <s v="Acco Four Pocket Poly Ring Binder with Label Holder, Smoke, 1&quot;"/>
    <n v="10.429999999999998"/>
    <x v="3"/>
    <n v="0.8"/>
    <n v="-18.252500000000005"/>
  </r>
  <r>
    <n v="7663"/>
    <s v="US-2014-141509"/>
    <x v="3"/>
    <x v="365"/>
    <d v="2014-10-02T00:00:00"/>
    <x v="2"/>
    <s v="SC-20575"/>
    <s v="Sonia Cooley"/>
    <x v="0"/>
    <s v="United States"/>
    <s v="Los Angeles"/>
    <x v="1"/>
    <n v="90036"/>
    <x v="1"/>
    <s v="OFF-AR-10002067"/>
    <x v="1"/>
    <x v="6"/>
    <s v="Newell 334"/>
    <n v="99.2"/>
    <x v="2"/>
    <n v="0"/>
    <n v="25.792000000000002"/>
  </r>
  <r>
    <n v="7664"/>
    <s v="CA-2014-139493"/>
    <x v="3"/>
    <x v="1168"/>
    <d v="2014-09-20T00:00:00"/>
    <x v="1"/>
    <s v="SG-20605"/>
    <s v="Speros Goranitis"/>
    <x v="0"/>
    <s v="United States"/>
    <s v="Asheville"/>
    <x v="3"/>
    <n v="28806"/>
    <x v="0"/>
    <s v="OFF-AR-10003158"/>
    <x v="1"/>
    <x v="6"/>
    <s v="Fluorescent Highlighters by Dixon"/>
    <n v="15.920000000000002"/>
    <x v="2"/>
    <n v="0.2"/>
    <n v="2.7859999999999978"/>
  </r>
  <r>
    <n v="7665"/>
    <s v="CA-2011-151967"/>
    <x v="2"/>
    <x v="68"/>
    <d v="2011-10-26T00:00:00"/>
    <x v="1"/>
    <s v="NB-18580"/>
    <s v="Nicole Brennan"/>
    <x v="1"/>
    <s v="United States"/>
    <s v="Bossier City"/>
    <x v="28"/>
    <n v="71111"/>
    <x v="0"/>
    <s v="FUR-FU-10000193"/>
    <x v="0"/>
    <x v="5"/>
    <s v="Tenex Chairmats For Use with Hard Floors"/>
    <n v="129.91999999999999"/>
    <x v="4"/>
    <n v="0"/>
    <n v="10.393599999999992"/>
  </r>
  <r>
    <n v="7666"/>
    <s v="US-2013-140158"/>
    <x v="0"/>
    <x v="964"/>
    <d v="2013-10-09T00:00:00"/>
    <x v="1"/>
    <s v="DR-12940"/>
    <s v="Daniel Raglin"/>
    <x v="2"/>
    <s v="United States"/>
    <s v="Providence"/>
    <x v="34"/>
    <n v="2908"/>
    <x v="3"/>
    <s v="OFF-BI-10000977"/>
    <x v="1"/>
    <x v="8"/>
    <s v="Ibico Plastic Spiral Binding Combs"/>
    <n v="30.4"/>
    <x v="7"/>
    <n v="0"/>
    <n v="13.983999999999998"/>
  </r>
  <r>
    <n v="7667"/>
    <s v="US-2013-140158"/>
    <x v="0"/>
    <x v="964"/>
    <d v="2013-10-09T00:00:00"/>
    <x v="1"/>
    <s v="DR-12940"/>
    <s v="Daniel Raglin"/>
    <x v="2"/>
    <s v="United States"/>
    <s v="Providence"/>
    <x v="34"/>
    <n v="2908"/>
    <x v="3"/>
    <s v="TEC-CO-10001449"/>
    <x v="2"/>
    <x v="16"/>
    <s v="Hewlett Packard LaserJet 3310 Copier"/>
    <n v="5399.91"/>
    <x v="6"/>
    <n v="0"/>
    <n v="2591.9567999999999"/>
  </r>
  <r>
    <n v="7668"/>
    <s v="US-2013-140158"/>
    <x v="0"/>
    <x v="964"/>
    <d v="2013-10-09T00:00:00"/>
    <x v="1"/>
    <s v="DR-12940"/>
    <s v="Daniel Raglin"/>
    <x v="2"/>
    <s v="United States"/>
    <s v="Providence"/>
    <x v="34"/>
    <n v="2908"/>
    <x v="3"/>
    <s v="OFF-ST-10000136"/>
    <x v="1"/>
    <x v="4"/>
    <s v="Letter Size File"/>
    <n v="119.10000000000001"/>
    <x v="1"/>
    <n v="0"/>
    <n v="34.538999999999994"/>
  </r>
  <r>
    <n v="7669"/>
    <s v="CA-2012-130974"/>
    <x v="1"/>
    <x v="154"/>
    <d v="2012-11-29T00:00:00"/>
    <x v="0"/>
    <s v="MA-17560"/>
    <s v="Matt Abelman"/>
    <x v="2"/>
    <s v="United States"/>
    <s v="Everett"/>
    <x v="31"/>
    <n v="2149"/>
    <x v="3"/>
    <s v="OFF-PA-10000743"/>
    <x v="1"/>
    <x v="10"/>
    <s v="Xerox 1977"/>
    <n v="40.08"/>
    <x v="5"/>
    <n v="0"/>
    <n v="19.238399999999999"/>
  </r>
  <r>
    <n v="7670"/>
    <s v="CA-2012-130974"/>
    <x v="1"/>
    <x v="154"/>
    <d v="2012-11-29T00:00:00"/>
    <x v="0"/>
    <s v="MA-17560"/>
    <s v="Matt Abelman"/>
    <x v="2"/>
    <s v="United States"/>
    <s v="Everett"/>
    <x v="31"/>
    <n v="2149"/>
    <x v="3"/>
    <s v="OFF-PA-10001019"/>
    <x v="1"/>
    <x v="10"/>
    <s v="Xerox 1884"/>
    <n v="59.94"/>
    <x v="1"/>
    <n v="0"/>
    <n v="28.171799999999998"/>
  </r>
  <r>
    <n v="7671"/>
    <s v="CA-2012-130974"/>
    <x v="1"/>
    <x v="154"/>
    <d v="2012-11-29T00:00:00"/>
    <x v="0"/>
    <s v="MA-17560"/>
    <s v="Matt Abelman"/>
    <x v="2"/>
    <s v="United States"/>
    <s v="Everett"/>
    <x v="31"/>
    <n v="2149"/>
    <x v="3"/>
    <s v="TEC-AC-10003095"/>
    <x v="2"/>
    <x v="11"/>
    <s v="Logitech G35 7.1-Channel Surround Sound Headset"/>
    <n v="259.98"/>
    <x v="0"/>
    <n v="0"/>
    <n v="88.393200000000007"/>
  </r>
  <r>
    <n v="7672"/>
    <s v="CA-2012-130974"/>
    <x v="1"/>
    <x v="154"/>
    <d v="2012-11-29T00:00:00"/>
    <x v="0"/>
    <s v="MA-17560"/>
    <s v="Matt Abelman"/>
    <x v="2"/>
    <s v="United States"/>
    <s v="Everett"/>
    <x v="31"/>
    <n v="2149"/>
    <x v="3"/>
    <s v="FUR-BO-10002916"/>
    <x v="0"/>
    <x v="0"/>
    <s v="Rush Hierlooms Collection 1&quot; Thick Stackable Bookcases"/>
    <n v="170.98"/>
    <x v="7"/>
    <n v="0"/>
    <n v="32.486199999999997"/>
  </r>
  <r>
    <n v="7673"/>
    <s v="CA-2012-130974"/>
    <x v="1"/>
    <x v="154"/>
    <d v="2012-11-29T00:00:00"/>
    <x v="0"/>
    <s v="MA-17560"/>
    <s v="Matt Abelman"/>
    <x v="2"/>
    <s v="United States"/>
    <s v="Everett"/>
    <x v="31"/>
    <n v="2149"/>
    <x v="3"/>
    <s v="FUR-FU-10002506"/>
    <x v="0"/>
    <x v="5"/>
    <s v="Tensor &quot;Hersey Kiss&quot; Styled Floor Lamp"/>
    <n v="38.97"/>
    <x v="1"/>
    <n v="0"/>
    <n v="4.6763999999999992"/>
  </r>
  <r>
    <n v="7674"/>
    <s v="CA-2012-130974"/>
    <x v="1"/>
    <x v="154"/>
    <d v="2012-11-29T00:00:00"/>
    <x v="0"/>
    <s v="MA-17560"/>
    <s v="Matt Abelman"/>
    <x v="2"/>
    <s v="United States"/>
    <s v="Everett"/>
    <x v="31"/>
    <n v="2149"/>
    <x v="3"/>
    <s v="OFF-PA-10003823"/>
    <x v="1"/>
    <x v="10"/>
    <s v="Xerox 197"/>
    <n v="154.9"/>
    <x v="2"/>
    <n v="0"/>
    <n v="69.704999999999998"/>
  </r>
  <r>
    <n v="7675"/>
    <s v="CA-2012-130974"/>
    <x v="1"/>
    <x v="154"/>
    <d v="2012-11-29T00:00:00"/>
    <x v="0"/>
    <s v="MA-17560"/>
    <s v="Matt Abelman"/>
    <x v="2"/>
    <s v="United States"/>
    <s v="Everett"/>
    <x v="31"/>
    <n v="2149"/>
    <x v="3"/>
    <s v="FUR-TA-10004619"/>
    <x v="0"/>
    <x v="3"/>
    <s v="Hon Non-Folding Utility Tables"/>
    <n v="446.06799999999998"/>
    <x v="4"/>
    <n v="0.3"/>
    <n v="0"/>
  </r>
  <r>
    <n v="7676"/>
    <s v="CA-2014-133487"/>
    <x v="3"/>
    <x v="636"/>
    <d v="2014-05-10T00:00:00"/>
    <x v="0"/>
    <s v="TS-21655"/>
    <s v="Trudy Schmidt"/>
    <x v="0"/>
    <s v="United States"/>
    <s v="Rancho Cucamonga"/>
    <x v="1"/>
    <n v="91730"/>
    <x v="1"/>
    <s v="OFF-AP-10001271"/>
    <x v="1"/>
    <x v="9"/>
    <s v="Eureka The Boss Cordless Rechargeable Stick Vac"/>
    <n v="152.94"/>
    <x v="1"/>
    <n v="0"/>
    <n v="41.293800000000005"/>
  </r>
  <r>
    <n v="7677"/>
    <s v="CA-2011-142951"/>
    <x v="2"/>
    <x v="1169"/>
    <d v="2011-10-08T00:00:00"/>
    <x v="3"/>
    <s v="JG-15115"/>
    <s v="Jack Garza"/>
    <x v="0"/>
    <s v="United States"/>
    <s v="Charlotte"/>
    <x v="3"/>
    <n v="28205"/>
    <x v="0"/>
    <s v="TEC-AC-10002331"/>
    <x v="2"/>
    <x v="11"/>
    <s v="Maxell 74 Minute CDR, 10/Pack"/>
    <n v="23.472000000000001"/>
    <x v="1"/>
    <n v="0.2"/>
    <n v="4.9877999999999982"/>
  </r>
  <r>
    <n v="7678"/>
    <s v="CA-2011-133592"/>
    <x v="2"/>
    <x v="520"/>
    <d v="2012-01-07T00:00:00"/>
    <x v="1"/>
    <s v="KM-16375"/>
    <s v="Katherine Murray"/>
    <x v="2"/>
    <s v="United States"/>
    <s v="Providence"/>
    <x v="34"/>
    <n v="2908"/>
    <x v="3"/>
    <s v="OFF-PA-10003228"/>
    <x v="1"/>
    <x v="10"/>
    <s v="Xerox 1917"/>
    <n v="195.64"/>
    <x v="4"/>
    <n v="0"/>
    <n v="91.950799999999987"/>
  </r>
  <r>
    <n v="7679"/>
    <s v="CA-2011-133592"/>
    <x v="2"/>
    <x v="520"/>
    <d v="2012-01-07T00:00:00"/>
    <x v="1"/>
    <s v="KM-16375"/>
    <s v="Katherine Murray"/>
    <x v="2"/>
    <s v="United States"/>
    <s v="Providence"/>
    <x v="34"/>
    <n v="2908"/>
    <x v="3"/>
    <s v="OFF-PA-10002586"/>
    <x v="1"/>
    <x v="10"/>
    <s v="Xerox 1970"/>
    <n v="14.940000000000001"/>
    <x v="1"/>
    <n v="0"/>
    <n v="7.0218000000000007"/>
  </r>
  <r>
    <n v="7680"/>
    <s v="CA-2011-133592"/>
    <x v="2"/>
    <x v="520"/>
    <d v="2012-01-07T00:00:00"/>
    <x v="1"/>
    <s v="KM-16375"/>
    <s v="Katherine Murray"/>
    <x v="2"/>
    <s v="United States"/>
    <s v="Providence"/>
    <x v="34"/>
    <n v="2908"/>
    <x v="3"/>
    <s v="TEC-AC-10002049"/>
    <x v="2"/>
    <x v="11"/>
    <s v="Plantronics Savi W720 Multi-Device Wireless Headset System"/>
    <n v="1687.8"/>
    <x v="4"/>
    <n v="0"/>
    <n v="742.63200000000006"/>
  </r>
  <r>
    <n v="7681"/>
    <s v="CA-2011-133592"/>
    <x v="2"/>
    <x v="520"/>
    <d v="2012-01-07T00:00:00"/>
    <x v="1"/>
    <s v="KM-16375"/>
    <s v="Katherine Murray"/>
    <x v="2"/>
    <s v="United States"/>
    <s v="Providence"/>
    <x v="34"/>
    <n v="2908"/>
    <x v="3"/>
    <s v="FUR-BO-10000362"/>
    <x v="0"/>
    <x v="0"/>
    <s v="Sauder Inglewood Library Bookcases"/>
    <n v="341.96"/>
    <x v="0"/>
    <n v="0"/>
    <n v="78.650800000000004"/>
  </r>
  <r>
    <n v="7682"/>
    <s v="CA-2011-133592"/>
    <x v="2"/>
    <x v="520"/>
    <d v="2012-01-07T00:00:00"/>
    <x v="1"/>
    <s v="KM-16375"/>
    <s v="Katherine Murray"/>
    <x v="2"/>
    <s v="United States"/>
    <s v="Providence"/>
    <x v="34"/>
    <n v="2908"/>
    <x v="3"/>
    <s v="FUR-CH-10004218"/>
    <x v="0"/>
    <x v="1"/>
    <s v="Global Fabric Manager's Chair, Dark Gray"/>
    <n v="605.88"/>
    <x v="5"/>
    <n v="0"/>
    <n v="151.47000000000003"/>
  </r>
  <r>
    <n v="7683"/>
    <s v="CA-2012-120782"/>
    <x v="1"/>
    <x v="152"/>
    <d v="2012-05-01T00:00:00"/>
    <x v="2"/>
    <s v="SD-20485"/>
    <s v="Shirley Daniels"/>
    <x v="2"/>
    <s v="United States"/>
    <s v="Midland"/>
    <x v="12"/>
    <n v="48640"/>
    <x v="2"/>
    <s v="OFF-AP-10003779"/>
    <x v="1"/>
    <x v="9"/>
    <s v="Kensington 7 Outlet MasterPiece Power Center with Fax/Phone Line Protection"/>
    <n v="186.732"/>
    <x v="7"/>
    <n v="0.1"/>
    <n v="41.495999999999967"/>
  </r>
  <r>
    <n v="7684"/>
    <s v="CA-2012-120782"/>
    <x v="1"/>
    <x v="152"/>
    <d v="2012-05-01T00:00:00"/>
    <x v="2"/>
    <s v="SD-20485"/>
    <s v="Shirley Daniels"/>
    <x v="2"/>
    <s v="United States"/>
    <s v="Midland"/>
    <x v="12"/>
    <n v="48640"/>
    <x v="2"/>
    <s v="OFF-BI-10003527"/>
    <x v="1"/>
    <x v="8"/>
    <s v="Fellowes PB500 Electric Punch Plastic Comb Binding Machine with Manual Bind"/>
    <n v="3812.9700000000003"/>
    <x v="1"/>
    <n v="0"/>
    <n v="1906.4850000000001"/>
  </r>
  <r>
    <n v="7685"/>
    <s v="CA-2012-116876"/>
    <x v="1"/>
    <x v="966"/>
    <d v="2012-02-21T00:00:00"/>
    <x v="1"/>
    <s v="TT-21070"/>
    <s v="Ted Trevino"/>
    <x v="0"/>
    <s v="United States"/>
    <s v="Rochester"/>
    <x v="15"/>
    <n v="14609"/>
    <x v="3"/>
    <s v="OFF-BI-10002897"/>
    <x v="1"/>
    <x v="8"/>
    <s v="Black Avery Memo-Size 3-Ring Binder, 5 1/2&quot; x 8 1/2&quot;"/>
    <n v="26.423999999999999"/>
    <x v="6"/>
    <n v="0.2"/>
    <n v="9.5786999999999995"/>
  </r>
  <r>
    <n v="7686"/>
    <s v="CA-2012-116876"/>
    <x v="1"/>
    <x v="966"/>
    <d v="2012-02-21T00:00:00"/>
    <x v="1"/>
    <s v="TT-21070"/>
    <s v="Ted Trevino"/>
    <x v="0"/>
    <s v="United States"/>
    <s v="Rochester"/>
    <x v="15"/>
    <n v="14609"/>
    <x v="3"/>
    <s v="TEC-PH-10002584"/>
    <x v="2"/>
    <x v="7"/>
    <s v="Samsung Galaxy S4"/>
    <n v="625.99"/>
    <x v="7"/>
    <n v="0"/>
    <n v="187.79699999999997"/>
  </r>
  <r>
    <n v="7687"/>
    <s v="CA-2013-169838"/>
    <x v="0"/>
    <x v="881"/>
    <d v="2013-11-30T00:00:00"/>
    <x v="1"/>
    <s v="BB-11545"/>
    <s v="Brenda Bowman"/>
    <x v="1"/>
    <s v="United States"/>
    <s v="Jackson"/>
    <x v="12"/>
    <n v="49201"/>
    <x v="2"/>
    <s v="FUR-TA-10001095"/>
    <x v="0"/>
    <x v="3"/>
    <s v="Chromcraft Round Conference Tables"/>
    <n v="1568.61"/>
    <x v="6"/>
    <n v="0"/>
    <n v="329.40809999999999"/>
  </r>
  <r>
    <n v="7688"/>
    <s v="CA-2013-169838"/>
    <x v="0"/>
    <x v="881"/>
    <d v="2013-11-30T00:00:00"/>
    <x v="1"/>
    <s v="BB-11545"/>
    <s v="Brenda Bowman"/>
    <x v="1"/>
    <s v="United States"/>
    <s v="Jackson"/>
    <x v="12"/>
    <n v="49201"/>
    <x v="2"/>
    <s v="OFF-BI-10004002"/>
    <x v="1"/>
    <x v="8"/>
    <s v="Wilson Jones International Size A4 Ring Binders"/>
    <n v="17.3"/>
    <x v="7"/>
    <n v="0"/>
    <n v="8.3040000000000003"/>
  </r>
  <r>
    <n v="7689"/>
    <s v="CA-2013-169838"/>
    <x v="0"/>
    <x v="881"/>
    <d v="2013-11-30T00:00:00"/>
    <x v="1"/>
    <s v="BB-11545"/>
    <s v="Brenda Bowman"/>
    <x v="1"/>
    <s v="United States"/>
    <s v="Jackson"/>
    <x v="12"/>
    <n v="49201"/>
    <x v="2"/>
    <s v="TEC-AC-10004518"/>
    <x v="2"/>
    <x v="11"/>
    <s v="Memorex Mini Travel Drive 32 GB USB 2.0 Flash Drive"/>
    <n v="160"/>
    <x v="8"/>
    <n v="0"/>
    <n v="62.400000000000006"/>
  </r>
  <r>
    <n v="7690"/>
    <s v="US-2014-128951"/>
    <x v="3"/>
    <x v="663"/>
    <d v="2014-07-18T00:00:00"/>
    <x v="2"/>
    <s v="RS-19420"/>
    <s v="Ricardo Sperren"/>
    <x v="1"/>
    <s v="United States"/>
    <s v="Suffolk"/>
    <x v="17"/>
    <n v="23434"/>
    <x v="0"/>
    <s v="OFF-AP-10002191"/>
    <x v="1"/>
    <x v="9"/>
    <s v="Belkin 8 Outlet SurgeMaster II Gold Surge Protector"/>
    <n v="179.94"/>
    <x v="1"/>
    <n v="0"/>
    <n v="50.383200000000009"/>
  </r>
  <r>
    <n v="7691"/>
    <s v="US-2014-128951"/>
    <x v="3"/>
    <x v="663"/>
    <d v="2014-07-18T00:00:00"/>
    <x v="2"/>
    <s v="RS-19420"/>
    <s v="Ricardo Sperren"/>
    <x v="1"/>
    <s v="United States"/>
    <s v="Suffolk"/>
    <x v="17"/>
    <n v="23434"/>
    <x v="0"/>
    <s v="FUR-TA-10004575"/>
    <x v="0"/>
    <x v="3"/>
    <s v="Hon 5100 Series Wood Tables"/>
    <n v="872.94"/>
    <x v="1"/>
    <n v="0"/>
    <n v="157.12919999999997"/>
  </r>
  <r>
    <n v="7692"/>
    <s v="US-2014-128951"/>
    <x v="3"/>
    <x v="663"/>
    <d v="2014-07-18T00:00:00"/>
    <x v="2"/>
    <s v="RS-19420"/>
    <s v="Ricardo Sperren"/>
    <x v="1"/>
    <s v="United States"/>
    <s v="Suffolk"/>
    <x v="17"/>
    <n v="23434"/>
    <x v="0"/>
    <s v="OFF-PA-10003177"/>
    <x v="1"/>
    <x v="10"/>
    <s v="Xerox 1999"/>
    <n v="12.96"/>
    <x v="0"/>
    <n v="0"/>
    <n v="6.2208000000000006"/>
  </r>
  <r>
    <n v="7693"/>
    <s v="CA-2011-102330"/>
    <x v="2"/>
    <x v="282"/>
    <d v="2012-01-03T00:00:00"/>
    <x v="1"/>
    <s v="AI-10855"/>
    <s v="Arianne Irving"/>
    <x v="0"/>
    <s v="United States"/>
    <s v="Brentwood"/>
    <x v="1"/>
    <n v="94513"/>
    <x v="1"/>
    <s v="OFF-LA-10003923"/>
    <x v="1"/>
    <x v="2"/>
    <s v="Alphabetical Labels for Top Tab Filing"/>
    <n v="88.800000000000011"/>
    <x v="5"/>
    <n v="0"/>
    <n v="44.400000000000006"/>
  </r>
  <r>
    <n v="7694"/>
    <s v="CA-2011-102330"/>
    <x v="2"/>
    <x v="282"/>
    <d v="2012-01-03T00:00:00"/>
    <x v="1"/>
    <s v="AI-10855"/>
    <s v="Arianne Irving"/>
    <x v="0"/>
    <s v="United States"/>
    <s v="Brentwood"/>
    <x v="1"/>
    <n v="94513"/>
    <x v="1"/>
    <s v="TEC-PH-10001051"/>
    <x v="2"/>
    <x v="7"/>
    <s v="HTC One"/>
    <n v="319.96800000000002"/>
    <x v="4"/>
    <n v="0.2"/>
    <n v="35.996399999999952"/>
  </r>
  <r>
    <n v="7695"/>
    <s v="CA-2013-118899"/>
    <x v="0"/>
    <x v="554"/>
    <d v="2013-03-23T00:00:00"/>
    <x v="3"/>
    <s v="MC-17275"/>
    <s v="Marc Crier"/>
    <x v="0"/>
    <s v="United States"/>
    <s v="Seattle"/>
    <x v="4"/>
    <n v="98103"/>
    <x v="1"/>
    <s v="FUR-CH-10004754"/>
    <x v="0"/>
    <x v="1"/>
    <s v="Global Stack Chair with Arms, Black"/>
    <n v="167.88800000000001"/>
    <x v="3"/>
    <n v="0.2"/>
    <n v="14.690199999999997"/>
  </r>
  <r>
    <n v="7696"/>
    <s v="CA-2014-107958"/>
    <x v="3"/>
    <x v="1170"/>
    <d v="2014-07-06T00:00:00"/>
    <x v="2"/>
    <s v="AH-10120"/>
    <s v="Adrian Hane"/>
    <x v="2"/>
    <s v="United States"/>
    <s v="Houston"/>
    <x v="5"/>
    <n v="77036"/>
    <x v="2"/>
    <s v="OFF-PA-10000357"/>
    <x v="1"/>
    <x v="10"/>
    <s v="White Dual Perf Computer Printout Paper, 2700 Sheets, 1 Part, Heavyweight, 20 lbs., 14 7/8 x 11"/>
    <n v="163.96"/>
    <x v="2"/>
    <n v="0.2"/>
    <n v="59.435499999999998"/>
  </r>
  <r>
    <n v="7697"/>
    <s v="CA-2014-107958"/>
    <x v="3"/>
    <x v="1170"/>
    <d v="2014-07-06T00:00:00"/>
    <x v="2"/>
    <s v="AH-10120"/>
    <s v="Adrian Hane"/>
    <x v="2"/>
    <s v="United States"/>
    <s v="Houston"/>
    <x v="5"/>
    <n v="77036"/>
    <x v="2"/>
    <s v="OFF-BI-10001787"/>
    <x v="1"/>
    <x v="8"/>
    <s v="Wilson Jones Four-Pocket Poly Binders"/>
    <n v="5.2319999999999984"/>
    <x v="4"/>
    <n v="0.8"/>
    <n v="-8.1096000000000004"/>
  </r>
  <r>
    <n v="7698"/>
    <s v="CA-2014-151799"/>
    <x v="3"/>
    <x v="817"/>
    <d v="2014-12-19T00:00:00"/>
    <x v="1"/>
    <s v="BF-11170"/>
    <s v="Ben Ferrer"/>
    <x v="2"/>
    <s v="United States"/>
    <s v="Lawrence"/>
    <x v="31"/>
    <n v="1841"/>
    <x v="3"/>
    <s v="TEC-CO-10002313"/>
    <x v="2"/>
    <x v="16"/>
    <s v="Canon PC1080F Personal Copier"/>
    <n v="1199.98"/>
    <x v="0"/>
    <n v="0"/>
    <n v="467.99220000000003"/>
  </r>
  <r>
    <n v="7699"/>
    <s v="CA-2014-151799"/>
    <x v="3"/>
    <x v="817"/>
    <d v="2014-12-19T00:00:00"/>
    <x v="1"/>
    <s v="BF-11170"/>
    <s v="Ben Ferrer"/>
    <x v="2"/>
    <s v="United States"/>
    <s v="Lawrence"/>
    <x v="31"/>
    <n v="1841"/>
    <x v="3"/>
    <s v="OFF-ST-10002790"/>
    <x v="1"/>
    <x v="4"/>
    <s v="Safco Industrial Shelving"/>
    <n v="73.849999999999994"/>
    <x v="7"/>
    <n v="0"/>
    <n v="2.2155000000000058"/>
  </r>
  <r>
    <n v="7700"/>
    <s v="CA-2014-151799"/>
    <x v="3"/>
    <x v="817"/>
    <d v="2014-12-19T00:00:00"/>
    <x v="1"/>
    <s v="BF-11170"/>
    <s v="Ben Ferrer"/>
    <x v="2"/>
    <s v="United States"/>
    <s v="Lawrence"/>
    <x v="31"/>
    <n v="1841"/>
    <x v="3"/>
    <s v="OFF-SU-10001664"/>
    <x v="1"/>
    <x v="14"/>
    <s v="Acme Office Executive Series Stainless Steel Trimmers"/>
    <n v="25.71"/>
    <x v="1"/>
    <n v="0"/>
    <n v="6.6846000000000005"/>
  </r>
  <r>
    <n v="7701"/>
    <s v="CA-2014-151799"/>
    <x v="3"/>
    <x v="817"/>
    <d v="2014-12-19T00:00:00"/>
    <x v="1"/>
    <s v="BF-11170"/>
    <s v="Ben Ferrer"/>
    <x v="2"/>
    <s v="United States"/>
    <s v="Lawrence"/>
    <x v="31"/>
    <n v="1841"/>
    <x v="3"/>
    <s v="OFF-FA-10001332"/>
    <x v="1"/>
    <x v="13"/>
    <s v="Acco Banker's Clasps, 5 3/4&quot;-Long"/>
    <n v="17.28"/>
    <x v="5"/>
    <n v="0"/>
    <n v="8.121599999999999"/>
  </r>
  <r>
    <n v="7702"/>
    <s v="CA-2014-151799"/>
    <x v="3"/>
    <x v="817"/>
    <d v="2014-12-19T00:00:00"/>
    <x v="1"/>
    <s v="BF-11170"/>
    <s v="Ben Ferrer"/>
    <x v="2"/>
    <s v="United States"/>
    <s v="Lawrence"/>
    <x v="31"/>
    <n v="1841"/>
    <x v="3"/>
    <s v="FUR-TA-10003473"/>
    <x v="0"/>
    <x v="3"/>
    <s v="Bretford Rectangular Conference Table Tops"/>
    <n v="526.58199999999999"/>
    <x v="0"/>
    <n v="0.3"/>
    <n v="-52.658199999999965"/>
  </r>
  <r>
    <n v="7703"/>
    <s v="CA-2013-114601"/>
    <x v="0"/>
    <x v="370"/>
    <d v="2013-09-03T00:00:00"/>
    <x v="1"/>
    <s v="AA-10480"/>
    <s v="Andrew Allen"/>
    <x v="0"/>
    <s v="United States"/>
    <s v="Detroit"/>
    <x v="12"/>
    <n v="48234"/>
    <x v="2"/>
    <s v="OFF-PA-10000605"/>
    <x v="1"/>
    <x v="10"/>
    <s v="Xerox 1950"/>
    <n v="11.56"/>
    <x v="0"/>
    <n v="0"/>
    <n v="5.6644000000000005"/>
  </r>
  <r>
    <n v="7704"/>
    <s v="CA-2013-114601"/>
    <x v="0"/>
    <x v="370"/>
    <d v="2013-09-03T00:00:00"/>
    <x v="1"/>
    <s v="AA-10480"/>
    <s v="Andrew Allen"/>
    <x v="0"/>
    <s v="United States"/>
    <s v="Detroit"/>
    <x v="12"/>
    <n v="48234"/>
    <x v="2"/>
    <s v="TEC-PH-10002170"/>
    <x v="2"/>
    <x v="7"/>
    <s v="ClearSounds CSC500 Amplified Spirit Phone Corded phone"/>
    <n v="209.96999999999997"/>
    <x v="1"/>
    <n v="0"/>
    <n v="58.791600000000003"/>
  </r>
  <r>
    <n v="7705"/>
    <s v="CA-2013-114601"/>
    <x v="0"/>
    <x v="370"/>
    <d v="2013-09-03T00:00:00"/>
    <x v="1"/>
    <s v="AA-10480"/>
    <s v="Andrew Allen"/>
    <x v="0"/>
    <s v="United States"/>
    <s v="Detroit"/>
    <x v="12"/>
    <n v="48234"/>
    <x v="2"/>
    <s v="FUR-TA-10004147"/>
    <x v="0"/>
    <x v="3"/>
    <s v="Hon 4060 Series Tables"/>
    <n v="447.84"/>
    <x v="4"/>
    <n v="0"/>
    <n v="98.524799999999971"/>
  </r>
  <r>
    <n v="7706"/>
    <s v="CA-2013-114601"/>
    <x v="0"/>
    <x v="370"/>
    <d v="2013-09-03T00:00:00"/>
    <x v="1"/>
    <s v="AA-10480"/>
    <s v="Andrew Allen"/>
    <x v="0"/>
    <s v="United States"/>
    <s v="Detroit"/>
    <x v="12"/>
    <n v="48234"/>
    <x v="2"/>
    <s v="TEC-AC-10003911"/>
    <x v="2"/>
    <x v="11"/>
    <s v="NETGEAR AC1750 Dual Band Gigabit Smart WiFi Router"/>
    <n v="479.97"/>
    <x v="1"/>
    <n v="0"/>
    <n v="163.18979999999999"/>
  </r>
  <r>
    <n v="7707"/>
    <s v="CA-2013-114601"/>
    <x v="0"/>
    <x v="370"/>
    <d v="2013-09-03T00:00:00"/>
    <x v="1"/>
    <s v="AA-10480"/>
    <s v="Andrew Allen"/>
    <x v="0"/>
    <s v="United States"/>
    <s v="Detroit"/>
    <x v="12"/>
    <n v="48234"/>
    <x v="2"/>
    <s v="OFF-AR-10002578"/>
    <x v="1"/>
    <x v="6"/>
    <s v="Newell 335"/>
    <n v="8.64"/>
    <x v="1"/>
    <n v="0"/>
    <n v="2.5055999999999998"/>
  </r>
  <r>
    <n v="7708"/>
    <s v="CA-2014-100237"/>
    <x v="3"/>
    <x v="453"/>
    <d v="2014-10-20T00:00:00"/>
    <x v="1"/>
    <s v="SV-20815"/>
    <s v="Stuart Van"/>
    <x v="1"/>
    <s v="United States"/>
    <s v="Orem"/>
    <x v="7"/>
    <n v="84057"/>
    <x v="1"/>
    <s v="OFF-AR-10001761"/>
    <x v="1"/>
    <x v="6"/>
    <s v="Avery Hi-Liter Smear-Safe Highlighters"/>
    <n v="11.68"/>
    <x v="0"/>
    <n v="0"/>
    <n v="4.2047999999999996"/>
  </r>
  <r>
    <n v="7709"/>
    <s v="CA-2011-139542"/>
    <x v="2"/>
    <x v="1089"/>
    <d v="2011-10-29T00:00:00"/>
    <x v="1"/>
    <s v="EH-14185"/>
    <s v="Evan Henry"/>
    <x v="0"/>
    <s v="United States"/>
    <s v="Philadelphia"/>
    <x v="9"/>
    <n v="19120"/>
    <x v="3"/>
    <s v="TEC-AC-10001553"/>
    <x v="2"/>
    <x v="11"/>
    <s v="Memorex 25GB 6X Branded Blu-Ray Recordable Disc, 15/Pack"/>
    <n v="40.775999999999996"/>
    <x v="1"/>
    <n v="0.2"/>
    <n v="0.50970000000000049"/>
  </r>
  <r>
    <n v="7710"/>
    <s v="CA-2011-139542"/>
    <x v="2"/>
    <x v="1089"/>
    <d v="2011-10-29T00:00:00"/>
    <x v="1"/>
    <s v="EH-14185"/>
    <s v="Evan Henry"/>
    <x v="0"/>
    <s v="United States"/>
    <s v="Philadelphia"/>
    <x v="9"/>
    <n v="19120"/>
    <x v="3"/>
    <s v="OFF-BI-10000309"/>
    <x v="1"/>
    <x v="8"/>
    <s v="GBC Twin Loop Wire Binding Elements, 9/16&quot; Spine, Black"/>
    <n v="13.698000000000002"/>
    <x v="1"/>
    <n v="0.7"/>
    <n v="-9.5885999999999996"/>
  </r>
  <r>
    <n v="7711"/>
    <s v="US-2012-142811"/>
    <x v="1"/>
    <x v="788"/>
    <d v="2012-04-07T00:00:00"/>
    <x v="1"/>
    <s v="JL-15850"/>
    <s v="John Lucas"/>
    <x v="0"/>
    <s v="United States"/>
    <s v="Mesa"/>
    <x v="16"/>
    <n v="85204"/>
    <x v="1"/>
    <s v="TEC-PH-10003095"/>
    <x v="2"/>
    <x v="7"/>
    <s v="Samsung HM1900 Bluetooth Headset"/>
    <n v="87.8"/>
    <x v="2"/>
    <n v="0.2"/>
    <n v="32.924999999999997"/>
  </r>
  <r>
    <n v="7712"/>
    <s v="CA-2014-139353"/>
    <x v="3"/>
    <x v="960"/>
    <d v="2014-10-31T00:00:00"/>
    <x v="0"/>
    <s v="JM-15250"/>
    <s v="Janet Martin"/>
    <x v="0"/>
    <s v="United States"/>
    <s v="Fayetteville"/>
    <x v="3"/>
    <n v="28314"/>
    <x v="0"/>
    <s v="FUR-FU-10001876"/>
    <x v="0"/>
    <x v="5"/>
    <s v="Computer Room Manger, 14&quot;"/>
    <n v="77.951999999999998"/>
    <x v="1"/>
    <n v="0.2"/>
    <n v="15.590399999999995"/>
  </r>
  <r>
    <n v="7713"/>
    <s v="CA-2014-139353"/>
    <x v="3"/>
    <x v="960"/>
    <d v="2014-10-31T00:00:00"/>
    <x v="0"/>
    <s v="JM-15250"/>
    <s v="Janet Martin"/>
    <x v="0"/>
    <s v="United States"/>
    <s v="Fayetteville"/>
    <x v="3"/>
    <n v="28314"/>
    <x v="0"/>
    <s v="OFF-ST-10001522"/>
    <x v="1"/>
    <x v="4"/>
    <s v="Gould Plastics 18-Pocket Panel Bin, 34w x 5-1/4d x 20-1/2h"/>
    <n v="147.184"/>
    <x v="0"/>
    <n v="0.2"/>
    <n v="-29.436800000000012"/>
  </r>
  <r>
    <n v="7714"/>
    <s v="CA-2014-139353"/>
    <x v="3"/>
    <x v="960"/>
    <d v="2014-10-31T00:00:00"/>
    <x v="0"/>
    <s v="JM-15250"/>
    <s v="Janet Martin"/>
    <x v="0"/>
    <s v="United States"/>
    <s v="Fayetteville"/>
    <x v="3"/>
    <n v="28314"/>
    <x v="0"/>
    <s v="OFF-PA-10000300"/>
    <x v="1"/>
    <x v="10"/>
    <s v="Xerox 1936"/>
    <n v="47.952000000000005"/>
    <x v="1"/>
    <n v="0.2"/>
    <n v="16.183799999999998"/>
  </r>
  <r>
    <n v="7715"/>
    <s v="CA-2011-150203"/>
    <x v="2"/>
    <x v="29"/>
    <d v="2011-12-07T00:00:00"/>
    <x v="2"/>
    <s v="JB-15925"/>
    <s v="Joni Blumstein"/>
    <x v="0"/>
    <s v="United States"/>
    <s v="Los Angeles"/>
    <x v="1"/>
    <n v="90032"/>
    <x v="1"/>
    <s v="OFF-AP-10001469"/>
    <x v="1"/>
    <x v="9"/>
    <s v="Fellowes 8 Outlet Superior Workstation Surge Protector"/>
    <n v="250.26"/>
    <x v="5"/>
    <n v="0"/>
    <n v="72.575399999999973"/>
  </r>
  <r>
    <n v="7716"/>
    <s v="US-2014-101518"/>
    <x v="3"/>
    <x v="132"/>
    <d v="2014-11-09T00:00:00"/>
    <x v="1"/>
    <s v="PB-19105"/>
    <s v="Peter Bühler"/>
    <x v="0"/>
    <s v="United States"/>
    <s v="Philadelphia"/>
    <x v="9"/>
    <n v="19140"/>
    <x v="3"/>
    <s v="TEC-AC-10001553"/>
    <x v="2"/>
    <x v="11"/>
    <s v="Memorex 25GB 6X Branded Blu-Ray Recordable Disc, 15/Pack"/>
    <n v="40.775999999999996"/>
    <x v="1"/>
    <n v="0.2"/>
    <n v="0.50970000000000049"/>
  </r>
  <r>
    <n v="7717"/>
    <s v="CA-2012-149636"/>
    <x v="1"/>
    <x v="1171"/>
    <d v="2012-01-12T00:00:00"/>
    <x v="1"/>
    <s v="SP-20620"/>
    <s v="Stefania Perrino"/>
    <x v="1"/>
    <s v="United States"/>
    <s v="Colorado Springs"/>
    <x v="22"/>
    <n v="80906"/>
    <x v="1"/>
    <s v="OFF-PA-10004041"/>
    <x v="1"/>
    <x v="10"/>
    <s v="It's Hot Message Books with Stickers, 2 3/4&quot; x 5&quot;"/>
    <n v="29.600000000000005"/>
    <x v="2"/>
    <n v="0.2"/>
    <n v="9.2499999999999964"/>
  </r>
  <r>
    <n v="7718"/>
    <s v="CA-2012-149636"/>
    <x v="1"/>
    <x v="1171"/>
    <d v="2012-01-12T00:00:00"/>
    <x v="1"/>
    <s v="SP-20620"/>
    <s v="Stefania Perrino"/>
    <x v="1"/>
    <s v="United States"/>
    <s v="Colorado Springs"/>
    <x v="22"/>
    <n v="80906"/>
    <x v="1"/>
    <s v="OFF-BI-10002764"/>
    <x v="1"/>
    <x v="8"/>
    <s v="Recycled Pressboard Report Cover with Reinforced Top Hinge"/>
    <n v="1.9380000000000002"/>
    <x v="0"/>
    <n v="0.7"/>
    <n v="-1.3565999999999994"/>
  </r>
  <r>
    <n v="7719"/>
    <s v="US-2014-146213"/>
    <x v="3"/>
    <x v="428"/>
    <d v="2014-09-15T00:00:00"/>
    <x v="1"/>
    <s v="MC-17605"/>
    <s v="Matt Connell"/>
    <x v="1"/>
    <s v="United States"/>
    <s v="Los Angeles"/>
    <x v="1"/>
    <n v="90032"/>
    <x v="1"/>
    <s v="TEC-AC-10001114"/>
    <x v="2"/>
    <x v="11"/>
    <s v="Microsoft Wireless Mobile Mouse 4000"/>
    <n v="159.96"/>
    <x v="4"/>
    <n v="0"/>
    <n v="51.18719999999999"/>
  </r>
  <r>
    <n v="7720"/>
    <s v="CA-2012-108588"/>
    <x v="1"/>
    <x v="956"/>
    <d v="2012-01-10T00:00:00"/>
    <x v="1"/>
    <s v="BG-11695"/>
    <s v="Brooke Gillingham"/>
    <x v="1"/>
    <s v="United States"/>
    <s v="New York City"/>
    <x v="15"/>
    <n v="10009"/>
    <x v="3"/>
    <s v="OFF-AR-10001615"/>
    <x v="1"/>
    <x v="6"/>
    <s v="Newell 34"/>
    <n v="59.519999999999996"/>
    <x v="1"/>
    <n v="0"/>
    <n v="15.475200000000001"/>
  </r>
  <r>
    <n v="7721"/>
    <s v="CA-2012-108588"/>
    <x v="1"/>
    <x v="956"/>
    <d v="2012-01-10T00:00:00"/>
    <x v="1"/>
    <s v="BG-11695"/>
    <s v="Brooke Gillingham"/>
    <x v="1"/>
    <s v="United States"/>
    <s v="New York City"/>
    <x v="15"/>
    <n v="10009"/>
    <x v="3"/>
    <s v="OFF-EN-10000461"/>
    <x v="1"/>
    <x v="12"/>
    <s v="#10- 4 1/8&quot; x 9 1/2&quot; Recycled Envelopes"/>
    <n v="17.48"/>
    <x v="0"/>
    <n v="0"/>
    <n v="8.2156000000000002"/>
  </r>
  <r>
    <n v="7722"/>
    <s v="CA-2012-108588"/>
    <x v="1"/>
    <x v="956"/>
    <d v="2012-01-10T00:00:00"/>
    <x v="1"/>
    <s v="BG-11695"/>
    <s v="Brooke Gillingham"/>
    <x v="1"/>
    <s v="United States"/>
    <s v="New York City"/>
    <x v="15"/>
    <n v="10009"/>
    <x v="3"/>
    <s v="OFF-BI-10004506"/>
    <x v="1"/>
    <x v="8"/>
    <s v="Wilson Jones data.warehouse D-Ring Binders with DublLock"/>
    <n v="13.168000000000001"/>
    <x v="0"/>
    <n v="0.2"/>
    <n v="4.6088000000000005"/>
  </r>
  <r>
    <n v="7723"/>
    <s v="US-2014-138086"/>
    <x v="3"/>
    <x v="513"/>
    <d v="2014-04-21T00:00:00"/>
    <x v="1"/>
    <s v="JO-15550"/>
    <s v="Jesus Ocampo"/>
    <x v="2"/>
    <s v="United States"/>
    <s v="San Francisco"/>
    <x v="1"/>
    <n v="94109"/>
    <x v="1"/>
    <s v="OFF-AP-10000027"/>
    <x v="1"/>
    <x v="9"/>
    <s v="Hoover Commercial SteamVac"/>
    <n v="40.74"/>
    <x v="1"/>
    <n v="0"/>
    <n v="12.222"/>
  </r>
  <r>
    <n v="7724"/>
    <s v="CA-2012-139374"/>
    <x v="1"/>
    <x v="229"/>
    <d v="2012-09-14T00:00:00"/>
    <x v="1"/>
    <s v="AR-10345"/>
    <s v="Alex Russell"/>
    <x v="1"/>
    <s v="United States"/>
    <s v="Austin"/>
    <x v="5"/>
    <n v="78745"/>
    <x v="2"/>
    <s v="FUR-CH-10003981"/>
    <x v="0"/>
    <x v="1"/>
    <s v="Global Commerce Series Low-Back Swivel/Tilt Chairs"/>
    <n v="179.886"/>
    <x v="7"/>
    <n v="0.3"/>
    <n v="-2.5698000000000292"/>
  </r>
  <r>
    <n v="7725"/>
    <s v="CA-2013-113978"/>
    <x v="0"/>
    <x v="477"/>
    <d v="2013-09-30T00:00:00"/>
    <x v="1"/>
    <s v="TS-21505"/>
    <s v="Tony Sayre"/>
    <x v="0"/>
    <s v="United States"/>
    <s v="Cleveland"/>
    <x v="24"/>
    <n v="44105"/>
    <x v="3"/>
    <s v="OFF-AP-10003849"/>
    <x v="1"/>
    <x v="9"/>
    <s v="Hoover Shoulder Vac Commercial Portable Vacuum"/>
    <n v="286.25600000000003"/>
    <x v="7"/>
    <n v="0.2"/>
    <n v="17.890999999999977"/>
  </r>
  <r>
    <n v="7726"/>
    <s v="CA-2013-113978"/>
    <x v="0"/>
    <x v="477"/>
    <d v="2013-09-30T00:00:00"/>
    <x v="1"/>
    <s v="TS-21505"/>
    <s v="Tony Sayre"/>
    <x v="0"/>
    <s v="United States"/>
    <s v="Cleveland"/>
    <x v="24"/>
    <n v="44105"/>
    <x v="3"/>
    <s v="OFF-ST-10004963"/>
    <x v="1"/>
    <x v="4"/>
    <s v="Eldon Gobal File Keepers"/>
    <n v="24.224000000000004"/>
    <x v="0"/>
    <n v="0.2"/>
    <n v="-4.8448000000000029"/>
  </r>
  <r>
    <n v="7727"/>
    <s v="CA-2013-113978"/>
    <x v="0"/>
    <x v="477"/>
    <d v="2013-09-30T00:00:00"/>
    <x v="1"/>
    <s v="TS-21505"/>
    <s v="Tony Sayre"/>
    <x v="0"/>
    <s v="United States"/>
    <s v="Cleveland"/>
    <x v="24"/>
    <n v="44105"/>
    <x v="3"/>
    <s v="OFF-ST-10002574"/>
    <x v="1"/>
    <x v="4"/>
    <s v="SAFCO Commercial Wire Shelving, Black"/>
    <n v="331.536"/>
    <x v="1"/>
    <n v="0.2"/>
    <n v="-82.884"/>
  </r>
  <r>
    <n v="7728"/>
    <s v="US-2012-150231"/>
    <x v="1"/>
    <x v="199"/>
    <d v="2012-03-20T00:00:00"/>
    <x v="0"/>
    <s v="JK-15640"/>
    <s v="Jim Kriz"/>
    <x v="2"/>
    <s v="United States"/>
    <s v="New York City"/>
    <x v="15"/>
    <n v="10009"/>
    <x v="3"/>
    <s v="OFF-AR-10001761"/>
    <x v="1"/>
    <x v="6"/>
    <s v="Avery Hi-Liter Smear-Safe Highlighters"/>
    <n v="17.52"/>
    <x v="1"/>
    <n v="0"/>
    <n v="6.3071999999999999"/>
  </r>
  <r>
    <n v="7729"/>
    <s v="CA-2013-106915"/>
    <x v="0"/>
    <x v="491"/>
    <d v="2013-12-03T00:00:00"/>
    <x v="1"/>
    <s v="GA-14515"/>
    <s v="George Ashbrook"/>
    <x v="0"/>
    <s v="United States"/>
    <s v="El Paso"/>
    <x v="5"/>
    <n v="79907"/>
    <x v="2"/>
    <s v="OFF-AR-10000716"/>
    <x v="1"/>
    <x v="6"/>
    <s v="DIXON Ticonderoga Erasable Checking Pencils"/>
    <n v="17.856000000000002"/>
    <x v="4"/>
    <n v="0.2"/>
    <n v="4.2408000000000001"/>
  </r>
  <r>
    <n v="7730"/>
    <s v="US-2013-109260"/>
    <x v="0"/>
    <x v="182"/>
    <d v="2013-10-02T00:00:00"/>
    <x v="1"/>
    <s v="TN-21040"/>
    <s v="Tanja Norvell"/>
    <x v="2"/>
    <s v="United States"/>
    <s v="Tallahassee"/>
    <x v="2"/>
    <n v="32303"/>
    <x v="0"/>
    <s v="TEC-AC-10002637"/>
    <x v="2"/>
    <x v="11"/>
    <s v="Logitech VX Revolution Cordless Laser Mouse for Notebooks (Black)"/>
    <n v="431.97600000000006"/>
    <x v="1"/>
    <n v="0.2"/>
    <n v="-75.59580000000004"/>
  </r>
  <r>
    <n v="7731"/>
    <s v="CA-2014-104850"/>
    <x v="3"/>
    <x v="487"/>
    <d v="2014-06-20T00:00:00"/>
    <x v="1"/>
    <s v="TW-21025"/>
    <s v="Tamara Willingham"/>
    <x v="2"/>
    <s v="United States"/>
    <s v="Seattle"/>
    <x v="4"/>
    <n v="98103"/>
    <x v="1"/>
    <s v="FUR-CH-10003774"/>
    <x v="0"/>
    <x v="1"/>
    <s v="Global Wood Trimmed Manager's Task Chair, Khaki"/>
    <n v="291.13600000000002"/>
    <x v="4"/>
    <n v="0.2"/>
    <n v="-25.474400000000017"/>
  </r>
  <r>
    <n v="7732"/>
    <s v="CA-2014-140508"/>
    <x v="3"/>
    <x v="65"/>
    <d v="2014-09-22T00:00:00"/>
    <x v="2"/>
    <s v="PA-19060"/>
    <s v="Pete Armstrong"/>
    <x v="2"/>
    <s v="United States"/>
    <s v="Dallas"/>
    <x v="5"/>
    <n v="75220"/>
    <x v="2"/>
    <s v="OFF-EN-10000927"/>
    <x v="1"/>
    <x v="12"/>
    <s v="Jet-Pak Recycled Peel 'N' Seal Padded Mailers"/>
    <n v="114.84800000000001"/>
    <x v="4"/>
    <n v="0.2"/>
    <n v="35.889999999999986"/>
  </r>
  <r>
    <n v="7733"/>
    <s v="CA-2014-143294"/>
    <x v="3"/>
    <x v="455"/>
    <d v="2014-06-09T00:00:00"/>
    <x v="1"/>
    <s v="JD-15790"/>
    <s v="John Dryer"/>
    <x v="0"/>
    <s v="United States"/>
    <s v="Houston"/>
    <x v="5"/>
    <n v="77070"/>
    <x v="2"/>
    <s v="OFF-PA-10000743"/>
    <x v="1"/>
    <x v="10"/>
    <s v="Xerox 1977"/>
    <n v="10.688000000000001"/>
    <x v="0"/>
    <n v="0.2"/>
    <n v="3.7407999999999997"/>
  </r>
  <r>
    <n v="7734"/>
    <s v="CA-2013-165673"/>
    <x v="0"/>
    <x v="666"/>
    <d v="2013-05-20T00:00:00"/>
    <x v="0"/>
    <s v="MN-17935"/>
    <s v="Michael Nguyen"/>
    <x v="0"/>
    <s v="United States"/>
    <s v="Springfield"/>
    <x v="24"/>
    <n v="45503"/>
    <x v="3"/>
    <s v="OFF-PA-10000697"/>
    <x v="1"/>
    <x v="10"/>
    <s v="TOPS Voice Message Log Book, Flash Format"/>
    <n v="15.231999999999999"/>
    <x v="4"/>
    <n v="0.2"/>
    <n v="5.5215999999999994"/>
  </r>
  <r>
    <n v="7735"/>
    <s v="CA-2014-134418"/>
    <x v="3"/>
    <x v="175"/>
    <d v="2014-09-21T00:00:00"/>
    <x v="1"/>
    <s v="GM-14500"/>
    <s v="Gene McClure"/>
    <x v="0"/>
    <s v="United States"/>
    <s v="Seattle"/>
    <x v="4"/>
    <n v="98103"/>
    <x v="1"/>
    <s v="OFF-AR-10004441"/>
    <x v="1"/>
    <x v="6"/>
    <s v="BIC Brite Liner Highlighters"/>
    <n v="12.419999999999998"/>
    <x v="1"/>
    <n v="0"/>
    <n v="5.2164000000000001"/>
  </r>
  <r>
    <n v="7736"/>
    <s v="US-2013-106313"/>
    <x v="0"/>
    <x v="250"/>
    <d v="2013-08-27T00:00:00"/>
    <x v="1"/>
    <s v="DG-13300"/>
    <s v="Deirdre Greer"/>
    <x v="1"/>
    <s v="United States"/>
    <s v="Seattle"/>
    <x v="4"/>
    <n v="98105"/>
    <x v="1"/>
    <s v="OFF-PA-10001870"/>
    <x v="1"/>
    <x v="10"/>
    <s v="Xerox 202"/>
    <n v="19.440000000000001"/>
    <x v="1"/>
    <n v="0"/>
    <n v="9.3312000000000008"/>
  </r>
  <r>
    <n v="7737"/>
    <s v="CA-2011-105872"/>
    <x v="2"/>
    <x v="992"/>
    <d v="2011-06-06T00:00:00"/>
    <x v="1"/>
    <s v="JG-15160"/>
    <s v="James Galang"/>
    <x v="0"/>
    <s v="United States"/>
    <s v="New York City"/>
    <x v="15"/>
    <n v="10024"/>
    <x v="3"/>
    <s v="OFF-BI-10003684"/>
    <x v="1"/>
    <x v="8"/>
    <s v="Wilson Jones Legal Size Ring Binders"/>
    <n v="70.367999999999995"/>
    <x v="4"/>
    <n v="0.2"/>
    <n v="26.387999999999998"/>
  </r>
  <r>
    <n v="7738"/>
    <s v="CA-2014-108287"/>
    <x v="3"/>
    <x v="404"/>
    <d v="2014-12-21T00:00:00"/>
    <x v="2"/>
    <s v="AG-10330"/>
    <s v="Alex Grayson"/>
    <x v="0"/>
    <s v="United States"/>
    <s v="Charlotte"/>
    <x v="3"/>
    <n v="28205"/>
    <x v="0"/>
    <s v="OFF-AR-10001315"/>
    <x v="1"/>
    <x v="6"/>
    <s v="Newell 310"/>
    <n v="12.672000000000001"/>
    <x v="6"/>
    <n v="0.2"/>
    <n v="1.4255999999999993"/>
  </r>
  <r>
    <n v="7739"/>
    <s v="CA-2014-141103"/>
    <x v="3"/>
    <x v="245"/>
    <d v="2014-08-07T00:00:00"/>
    <x v="1"/>
    <s v="JF-15355"/>
    <s v="Jay Fein"/>
    <x v="0"/>
    <s v="United States"/>
    <s v="Baltimore"/>
    <x v="39"/>
    <n v="21215"/>
    <x v="3"/>
    <s v="TEC-PH-10003589"/>
    <x v="2"/>
    <x v="7"/>
    <s v="invisibleSHIELD by ZAGG Smudge-Free Screen Protector"/>
    <n v="89.949999999999989"/>
    <x v="2"/>
    <n v="0"/>
    <n v="43.175999999999995"/>
  </r>
  <r>
    <n v="7740"/>
    <s v="CA-2011-154781"/>
    <x v="2"/>
    <x v="871"/>
    <d v="2011-11-26T00:00:00"/>
    <x v="1"/>
    <s v="SC-20680"/>
    <s v="Steve Carroll"/>
    <x v="2"/>
    <s v="United States"/>
    <s v="San Francisco"/>
    <x v="1"/>
    <n v="94110"/>
    <x v="1"/>
    <s v="OFF-PA-10001609"/>
    <x v="1"/>
    <x v="10"/>
    <s v="Tops Wirebound Message Log Books"/>
    <n v="6.58"/>
    <x v="0"/>
    <n v="0"/>
    <n v="3.0267999999999997"/>
  </r>
  <r>
    <n v="7741"/>
    <s v="CA-2011-154781"/>
    <x v="2"/>
    <x v="871"/>
    <d v="2011-11-26T00:00:00"/>
    <x v="1"/>
    <s v="SC-20680"/>
    <s v="Steve Carroll"/>
    <x v="2"/>
    <s v="United States"/>
    <s v="San Francisco"/>
    <x v="1"/>
    <n v="94110"/>
    <x v="1"/>
    <s v="TEC-AC-10000474"/>
    <x v="2"/>
    <x v="11"/>
    <s v="Kensington Expert Mouse Optical USB Trackball for PC or Mac"/>
    <n v="94.99"/>
    <x v="7"/>
    <n v="0"/>
    <n v="28.496999999999986"/>
  </r>
  <r>
    <n v="7742"/>
    <s v="CA-2012-147816"/>
    <x v="1"/>
    <x v="496"/>
    <d v="2012-09-26T00:00:00"/>
    <x v="0"/>
    <s v="CM-11935"/>
    <s v="Carlos Meador"/>
    <x v="0"/>
    <s v="United States"/>
    <s v="Tucson"/>
    <x v="16"/>
    <n v="85705"/>
    <x v="1"/>
    <s v="TEC-PH-10003095"/>
    <x v="2"/>
    <x v="7"/>
    <s v="Samsung HM1900 Bluetooth Headset"/>
    <n v="35.119999999999997"/>
    <x v="0"/>
    <n v="0.2"/>
    <n v="13.17"/>
  </r>
  <r>
    <n v="7743"/>
    <s v="CA-2014-105326"/>
    <x v="3"/>
    <x v="648"/>
    <d v="2014-08-28T00:00:00"/>
    <x v="1"/>
    <s v="KT-16480"/>
    <s v="Kean Thornton"/>
    <x v="0"/>
    <s v="United States"/>
    <s v="Los Angeles"/>
    <x v="1"/>
    <n v="90036"/>
    <x v="1"/>
    <s v="OFF-PA-10001639"/>
    <x v="1"/>
    <x v="10"/>
    <s v="Xerox 203"/>
    <n v="25.92"/>
    <x v="4"/>
    <n v="0"/>
    <n v="12.441600000000001"/>
  </r>
  <r>
    <n v="7744"/>
    <s v="CA-2013-133613"/>
    <x v="0"/>
    <x v="26"/>
    <d v="2013-06-23T00:00:00"/>
    <x v="1"/>
    <s v="CP-12340"/>
    <s v="Christine Phan"/>
    <x v="1"/>
    <s v="United States"/>
    <s v="Waterbury"/>
    <x v="29"/>
    <n v="6708"/>
    <x v="3"/>
    <s v="OFF-BI-10002003"/>
    <x v="1"/>
    <x v="8"/>
    <s v="Ibico Presentation Index for Binding Systems"/>
    <n v="7.96"/>
    <x v="0"/>
    <n v="0"/>
    <n v="3.7412000000000001"/>
  </r>
  <r>
    <n v="7745"/>
    <s v="CA-2013-133613"/>
    <x v="0"/>
    <x v="26"/>
    <d v="2013-06-23T00:00:00"/>
    <x v="1"/>
    <s v="CP-12340"/>
    <s v="Christine Phan"/>
    <x v="1"/>
    <s v="United States"/>
    <s v="Waterbury"/>
    <x v="29"/>
    <n v="6708"/>
    <x v="3"/>
    <s v="TEC-PH-10004539"/>
    <x v="2"/>
    <x v="7"/>
    <s v="Wireless Extenders zBoost YX545 SOHO Signal Booster"/>
    <n v="566.97"/>
    <x v="1"/>
    <n v="0"/>
    <n v="153.08189999999999"/>
  </r>
  <r>
    <n v="7746"/>
    <s v="CA-2013-133613"/>
    <x v="0"/>
    <x v="26"/>
    <d v="2013-06-23T00:00:00"/>
    <x v="1"/>
    <s v="CP-12340"/>
    <s v="Christine Phan"/>
    <x v="1"/>
    <s v="United States"/>
    <s v="Waterbury"/>
    <x v="29"/>
    <n v="6708"/>
    <x v="3"/>
    <s v="OFF-AR-10003829"/>
    <x v="1"/>
    <x v="6"/>
    <s v="Newell 35"/>
    <n v="9.84"/>
    <x v="1"/>
    <n v="0"/>
    <n v="2.8535999999999988"/>
  </r>
  <r>
    <n v="7747"/>
    <s v="CA-2012-109113"/>
    <x v="1"/>
    <x v="546"/>
    <d v="2012-12-23T00:00:00"/>
    <x v="1"/>
    <s v="EK-13795"/>
    <s v="Eileen Kiefer"/>
    <x v="2"/>
    <s v="United States"/>
    <s v="Chicago"/>
    <x v="10"/>
    <n v="60610"/>
    <x v="2"/>
    <s v="TEC-AC-10004761"/>
    <x v="2"/>
    <x v="11"/>
    <s v="Maxell 4.7GB DVD+RW 3/Pack"/>
    <n v="25.488"/>
    <x v="0"/>
    <n v="0.2"/>
    <n v="4.7789999999999999"/>
  </r>
  <r>
    <n v="7748"/>
    <s v="CA-2012-156153"/>
    <x v="1"/>
    <x v="70"/>
    <d v="2012-06-02T00:00:00"/>
    <x v="0"/>
    <s v="CW-11905"/>
    <s v="Carl Weiss"/>
    <x v="2"/>
    <s v="United States"/>
    <s v="Long Beach"/>
    <x v="15"/>
    <n v="11561"/>
    <x v="3"/>
    <s v="OFF-FA-10003472"/>
    <x v="1"/>
    <x v="13"/>
    <s v="Bagged Rubber Bands"/>
    <n v="7.5600000000000005"/>
    <x v="5"/>
    <n v="0"/>
    <n v="0.3024"/>
  </r>
  <r>
    <n v="7749"/>
    <s v="CA-2012-133242"/>
    <x v="1"/>
    <x v="652"/>
    <d v="2012-06-24T00:00:00"/>
    <x v="1"/>
    <s v="KH-16510"/>
    <s v="Keith Herrera"/>
    <x v="0"/>
    <s v="United States"/>
    <s v="Arlington"/>
    <x v="17"/>
    <n v="22204"/>
    <x v="0"/>
    <s v="FUR-FU-10003464"/>
    <x v="0"/>
    <x v="5"/>
    <s v="Seth Thomas 8 1/2&quot; Cubicle Clock"/>
    <n v="60.84"/>
    <x v="1"/>
    <n v="0"/>
    <n v="19.468799999999998"/>
  </r>
  <r>
    <n v="7750"/>
    <s v="CA-2012-133242"/>
    <x v="1"/>
    <x v="652"/>
    <d v="2012-06-24T00:00:00"/>
    <x v="1"/>
    <s v="KH-16510"/>
    <s v="Keith Herrera"/>
    <x v="0"/>
    <s v="United States"/>
    <s v="Arlington"/>
    <x v="17"/>
    <n v="22204"/>
    <x v="0"/>
    <s v="OFF-ST-10003716"/>
    <x v="1"/>
    <x v="4"/>
    <s v="Tennsco Double-Tier Lockers"/>
    <n v="450.04"/>
    <x v="0"/>
    <n v="0"/>
    <n v="58.505200000000002"/>
  </r>
  <r>
    <n v="7751"/>
    <s v="CA-2012-133242"/>
    <x v="1"/>
    <x v="652"/>
    <d v="2012-06-24T00:00:00"/>
    <x v="1"/>
    <s v="KH-16510"/>
    <s v="Keith Herrera"/>
    <x v="0"/>
    <s v="United States"/>
    <s v="Arlington"/>
    <x v="17"/>
    <n v="22204"/>
    <x v="0"/>
    <s v="OFF-BI-10004002"/>
    <x v="1"/>
    <x v="8"/>
    <s v="Wilson Jones International Size A4 Ring Binders"/>
    <n v="34.6"/>
    <x v="0"/>
    <n v="0"/>
    <n v="16.608000000000001"/>
  </r>
  <r>
    <n v="7752"/>
    <s v="CA-2012-133242"/>
    <x v="1"/>
    <x v="652"/>
    <d v="2012-06-24T00:00:00"/>
    <x v="1"/>
    <s v="KH-16510"/>
    <s v="Keith Herrera"/>
    <x v="0"/>
    <s v="United States"/>
    <s v="Arlington"/>
    <x v="17"/>
    <n v="22204"/>
    <x v="0"/>
    <s v="TEC-PH-10002496"/>
    <x v="2"/>
    <x v="7"/>
    <s v="Cisco SPA301"/>
    <n v="467.97"/>
    <x v="1"/>
    <n v="0"/>
    <n v="140.39099999999999"/>
  </r>
  <r>
    <n v="7753"/>
    <s v="CA-2012-133242"/>
    <x v="1"/>
    <x v="652"/>
    <d v="2012-06-24T00:00:00"/>
    <x v="1"/>
    <s v="KH-16510"/>
    <s v="Keith Herrera"/>
    <x v="0"/>
    <s v="United States"/>
    <s v="Arlington"/>
    <x v="17"/>
    <n v="22204"/>
    <x v="0"/>
    <s v="OFF-BI-10004826"/>
    <x v="1"/>
    <x v="8"/>
    <s v="JM Magazine Binder"/>
    <n v="33.020000000000003"/>
    <x v="0"/>
    <n v="0"/>
    <n v="15.849600000000002"/>
  </r>
  <r>
    <n v="7754"/>
    <s v="CA-2012-158323"/>
    <x v="1"/>
    <x v="672"/>
    <d v="2012-12-03T00:00:00"/>
    <x v="2"/>
    <s v="AB-10600"/>
    <s v="Ann Blume"/>
    <x v="1"/>
    <s v="United States"/>
    <s v="Jacksonville"/>
    <x v="3"/>
    <n v="28540"/>
    <x v="0"/>
    <s v="FUR-FU-10001546"/>
    <x v="0"/>
    <x v="5"/>
    <s v="Dana Swing-Arm Lamps"/>
    <n v="17.088000000000001"/>
    <x v="0"/>
    <n v="0.2"/>
    <n v="1.0679999999999996"/>
  </r>
  <r>
    <n v="7755"/>
    <s v="CA-2012-161795"/>
    <x v="1"/>
    <x v="379"/>
    <d v="2012-12-23T00:00:00"/>
    <x v="0"/>
    <s v="AH-10075"/>
    <s v="Adam Hart"/>
    <x v="1"/>
    <s v="United States"/>
    <s v="Columbus"/>
    <x v="24"/>
    <n v="43229"/>
    <x v="3"/>
    <s v="OFF-AR-10001919"/>
    <x v="1"/>
    <x v="6"/>
    <s v="OIC #2 Pencils, Medium Soft"/>
    <n v="3.008"/>
    <x v="0"/>
    <n v="0.2"/>
    <n v="0.33839999999999981"/>
  </r>
  <r>
    <n v="7756"/>
    <s v="CA-2014-100902"/>
    <x v="3"/>
    <x v="701"/>
    <d v="2014-11-22T00:00:00"/>
    <x v="1"/>
    <s v="CK-12595"/>
    <s v="Clytie Kelty"/>
    <x v="0"/>
    <s v="United States"/>
    <s v="Charlotte"/>
    <x v="3"/>
    <n v="28205"/>
    <x v="0"/>
    <s v="OFF-PA-10002558"/>
    <x v="1"/>
    <x v="10"/>
    <s v="Xerox 1938"/>
    <n v="268.24"/>
    <x v="3"/>
    <n v="0.2"/>
    <n v="93.883999999999986"/>
  </r>
  <r>
    <n v="7757"/>
    <s v="CA-2014-100902"/>
    <x v="3"/>
    <x v="701"/>
    <d v="2014-11-22T00:00:00"/>
    <x v="1"/>
    <s v="CK-12595"/>
    <s v="Clytie Kelty"/>
    <x v="0"/>
    <s v="United States"/>
    <s v="Charlotte"/>
    <x v="3"/>
    <n v="28205"/>
    <x v="0"/>
    <s v="TEC-AC-10003174"/>
    <x v="2"/>
    <x v="11"/>
    <s v="Plantronics S12 Corded Telephone Headset System"/>
    <n v="431.16000000000008"/>
    <x v="2"/>
    <n v="0.2"/>
    <n v="107.78999999999996"/>
  </r>
  <r>
    <n v="7758"/>
    <s v="CA-2014-112844"/>
    <x v="3"/>
    <x v="38"/>
    <d v="2014-11-17T00:00:00"/>
    <x v="0"/>
    <s v="SP-20620"/>
    <s v="Stefania Perrino"/>
    <x v="1"/>
    <s v="United States"/>
    <s v="Buffalo"/>
    <x v="15"/>
    <n v="14215"/>
    <x v="3"/>
    <s v="TEC-PH-10003988"/>
    <x v="2"/>
    <x v="7"/>
    <s v="LF Elite 3D Dazzle Designer Hard Case Cover, Lf Stylus Pen and Wiper For Apple Iphone 5c Mini Lite"/>
    <n v="43.6"/>
    <x v="4"/>
    <n v="0"/>
    <n v="12.208000000000002"/>
  </r>
  <r>
    <n v="7759"/>
    <s v="CA-2014-112844"/>
    <x v="3"/>
    <x v="38"/>
    <d v="2014-11-17T00:00:00"/>
    <x v="0"/>
    <s v="SP-20620"/>
    <s v="Stefania Perrino"/>
    <x v="1"/>
    <s v="United States"/>
    <s v="Buffalo"/>
    <x v="15"/>
    <n v="14215"/>
    <x v="3"/>
    <s v="FUR-FU-10004845"/>
    <x v="0"/>
    <x v="5"/>
    <s v="Deflect-o EconoMat Nonstudded, No Bevel Mat"/>
    <n v="154.94999999999999"/>
    <x v="1"/>
    <n v="0"/>
    <n v="30.989999999999995"/>
  </r>
  <r>
    <n v="7760"/>
    <s v="CA-2013-158925"/>
    <x v="0"/>
    <x v="1057"/>
    <d v="2013-10-29T00:00:00"/>
    <x v="1"/>
    <s v="JP-15460"/>
    <s v="Jennifer Patt"/>
    <x v="1"/>
    <s v="United States"/>
    <s v="Houston"/>
    <x v="5"/>
    <n v="77041"/>
    <x v="2"/>
    <s v="OFF-PA-10003072"/>
    <x v="1"/>
    <x v="10"/>
    <s v="Eureka Recycled Copy Paper 8 1/2&quot; x 11&quot;, Ream"/>
    <n v="15.552000000000003"/>
    <x v="1"/>
    <n v="0.2"/>
    <n v="5.4432"/>
  </r>
  <r>
    <n v="7761"/>
    <s v="CA-2011-155390"/>
    <x v="2"/>
    <x v="776"/>
    <d v="2011-12-11T00:00:00"/>
    <x v="1"/>
    <s v="BG-11035"/>
    <s v="Barry Gonzalez"/>
    <x v="0"/>
    <s v="United States"/>
    <s v="Memphis"/>
    <x v="18"/>
    <n v="38109"/>
    <x v="0"/>
    <s v="OFF-PA-10003641"/>
    <x v="1"/>
    <x v="10"/>
    <s v="Xerox 1909"/>
    <n v="42.207999999999998"/>
    <x v="0"/>
    <n v="0.2"/>
    <n v="13.717599999999997"/>
  </r>
  <r>
    <n v="7762"/>
    <s v="CA-2014-123071"/>
    <x v="3"/>
    <x v="734"/>
    <d v="2014-12-07T00:00:00"/>
    <x v="2"/>
    <s v="CC-12550"/>
    <s v="Clay Cheatham"/>
    <x v="0"/>
    <s v="United States"/>
    <s v="Plano"/>
    <x v="5"/>
    <n v="75023"/>
    <x v="2"/>
    <s v="OFF-PA-10003729"/>
    <x v="1"/>
    <x v="10"/>
    <s v="Xerox 1998"/>
    <n v="10.368000000000002"/>
    <x v="0"/>
    <n v="0.2"/>
    <n v="3.6288"/>
  </r>
  <r>
    <n v="7763"/>
    <s v="CA-2014-156391"/>
    <x v="3"/>
    <x v="986"/>
    <d v="2014-09-29T00:00:00"/>
    <x v="2"/>
    <s v="SL-20155"/>
    <s v="Sara Luxemburg"/>
    <x v="2"/>
    <s v="United States"/>
    <s v="Salem"/>
    <x v="21"/>
    <n v="97301"/>
    <x v="1"/>
    <s v="OFF-AR-10003251"/>
    <x v="1"/>
    <x v="6"/>
    <s v="Prang Drawing Pencil Set"/>
    <n v="2.2239999999999998"/>
    <x v="7"/>
    <n v="0.2"/>
    <n v="0.55599999999999994"/>
  </r>
  <r>
    <n v="7764"/>
    <s v="CA-2012-103093"/>
    <x v="1"/>
    <x v="302"/>
    <d v="2012-02-07T00:00:00"/>
    <x v="1"/>
    <s v="FO-14305"/>
    <s v="Frank Olsen"/>
    <x v="0"/>
    <s v="United States"/>
    <s v="Columbus"/>
    <x v="32"/>
    <n v="31907"/>
    <x v="0"/>
    <s v="OFF-EN-10003286"/>
    <x v="1"/>
    <x v="12"/>
    <s v="Staples"/>
    <n v="74.52"/>
    <x v="6"/>
    <n v="0"/>
    <n v="35.024399999999993"/>
  </r>
  <r>
    <n v="7765"/>
    <s v="US-2014-118941"/>
    <x v="3"/>
    <x v="801"/>
    <d v="2014-08-13T00:00:00"/>
    <x v="3"/>
    <s v="BB-11545"/>
    <s v="Brenda Bowman"/>
    <x v="1"/>
    <s v="United States"/>
    <s v="Columbia"/>
    <x v="39"/>
    <n v="21044"/>
    <x v="3"/>
    <s v="OFF-AR-10004078"/>
    <x v="1"/>
    <x v="6"/>
    <s v="Newell 312"/>
    <n v="17.52"/>
    <x v="1"/>
    <n v="0"/>
    <n v="5.2559999999999993"/>
  </r>
  <r>
    <n v="7766"/>
    <s v="US-2014-118941"/>
    <x v="3"/>
    <x v="801"/>
    <d v="2014-08-13T00:00:00"/>
    <x v="3"/>
    <s v="BB-11545"/>
    <s v="Brenda Bowman"/>
    <x v="1"/>
    <s v="United States"/>
    <s v="Columbia"/>
    <x v="39"/>
    <n v="21044"/>
    <x v="3"/>
    <s v="FUR-CH-10002331"/>
    <x v="0"/>
    <x v="1"/>
    <s v="Hon 4700 Series Mobuis Mid-Back Task Chairs with Adjustable Arms"/>
    <n v="1779.9"/>
    <x v="2"/>
    <n v="0"/>
    <n v="373.77899999999983"/>
  </r>
  <r>
    <n v="7767"/>
    <s v="US-2014-118941"/>
    <x v="3"/>
    <x v="801"/>
    <d v="2014-08-13T00:00:00"/>
    <x v="3"/>
    <s v="BB-11545"/>
    <s v="Brenda Bowman"/>
    <x v="1"/>
    <s v="United States"/>
    <s v="Columbia"/>
    <x v="39"/>
    <n v="21044"/>
    <x v="3"/>
    <s v="OFF-AR-10001953"/>
    <x v="1"/>
    <x v="6"/>
    <s v="Boston 1645 Deluxe Heavier-Duty Electric Pencil Sharpener"/>
    <n v="219.89999999999998"/>
    <x v="2"/>
    <n v="0"/>
    <n v="59.373000000000005"/>
  </r>
  <r>
    <n v="7768"/>
    <s v="CA-2012-169299"/>
    <x v="1"/>
    <x v="252"/>
    <d v="2012-08-26T00:00:00"/>
    <x v="2"/>
    <s v="DO-13435"/>
    <s v="Denny Ordway"/>
    <x v="0"/>
    <s v="United States"/>
    <s v="Portland"/>
    <x v="21"/>
    <n v="97206"/>
    <x v="1"/>
    <s v="OFF-AR-10002053"/>
    <x v="1"/>
    <x v="6"/>
    <s v="Premium Writing Pencils, Soft, #2 by Central Association for the Blind"/>
    <n v="7.1519999999999992"/>
    <x v="1"/>
    <n v="0.2"/>
    <n v="0.71520000000000028"/>
  </r>
  <r>
    <n v="7769"/>
    <s v="CA-2014-154088"/>
    <x v="3"/>
    <x v="105"/>
    <d v="2014-11-18T00:00:00"/>
    <x v="1"/>
    <s v="LB-16735"/>
    <s v="Larry Blacks"/>
    <x v="0"/>
    <s v="United States"/>
    <s v="Tallahassee"/>
    <x v="2"/>
    <n v="32303"/>
    <x v="0"/>
    <s v="OFF-PA-10003651"/>
    <x v="1"/>
    <x v="10"/>
    <s v="Xerox 1968"/>
    <n v="26.720000000000002"/>
    <x v="2"/>
    <n v="0.2"/>
    <n v="9.3520000000000003"/>
  </r>
  <r>
    <n v="7770"/>
    <s v="CA-2013-155978"/>
    <x v="0"/>
    <x v="1147"/>
    <d v="2013-08-02T00:00:00"/>
    <x v="3"/>
    <s v="TS-21205"/>
    <s v="Thomas Seio"/>
    <x v="1"/>
    <s v="United States"/>
    <s v="Riverside"/>
    <x v="1"/>
    <n v="92503"/>
    <x v="1"/>
    <s v="TEC-PH-10002885"/>
    <x v="2"/>
    <x v="7"/>
    <s v="Apple iPhone 5"/>
    <n v="1039.7280000000001"/>
    <x v="0"/>
    <n v="0.2"/>
    <n v="90.976200000000063"/>
  </r>
  <r>
    <n v="7771"/>
    <s v="CA-2013-155978"/>
    <x v="0"/>
    <x v="1147"/>
    <d v="2013-08-02T00:00:00"/>
    <x v="3"/>
    <s v="TS-21205"/>
    <s v="Thomas Seio"/>
    <x v="1"/>
    <s v="United States"/>
    <s v="Riverside"/>
    <x v="1"/>
    <n v="92503"/>
    <x v="1"/>
    <s v="OFF-AP-10002892"/>
    <x v="1"/>
    <x v="9"/>
    <s v="Belkin F5C206VTEL 6 Outlet Surge"/>
    <n v="45.96"/>
    <x v="0"/>
    <n v="0"/>
    <n v="13.787999999999997"/>
  </r>
  <r>
    <n v="7772"/>
    <s v="CA-2013-108196"/>
    <x v="0"/>
    <x v="881"/>
    <d v="2013-12-03T00:00:00"/>
    <x v="1"/>
    <s v="CS-12505"/>
    <s v="Cindy Stewart"/>
    <x v="0"/>
    <s v="United States"/>
    <s v="Lancaster"/>
    <x v="24"/>
    <n v="43130"/>
    <x v="3"/>
    <s v="OFF-BI-10000545"/>
    <x v="1"/>
    <x v="8"/>
    <s v="GBC Ibimaster 500 Manual ProClick Binding System"/>
    <n v="456.58800000000008"/>
    <x v="0"/>
    <n v="0.7"/>
    <n v="-304.39200000000005"/>
  </r>
  <r>
    <n v="7773"/>
    <s v="CA-2013-108196"/>
    <x v="0"/>
    <x v="881"/>
    <d v="2013-12-03T00:00:00"/>
    <x v="1"/>
    <s v="CS-12505"/>
    <s v="Cindy Stewart"/>
    <x v="0"/>
    <s v="United States"/>
    <s v="Lancaster"/>
    <x v="24"/>
    <n v="43130"/>
    <x v="3"/>
    <s v="TEC-MA-10000418"/>
    <x v="2"/>
    <x v="15"/>
    <s v="Cubify CubeX 3D Printer Double Head Print"/>
    <n v="4499.9850000000006"/>
    <x v="2"/>
    <n v="0.7"/>
    <n v="-6599.978000000001"/>
  </r>
  <r>
    <n v="7774"/>
    <s v="CA-2013-108196"/>
    <x v="0"/>
    <x v="881"/>
    <d v="2013-12-03T00:00:00"/>
    <x v="1"/>
    <s v="CS-12505"/>
    <s v="Cindy Stewart"/>
    <x v="0"/>
    <s v="United States"/>
    <s v="Lancaster"/>
    <x v="24"/>
    <n v="43130"/>
    <x v="3"/>
    <s v="TEC-AC-10000926"/>
    <x v="2"/>
    <x v="11"/>
    <s v="NETGEAR RangeMax WNR1000 Wireless Router"/>
    <n v="59.975999999999999"/>
    <x v="1"/>
    <n v="0.2"/>
    <n v="11.995199999999997"/>
  </r>
  <r>
    <n v="7775"/>
    <s v="CA-2013-152800"/>
    <x v="0"/>
    <x v="1172"/>
    <d v="2013-04-16T00:00:00"/>
    <x v="2"/>
    <s v="SP-20920"/>
    <s v="Susan Pistek"/>
    <x v="0"/>
    <s v="United States"/>
    <s v="San Francisco"/>
    <x v="1"/>
    <n v="94109"/>
    <x v="1"/>
    <s v="OFF-EN-10001509"/>
    <x v="1"/>
    <x v="12"/>
    <s v="Poly String Tie Envelopes"/>
    <n v="6.12"/>
    <x v="1"/>
    <n v="0"/>
    <n v="2.8763999999999994"/>
  </r>
  <r>
    <n v="7776"/>
    <s v="CA-2011-166961"/>
    <x v="2"/>
    <x v="422"/>
    <d v="2011-12-31T00:00:00"/>
    <x v="1"/>
    <s v="CD-12790"/>
    <s v="Cynthia Delaney"/>
    <x v="2"/>
    <s v="United States"/>
    <s v="Moreno Valley"/>
    <x v="1"/>
    <n v="92553"/>
    <x v="1"/>
    <s v="OFF-AP-10001366"/>
    <x v="1"/>
    <x v="9"/>
    <s v="Staples"/>
    <n v="10.98"/>
    <x v="7"/>
    <n v="0"/>
    <n v="2.9646000000000008"/>
  </r>
  <r>
    <n v="7777"/>
    <s v="CA-2011-166961"/>
    <x v="2"/>
    <x v="422"/>
    <d v="2011-12-31T00:00:00"/>
    <x v="1"/>
    <s v="CD-12790"/>
    <s v="Cynthia Delaney"/>
    <x v="2"/>
    <s v="United States"/>
    <s v="Moreno Valley"/>
    <x v="1"/>
    <n v="92553"/>
    <x v="1"/>
    <s v="OFF-FA-10003485"/>
    <x v="1"/>
    <x v="13"/>
    <s v="Staples"/>
    <n v="7.86"/>
    <x v="1"/>
    <n v="0"/>
    <n v="3.6156000000000001"/>
  </r>
  <r>
    <n v="7778"/>
    <s v="CA-2011-166961"/>
    <x v="2"/>
    <x v="422"/>
    <d v="2011-12-31T00:00:00"/>
    <x v="1"/>
    <s v="CD-12790"/>
    <s v="Cynthia Delaney"/>
    <x v="2"/>
    <s v="United States"/>
    <s v="Moreno Valley"/>
    <x v="1"/>
    <n v="92553"/>
    <x v="1"/>
    <s v="OFF-ST-10004507"/>
    <x v="1"/>
    <x v="4"/>
    <s v="Advantus Rolling Storage Box"/>
    <n v="51.449999999999996"/>
    <x v="1"/>
    <n v="0"/>
    <n v="13.891499999999999"/>
  </r>
  <r>
    <n v="7779"/>
    <s v="CA-2011-166961"/>
    <x v="2"/>
    <x v="422"/>
    <d v="2011-12-31T00:00:00"/>
    <x v="1"/>
    <s v="CD-12790"/>
    <s v="Cynthia Delaney"/>
    <x v="2"/>
    <s v="United States"/>
    <s v="Moreno Valley"/>
    <x v="1"/>
    <n v="92553"/>
    <x v="1"/>
    <s v="OFF-BI-10002353"/>
    <x v="1"/>
    <x v="8"/>
    <s v="GBC VeloBind Cover Sets"/>
    <n v="37.055999999999997"/>
    <x v="1"/>
    <n v="0.2"/>
    <n v="13.896000000000001"/>
  </r>
  <r>
    <n v="7780"/>
    <s v="CA-2013-139381"/>
    <x v="0"/>
    <x v="724"/>
    <d v="2013-04-23T00:00:00"/>
    <x v="1"/>
    <s v="RF-19840"/>
    <s v="Roy Französisch"/>
    <x v="0"/>
    <s v="United States"/>
    <s v="Chesapeake"/>
    <x v="17"/>
    <n v="23320"/>
    <x v="0"/>
    <s v="OFF-AP-10001271"/>
    <x v="1"/>
    <x v="9"/>
    <s v="Eureka The Boss Cordless Rechargeable Stick Vac"/>
    <n v="203.92"/>
    <x v="4"/>
    <n v="0"/>
    <n v="55.058400000000006"/>
  </r>
  <r>
    <n v="7781"/>
    <s v="CA-2013-139381"/>
    <x v="0"/>
    <x v="724"/>
    <d v="2013-04-23T00:00:00"/>
    <x v="1"/>
    <s v="RF-19840"/>
    <s v="Roy Französisch"/>
    <x v="0"/>
    <s v="United States"/>
    <s v="Chesapeake"/>
    <x v="17"/>
    <n v="23320"/>
    <x v="0"/>
    <s v="TEC-PH-10004924"/>
    <x v="2"/>
    <x v="7"/>
    <s v="SKILCRAFT Telephone Shoulder Rest, 2&quot; x 6.5&quot; x 2.5&quot;, Black"/>
    <n v="29.56"/>
    <x v="4"/>
    <n v="0"/>
    <n v="7.9812000000000012"/>
  </r>
  <r>
    <n v="7782"/>
    <s v="CA-2012-132136"/>
    <x v="1"/>
    <x v="936"/>
    <d v="2012-03-12T00:00:00"/>
    <x v="1"/>
    <s v="FO-14305"/>
    <s v="Frank Olsen"/>
    <x v="0"/>
    <s v="United States"/>
    <s v="Chicago"/>
    <x v="10"/>
    <n v="60623"/>
    <x v="2"/>
    <s v="OFF-BI-10002706"/>
    <x v="1"/>
    <x v="8"/>
    <s v="Avery Premier Heavy-Duty Binder with Round Locking Rings"/>
    <n v="8.5679999999999978"/>
    <x v="1"/>
    <n v="0.8"/>
    <n v="-14.5656"/>
  </r>
  <r>
    <n v="7783"/>
    <s v="CA-2013-162236"/>
    <x v="0"/>
    <x v="254"/>
    <d v="2013-11-07T00:00:00"/>
    <x v="0"/>
    <s v="ER-13855"/>
    <s v="Elpida Rittenbach"/>
    <x v="1"/>
    <s v="United States"/>
    <s v="Charlotte"/>
    <x v="3"/>
    <n v="28205"/>
    <x v="0"/>
    <s v="OFF-ST-10003442"/>
    <x v="1"/>
    <x v="4"/>
    <s v="Eldon Portable Mobile Manager"/>
    <n v="45.248000000000005"/>
    <x v="0"/>
    <n v="0.2"/>
    <n v="3.9591999999999992"/>
  </r>
  <r>
    <n v="7784"/>
    <s v="CA-2013-162236"/>
    <x v="0"/>
    <x v="254"/>
    <d v="2013-11-07T00:00:00"/>
    <x v="0"/>
    <s v="ER-13855"/>
    <s v="Elpida Rittenbach"/>
    <x v="1"/>
    <s v="United States"/>
    <s v="Charlotte"/>
    <x v="3"/>
    <n v="28205"/>
    <x v="0"/>
    <s v="FUR-TA-10002533"/>
    <x v="0"/>
    <x v="3"/>
    <s v="BPI Conference Tables"/>
    <n v="876.30000000000007"/>
    <x v="12"/>
    <n v="0.4"/>
    <n v="-292.10000000000014"/>
  </r>
  <r>
    <n v="7785"/>
    <s v="CA-2013-162236"/>
    <x v="0"/>
    <x v="254"/>
    <d v="2013-11-07T00:00:00"/>
    <x v="0"/>
    <s v="ER-13855"/>
    <s v="Elpida Rittenbach"/>
    <x v="1"/>
    <s v="United States"/>
    <s v="Charlotte"/>
    <x v="3"/>
    <n v="28205"/>
    <x v="0"/>
    <s v="OFF-SU-10003505"/>
    <x v="1"/>
    <x v="14"/>
    <s v="Premier Electric Letter Opener"/>
    <n v="185.376"/>
    <x v="0"/>
    <n v="0.2"/>
    <n v="-34.758000000000017"/>
  </r>
  <r>
    <n v="7786"/>
    <s v="US-2011-111353"/>
    <x v="2"/>
    <x v="503"/>
    <d v="2011-12-06T00:00:00"/>
    <x v="1"/>
    <s v="PB-19150"/>
    <s v="Philip Brown"/>
    <x v="0"/>
    <s v="United States"/>
    <s v="New York City"/>
    <x v="15"/>
    <n v="10009"/>
    <x v="3"/>
    <s v="OFF-LA-10002762"/>
    <x v="1"/>
    <x v="2"/>
    <s v="Avery 485"/>
    <n v="25.06"/>
    <x v="0"/>
    <n v="0"/>
    <n v="11.778199999999998"/>
  </r>
  <r>
    <n v="7787"/>
    <s v="US-2013-117037"/>
    <x v="0"/>
    <x v="624"/>
    <d v="2013-05-21T00:00:00"/>
    <x v="2"/>
    <s v="LW-17215"/>
    <s v="Luke Weiss"/>
    <x v="0"/>
    <s v="United States"/>
    <s v="Chicago"/>
    <x v="10"/>
    <n v="60653"/>
    <x v="2"/>
    <s v="OFF-BI-10000279"/>
    <x v="1"/>
    <x v="8"/>
    <s v="Acco Recycled 2&quot; Capacity Laser Printer Hanging Data Binders"/>
    <n v="2.8899999999999992"/>
    <x v="7"/>
    <n v="0.8"/>
    <n v="-4.7685000000000013"/>
  </r>
  <r>
    <n v="7788"/>
    <s v="US-2013-117037"/>
    <x v="0"/>
    <x v="624"/>
    <d v="2013-05-21T00:00:00"/>
    <x v="2"/>
    <s v="LW-17215"/>
    <s v="Luke Weiss"/>
    <x v="0"/>
    <s v="United States"/>
    <s v="Chicago"/>
    <x v="10"/>
    <n v="60653"/>
    <x v="2"/>
    <s v="OFF-FA-10000936"/>
    <x v="1"/>
    <x v="13"/>
    <s v="Acco Hot Clips Clips to Go"/>
    <n v="7.8960000000000008"/>
    <x v="1"/>
    <n v="0.2"/>
    <n v="2.4674999999999994"/>
  </r>
  <r>
    <n v="7789"/>
    <s v="US-2013-117037"/>
    <x v="0"/>
    <x v="624"/>
    <d v="2013-05-21T00:00:00"/>
    <x v="2"/>
    <s v="LW-17215"/>
    <s v="Luke Weiss"/>
    <x v="0"/>
    <s v="United States"/>
    <s v="Chicago"/>
    <x v="10"/>
    <n v="60653"/>
    <x v="2"/>
    <s v="FUR-FU-10004973"/>
    <x v="0"/>
    <x v="5"/>
    <s v="Flat Face Poster Frame"/>
    <n v="22.608000000000001"/>
    <x v="1"/>
    <n v="0.6"/>
    <n v="-10.173599999999997"/>
  </r>
  <r>
    <n v="7790"/>
    <s v="US-2013-117037"/>
    <x v="0"/>
    <x v="624"/>
    <d v="2013-05-21T00:00:00"/>
    <x v="2"/>
    <s v="LW-17215"/>
    <s v="Luke Weiss"/>
    <x v="0"/>
    <s v="United States"/>
    <s v="Chicago"/>
    <x v="10"/>
    <n v="60653"/>
    <x v="2"/>
    <s v="OFF-PA-10000791"/>
    <x v="1"/>
    <x v="10"/>
    <s v="Wirebound Message Books, Four 2 3/4 x 5 Forms per Page, 200 Sets per Book"/>
    <n v="30.527999999999999"/>
    <x v="8"/>
    <n v="0.2"/>
    <n v="9.5399999999999974"/>
  </r>
  <r>
    <n v="7791"/>
    <s v="CA-2014-160801"/>
    <x v="3"/>
    <x v="20"/>
    <d v="2014-09-20T00:00:00"/>
    <x v="3"/>
    <s v="FG-14260"/>
    <s v="Frank Gastineau"/>
    <x v="2"/>
    <s v="United States"/>
    <s v="Philadelphia"/>
    <x v="9"/>
    <n v="19120"/>
    <x v="3"/>
    <s v="OFF-BI-10001132"/>
    <x v="1"/>
    <x v="8"/>
    <s v="Acco PRESSTEX Data Binder with Storage Hooks, Dark Blue, 9 1/2&quot; X 11&quot;"/>
    <n v="4.8420000000000005"/>
    <x v="1"/>
    <n v="0.7"/>
    <n v="-3.3893999999999984"/>
  </r>
  <r>
    <n v="7792"/>
    <s v="CA-2013-108364"/>
    <x v="0"/>
    <x v="1054"/>
    <d v="2013-12-25T00:00:00"/>
    <x v="1"/>
    <s v="BP-11050"/>
    <s v="Barry Pond"/>
    <x v="1"/>
    <s v="United States"/>
    <s v="Chicago"/>
    <x v="10"/>
    <n v="60623"/>
    <x v="2"/>
    <s v="OFF-BI-10002012"/>
    <x v="1"/>
    <x v="8"/>
    <s v="Wilson Jones Easy Flow II Sheet Lifters"/>
    <n v="1.7999999999999996"/>
    <x v="2"/>
    <n v="0.8"/>
    <n v="-2.8800000000000008"/>
  </r>
  <r>
    <n v="7793"/>
    <s v="CA-2014-169362"/>
    <x v="3"/>
    <x v="386"/>
    <d v="2014-10-16T00:00:00"/>
    <x v="2"/>
    <s v="SP-20860"/>
    <s v="Sung Pak"/>
    <x v="1"/>
    <s v="United States"/>
    <s v="Dallas"/>
    <x v="5"/>
    <n v="75217"/>
    <x v="2"/>
    <s v="TEC-AC-10001383"/>
    <x v="2"/>
    <x v="11"/>
    <s v="Logitech Wireless Touch Keyboard K400"/>
    <n v="39.984000000000002"/>
    <x v="0"/>
    <n v="0.2"/>
    <n v="-1.4994000000000067"/>
  </r>
  <r>
    <n v="7794"/>
    <s v="CA-2012-127481"/>
    <x v="1"/>
    <x v="295"/>
    <d v="2012-12-15T00:00:00"/>
    <x v="0"/>
    <s v="JD-15895"/>
    <s v="Jonathan Doherty"/>
    <x v="1"/>
    <s v="United States"/>
    <s v="Las Vegas"/>
    <x v="33"/>
    <n v="89115"/>
    <x v="1"/>
    <s v="OFF-PA-10002036"/>
    <x v="1"/>
    <x v="10"/>
    <s v="Xerox 1930"/>
    <n v="32.400000000000006"/>
    <x v="2"/>
    <n v="0"/>
    <n v="15.876000000000001"/>
  </r>
  <r>
    <n v="7795"/>
    <s v="CA-2012-127481"/>
    <x v="1"/>
    <x v="295"/>
    <d v="2012-12-15T00:00:00"/>
    <x v="0"/>
    <s v="JD-15895"/>
    <s v="Jonathan Doherty"/>
    <x v="1"/>
    <s v="United States"/>
    <s v="Las Vegas"/>
    <x v="33"/>
    <n v="89115"/>
    <x v="1"/>
    <s v="OFF-PA-10002377"/>
    <x v="1"/>
    <x v="10"/>
    <s v="Xerox 1916"/>
    <n v="97.88"/>
    <x v="0"/>
    <n v="0"/>
    <n v="48.94"/>
  </r>
  <r>
    <n v="7796"/>
    <s v="CA-2012-112711"/>
    <x v="1"/>
    <x v="984"/>
    <d v="2012-07-18T00:00:00"/>
    <x v="1"/>
    <s v="FM-14380"/>
    <s v="Fred McMath"/>
    <x v="0"/>
    <s v="United States"/>
    <s v="Amarillo"/>
    <x v="5"/>
    <n v="79109"/>
    <x v="2"/>
    <s v="TEC-PH-10000526"/>
    <x v="2"/>
    <x v="7"/>
    <s v="Vtech CS6719"/>
    <n v="307.16800000000001"/>
    <x v="4"/>
    <n v="0.2"/>
    <n v="30.716800000000006"/>
  </r>
  <r>
    <n v="7797"/>
    <s v="US-2012-145121"/>
    <x v="1"/>
    <x v="653"/>
    <d v="2012-10-06T00:00:00"/>
    <x v="1"/>
    <s v="MP-17965"/>
    <s v="Michael Paige"/>
    <x v="1"/>
    <s v="United States"/>
    <s v="Middletown"/>
    <x v="29"/>
    <n v="6457"/>
    <x v="3"/>
    <s v="OFF-BI-10001078"/>
    <x v="1"/>
    <x v="8"/>
    <s v="Acco PRESSTEX Data Binder with Storage Hooks, Dark Blue, 14 7/8&quot; X 11&quot;"/>
    <n v="26.9"/>
    <x v="2"/>
    <n v="0"/>
    <n v="13.181000000000001"/>
  </r>
  <r>
    <n v="7798"/>
    <s v="CA-2014-166184"/>
    <x v="3"/>
    <x v="668"/>
    <d v="2014-03-28T00:00:00"/>
    <x v="2"/>
    <s v="HR-14830"/>
    <s v="Harold Ryan"/>
    <x v="1"/>
    <s v="United States"/>
    <s v="New York City"/>
    <x v="15"/>
    <n v="10035"/>
    <x v="3"/>
    <s v="OFF-EN-10004483"/>
    <x v="1"/>
    <x v="12"/>
    <s v="#10 White Business Envelopes,4 1/8 x 9 1/2"/>
    <n v="47.01"/>
    <x v="1"/>
    <n v="0"/>
    <n v="22.094699999999996"/>
  </r>
  <r>
    <n v="7799"/>
    <s v="CA-2014-166184"/>
    <x v="3"/>
    <x v="668"/>
    <d v="2014-03-28T00:00:00"/>
    <x v="2"/>
    <s v="HR-14830"/>
    <s v="Harold Ryan"/>
    <x v="1"/>
    <s v="United States"/>
    <s v="New York City"/>
    <x v="15"/>
    <n v="10035"/>
    <x v="3"/>
    <s v="TEC-PH-10002624"/>
    <x v="2"/>
    <x v="7"/>
    <s v="Samsung Galaxy S4 Mini"/>
    <n v="469.99"/>
    <x v="7"/>
    <n v="0"/>
    <n v="136.29709999999994"/>
  </r>
  <r>
    <n v="7800"/>
    <s v="CA-2014-166184"/>
    <x v="3"/>
    <x v="668"/>
    <d v="2014-03-28T00:00:00"/>
    <x v="2"/>
    <s v="HR-14830"/>
    <s v="Harold Ryan"/>
    <x v="1"/>
    <s v="United States"/>
    <s v="New York City"/>
    <x v="15"/>
    <n v="10035"/>
    <x v="3"/>
    <s v="FUR-CH-10003396"/>
    <x v="0"/>
    <x v="1"/>
    <s v="Global Deluxe Steno Chair"/>
    <n v="207.84600000000003"/>
    <x v="1"/>
    <n v="0.1"/>
    <n v="2.3093999999999895"/>
  </r>
  <r>
    <n v="7801"/>
    <s v="CA-2014-157413"/>
    <x v="3"/>
    <x v="702"/>
    <d v="2014-06-07T00:00:00"/>
    <x v="1"/>
    <s v="BW-11065"/>
    <s v="Barry Weirich"/>
    <x v="0"/>
    <s v="United States"/>
    <s v="Philadelphia"/>
    <x v="9"/>
    <n v="19120"/>
    <x v="3"/>
    <s v="OFF-ST-10002756"/>
    <x v="1"/>
    <x v="4"/>
    <s v="Tennsco Stur-D-Stor Boltless Shelving, 5 Shelves, 24&quot; Deep, Sand"/>
    <n v="324.74400000000003"/>
    <x v="1"/>
    <n v="0.2"/>
    <n v="-77.126699999999971"/>
  </r>
  <r>
    <n v="7802"/>
    <s v="CA-2011-143637"/>
    <x v="2"/>
    <x v="977"/>
    <d v="2011-03-29T00:00:00"/>
    <x v="0"/>
    <s v="MS-17710"/>
    <s v="Maurice Satty"/>
    <x v="0"/>
    <s v="United States"/>
    <s v="Fresno"/>
    <x v="1"/>
    <n v="93727"/>
    <x v="1"/>
    <s v="FUR-FU-10002813"/>
    <x v="0"/>
    <x v="5"/>
    <s v="DAX Contemporary Wood Frame with Silver Metal Mat, Desktop, 11 x 14 Size"/>
    <n v="40.479999999999997"/>
    <x v="0"/>
    <n v="0"/>
    <n v="14.572799999999997"/>
  </r>
  <r>
    <n v="7803"/>
    <s v="CA-2012-102260"/>
    <x v="1"/>
    <x v="357"/>
    <d v="2012-09-26T00:00:00"/>
    <x v="1"/>
    <s v="SJ-20125"/>
    <s v="Sanjit Jacobs"/>
    <x v="2"/>
    <s v="United States"/>
    <s v="Franklin"/>
    <x v="18"/>
    <n v="37064"/>
    <x v="0"/>
    <s v="OFF-LA-10003714"/>
    <x v="1"/>
    <x v="2"/>
    <s v="Avery 510"/>
    <n v="12"/>
    <x v="4"/>
    <n v="0.2"/>
    <n v="4.1999999999999993"/>
  </r>
  <r>
    <n v="7804"/>
    <s v="CA-2012-102260"/>
    <x v="1"/>
    <x v="357"/>
    <d v="2012-09-26T00:00:00"/>
    <x v="1"/>
    <s v="SJ-20125"/>
    <s v="Sanjit Jacobs"/>
    <x v="2"/>
    <s v="United States"/>
    <s v="Franklin"/>
    <x v="18"/>
    <n v="37064"/>
    <x v="0"/>
    <s v="OFF-ST-10003716"/>
    <x v="1"/>
    <x v="4"/>
    <s v="Tennsco Double-Tier Lockers"/>
    <n v="720.06400000000008"/>
    <x v="4"/>
    <n v="0.2"/>
    <n v="-63.005600000000015"/>
  </r>
  <r>
    <n v="7805"/>
    <s v="CA-2012-102260"/>
    <x v="1"/>
    <x v="357"/>
    <d v="2012-09-26T00:00:00"/>
    <x v="1"/>
    <s v="SJ-20125"/>
    <s v="Sanjit Jacobs"/>
    <x v="2"/>
    <s v="United States"/>
    <s v="Franklin"/>
    <x v="18"/>
    <n v="37064"/>
    <x v="0"/>
    <s v="OFF-ST-10002289"/>
    <x v="1"/>
    <x v="4"/>
    <s v="Safco Wire Cube Shelving System, For Use as 4 or 5 14&quot; Cubes, Black"/>
    <n v="25.424000000000003"/>
    <x v="7"/>
    <n v="0.2"/>
    <n v="-4.7670000000000021"/>
  </r>
  <r>
    <n v="7806"/>
    <s v="CA-2012-102260"/>
    <x v="1"/>
    <x v="357"/>
    <d v="2012-09-26T00:00:00"/>
    <x v="1"/>
    <s v="SJ-20125"/>
    <s v="Sanjit Jacobs"/>
    <x v="2"/>
    <s v="United States"/>
    <s v="Franklin"/>
    <x v="18"/>
    <n v="37064"/>
    <x v="0"/>
    <s v="OFF-AR-10001315"/>
    <x v="1"/>
    <x v="6"/>
    <s v="Newell 310"/>
    <n v="2.8160000000000003"/>
    <x v="0"/>
    <n v="0.2"/>
    <n v="0.31679999999999986"/>
  </r>
  <r>
    <n v="7807"/>
    <s v="CA-2012-102260"/>
    <x v="1"/>
    <x v="357"/>
    <d v="2012-09-26T00:00:00"/>
    <x v="1"/>
    <s v="SJ-20125"/>
    <s v="Sanjit Jacobs"/>
    <x v="2"/>
    <s v="United States"/>
    <s v="Franklin"/>
    <x v="18"/>
    <n v="37064"/>
    <x v="0"/>
    <s v="OFF-BI-10000042"/>
    <x v="1"/>
    <x v="8"/>
    <s v="Pressboard Data Binder, Crimson, 12&quot; X 8 1/2&quot;"/>
    <n v="3.2040000000000002"/>
    <x v="0"/>
    <n v="0.7"/>
    <n v="-2.5631999999999993"/>
  </r>
  <r>
    <n v="7808"/>
    <s v="US-2013-137295"/>
    <x v="0"/>
    <x v="1134"/>
    <d v="2013-01-13T00:00:00"/>
    <x v="1"/>
    <s v="VS-21820"/>
    <s v="Vivek Sundaresam"/>
    <x v="0"/>
    <s v="United States"/>
    <s v="Raleigh"/>
    <x v="3"/>
    <n v="27604"/>
    <x v="0"/>
    <s v="OFF-BI-10004236"/>
    <x v="1"/>
    <x v="8"/>
    <s v="XtraLife ClearVue Slant-D Ring Binder, White, 3&quot;"/>
    <n v="30.828000000000007"/>
    <x v="3"/>
    <n v="0.7"/>
    <n v="-24.662400000000005"/>
  </r>
  <r>
    <n v="7809"/>
    <s v="US-2013-137295"/>
    <x v="0"/>
    <x v="1134"/>
    <d v="2013-01-13T00:00:00"/>
    <x v="1"/>
    <s v="VS-21820"/>
    <s v="Vivek Sundaresam"/>
    <x v="0"/>
    <s v="United States"/>
    <s v="Raleigh"/>
    <x v="3"/>
    <n v="27604"/>
    <x v="0"/>
    <s v="OFF-AR-10001955"/>
    <x v="1"/>
    <x v="6"/>
    <s v="Newell 319"/>
    <n v="47.616"/>
    <x v="1"/>
    <n v="0.2"/>
    <n v="5.9519999999999946"/>
  </r>
  <r>
    <n v="7810"/>
    <s v="US-2013-137295"/>
    <x v="0"/>
    <x v="1134"/>
    <d v="2013-01-13T00:00:00"/>
    <x v="1"/>
    <s v="VS-21820"/>
    <s v="Vivek Sundaresam"/>
    <x v="0"/>
    <s v="United States"/>
    <s v="Raleigh"/>
    <x v="3"/>
    <n v="27604"/>
    <x v="0"/>
    <s v="TEC-PH-10004080"/>
    <x v="2"/>
    <x v="7"/>
    <s v="Avaya 5410 Digital phone"/>
    <n v="108.78399999999999"/>
    <x v="0"/>
    <n v="0.2"/>
    <n v="10.878399999999999"/>
  </r>
  <r>
    <n v="7811"/>
    <s v="CA-2013-134334"/>
    <x v="0"/>
    <x v="1173"/>
    <d v="2013-02-15T00:00:00"/>
    <x v="2"/>
    <s v="DK-13090"/>
    <s v="Dave Kipp"/>
    <x v="0"/>
    <s v="United States"/>
    <s v="Clinton"/>
    <x v="39"/>
    <n v="20735"/>
    <x v="3"/>
    <s v="OFF-PA-10000791"/>
    <x v="1"/>
    <x v="10"/>
    <s v="Wirebound Message Books, Four 2 3/4 x 5 Forms per Page, 200 Sets per Book"/>
    <n v="4.7699999999999996"/>
    <x v="7"/>
    <n v="0"/>
    <n v="2.1464999999999996"/>
  </r>
  <r>
    <n v="7812"/>
    <s v="CA-2013-134334"/>
    <x v="0"/>
    <x v="1173"/>
    <d v="2013-02-15T00:00:00"/>
    <x v="2"/>
    <s v="DK-13090"/>
    <s v="Dave Kipp"/>
    <x v="0"/>
    <s v="United States"/>
    <s v="Clinton"/>
    <x v="39"/>
    <n v="20735"/>
    <x v="3"/>
    <s v="OFF-AR-10001770"/>
    <x v="1"/>
    <x v="6"/>
    <s v="Economy #2 Pencils"/>
    <n v="7.98"/>
    <x v="1"/>
    <n v="0"/>
    <n v="2.0747999999999998"/>
  </r>
  <r>
    <n v="7813"/>
    <s v="CA-2013-134334"/>
    <x v="0"/>
    <x v="1173"/>
    <d v="2013-02-15T00:00:00"/>
    <x v="2"/>
    <s v="DK-13090"/>
    <s v="Dave Kipp"/>
    <x v="0"/>
    <s v="United States"/>
    <s v="Clinton"/>
    <x v="39"/>
    <n v="20735"/>
    <x v="3"/>
    <s v="FUR-TA-10002356"/>
    <x v="0"/>
    <x v="3"/>
    <s v="Bevis Boat-Shaped Conference Table"/>
    <n v="550.43100000000004"/>
    <x v="1"/>
    <n v="0.3"/>
    <n v="-47.179800000000029"/>
  </r>
  <r>
    <n v="7814"/>
    <s v="CA-2013-134334"/>
    <x v="0"/>
    <x v="1173"/>
    <d v="2013-02-15T00:00:00"/>
    <x v="2"/>
    <s v="DK-13090"/>
    <s v="Dave Kipp"/>
    <x v="0"/>
    <s v="United States"/>
    <s v="Clinton"/>
    <x v="39"/>
    <n v="20735"/>
    <x v="3"/>
    <s v="FUR-FU-10003274"/>
    <x v="0"/>
    <x v="5"/>
    <s v="Regeneration Desk Collection"/>
    <n v="10.56"/>
    <x v="5"/>
    <n v="0"/>
    <n v="4.6464000000000008"/>
  </r>
  <r>
    <n v="7815"/>
    <s v="US-2014-109316"/>
    <x v="3"/>
    <x v="110"/>
    <d v="2014-06-11T00:00:00"/>
    <x v="2"/>
    <s v="MG-17680"/>
    <s v="Maureen Gastineau"/>
    <x v="2"/>
    <s v="United States"/>
    <s v="Los Angeles"/>
    <x v="1"/>
    <n v="90049"/>
    <x v="1"/>
    <s v="FUR-BO-10004834"/>
    <x v="0"/>
    <x v="0"/>
    <s v="Riverside Palais Royal Lawyers Bookcase, Royale Cherry Finish"/>
    <n v="1497.6659999999999"/>
    <x v="0"/>
    <n v="0.15"/>
    <n v="140.95680000000004"/>
  </r>
  <r>
    <n v="7816"/>
    <s v="US-2014-109316"/>
    <x v="3"/>
    <x v="110"/>
    <d v="2014-06-11T00:00:00"/>
    <x v="2"/>
    <s v="MG-17680"/>
    <s v="Maureen Gastineau"/>
    <x v="2"/>
    <s v="United States"/>
    <s v="Los Angeles"/>
    <x v="1"/>
    <n v="90049"/>
    <x v="1"/>
    <s v="TEC-PH-10000307"/>
    <x v="2"/>
    <x v="7"/>
    <s v="Shocksock Galaxy S4 Armband"/>
    <n v="17.52"/>
    <x v="0"/>
    <n v="0.2"/>
    <n v="-3.5040000000000022"/>
  </r>
  <r>
    <n v="7817"/>
    <s v="CA-2013-138478"/>
    <x v="0"/>
    <x v="147"/>
    <d v="2013-10-27T00:00:00"/>
    <x v="0"/>
    <s v="DP-13390"/>
    <s v="Dennis Pardue"/>
    <x v="2"/>
    <s v="United States"/>
    <s v="North Las Vegas"/>
    <x v="33"/>
    <n v="89031"/>
    <x v="1"/>
    <s v="OFF-AR-10002240"/>
    <x v="1"/>
    <x v="6"/>
    <s v="Panasonic KP-150 Electric Pencil Sharpener"/>
    <n v="113.22"/>
    <x v="1"/>
    <n v="0"/>
    <n v="29.437200000000001"/>
  </r>
  <r>
    <n v="7818"/>
    <s v="CA-2013-138478"/>
    <x v="0"/>
    <x v="147"/>
    <d v="2013-10-27T00:00:00"/>
    <x v="0"/>
    <s v="DP-13390"/>
    <s v="Dennis Pardue"/>
    <x v="2"/>
    <s v="United States"/>
    <s v="North Las Vegas"/>
    <x v="33"/>
    <n v="89031"/>
    <x v="1"/>
    <s v="OFF-PA-10001801"/>
    <x v="1"/>
    <x v="10"/>
    <s v="Xerox 193"/>
    <n v="35.880000000000003"/>
    <x v="5"/>
    <n v="0"/>
    <n v="17.581200000000003"/>
  </r>
  <r>
    <n v="7819"/>
    <s v="CA-2013-138478"/>
    <x v="0"/>
    <x v="147"/>
    <d v="2013-10-27T00:00:00"/>
    <x v="0"/>
    <s v="DP-13390"/>
    <s v="Dennis Pardue"/>
    <x v="2"/>
    <s v="United States"/>
    <s v="North Las Vegas"/>
    <x v="33"/>
    <n v="89031"/>
    <x v="1"/>
    <s v="OFF-BI-10001120"/>
    <x v="1"/>
    <x v="8"/>
    <s v="Ibico EPK-21 Electric Binding System"/>
    <n v="4535.9760000000006"/>
    <x v="1"/>
    <n v="0.2"/>
    <n v="1644.2912999999999"/>
  </r>
  <r>
    <n v="7820"/>
    <s v="CA-2014-150469"/>
    <x v="3"/>
    <x v="795"/>
    <d v="2014-01-31T00:00:00"/>
    <x v="1"/>
    <s v="CJ-12010"/>
    <s v="Caroline Jumper"/>
    <x v="0"/>
    <s v="United States"/>
    <s v="San Francisco"/>
    <x v="1"/>
    <n v="94109"/>
    <x v="1"/>
    <s v="OFF-FA-10000611"/>
    <x v="1"/>
    <x v="13"/>
    <s v="Binder Clips by OIC"/>
    <n v="11.84"/>
    <x v="8"/>
    <n v="0"/>
    <n v="5.6831999999999994"/>
  </r>
  <r>
    <n v="7821"/>
    <s v="CA-2014-152436"/>
    <x v="3"/>
    <x v="166"/>
    <d v="2014-12-11T00:00:00"/>
    <x v="0"/>
    <s v="CW-11905"/>
    <s v="Carl Weiss"/>
    <x v="2"/>
    <s v="United States"/>
    <s v="Cranston"/>
    <x v="34"/>
    <n v="2920"/>
    <x v="3"/>
    <s v="OFF-ST-10000036"/>
    <x v="1"/>
    <x v="4"/>
    <s v="Recycled Data-Pak for Archival Bound Computer Printouts, 12-1/2 x 12-1/2 x 16"/>
    <n v="592.74"/>
    <x v="5"/>
    <n v="0"/>
    <n v="160.03979999999999"/>
  </r>
  <r>
    <n v="7822"/>
    <s v="CA-2013-169334"/>
    <x v="0"/>
    <x v="147"/>
    <d v="2013-10-25T00:00:00"/>
    <x v="0"/>
    <s v="GW-14605"/>
    <s v="Giulietta Weimer"/>
    <x v="0"/>
    <s v="United States"/>
    <s v="Jackson"/>
    <x v="18"/>
    <n v="38301"/>
    <x v="0"/>
    <s v="OFF-ST-10004950"/>
    <x v="1"/>
    <x v="4"/>
    <s v="Tenex Personal Filing Tote With Secure Closure Lid, Black/Frost"/>
    <n v="111.67200000000001"/>
    <x v="6"/>
    <n v="0.2"/>
    <n v="6.9794999999999909"/>
  </r>
  <r>
    <n v="7823"/>
    <s v="US-2011-115413"/>
    <x v="2"/>
    <x v="86"/>
    <d v="2011-09-01T00:00:00"/>
    <x v="1"/>
    <s v="PP-18955"/>
    <s v="Paul Prost"/>
    <x v="2"/>
    <s v="United States"/>
    <s v="Newark"/>
    <x v="13"/>
    <n v="19711"/>
    <x v="3"/>
    <s v="OFF-AR-10003770"/>
    <x v="1"/>
    <x v="6"/>
    <s v="Newell 340"/>
    <n v="8.64"/>
    <x v="1"/>
    <n v="0"/>
    <n v="2.5055999999999998"/>
  </r>
  <r>
    <n v="7824"/>
    <s v="US-2011-115413"/>
    <x v="2"/>
    <x v="86"/>
    <d v="2011-09-01T00:00:00"/>
    <x v="1"/>
    <s v="PP-18955"/>
    <s v="Paul Prost"/>
    <x v="2"/>
    <s v="United States"/>
    <s v="Newark"/>
    <x v="13"/>
    <n v="19711"/>
    <x v="3"/>
    <s v="TEC-AC-10002800"/>
    <x v="2"/>
    <x v="11"/>
    <s v="Plantronics Audio 478 Stereo USB Headset"/>
    <n v="149.97"/>
    <x v="1"/>
    <n v="0"/>
    <n v="52.489499999999992"/>
  </r>
  <r>
    <n v="7825"/>
    <s v="CA-2011-125150"/>
    <x v="2"/>
    <x v="1174"/>
    <d v="2011-05-23T00:00:00"/>
    <x v="1"/>
    <s v="PW-19030"/>
    <s v="Pauline Webber"/>
    <x v="1"/>
    <s v="United States"/>
    <s v="Los Angeles"/>
    <x v="1"/>
    <n v="90036"/>
    <x v="1"/>
    <s v="FUR-CH-10002439"/>
    <x v="0"/>
    <x v="1"/>
    <s v="Iceberg Nesting Folding Chair, 19w x 6d x 43h"/>
    <n v="232.88"/>
    <x v="2"/>
    <n v="0.2"/>
    <n v="17.466000000000008"/>
  </r>
  <r>
    <n v="7826"/>
    <s v="CA-2012-127327"/>
    <x v="1"/>
    <x v="302"/>
    <d v="2012-02-07T00:00:00"/>
    <x v="1"/>
    <s v="PW-19030"/>
    <s v="Pauline Webber"/>
    <x v="1"/>
    <s v="United States"/>
    <s v="Rome"/>
    <x v="15"/>
    <n v="13440"/>
    <x v="3"/>
    <s v="FUR-CH-10004218"/>
    <x v="0"/>
    <x v="1"/>
    <s v="Global Fabric Manager's Chair, Dark Gray"/>
    <n v="90.882000000000005"/>
    <x v="7"/>
    <n v="0.1"/>
    <n v="15.147000000000004"/>
  </r>
  <r>
    <n v="7827"/>
    <s v="CA-2014-117114"/>
    <x v="3"/>
    <x v="1108"/>
    <d v="2014-11-06T00:00:00"/>
    <x v="1"/>
    <s v="CY-12745"/>
    <s v="Craig Yedwab"/>
    <x v="1"/>
    <s v="United States"/>
    <s v="Chicago"/>
    <x v="10"/>
    <n v="60610"/>
    <x v="2"/>
    <s v="TEC-PH-10004042"/>
    <x v="2"/>
    <x v="7"/>
    <s v="ClearOne Communications CHAT 70 OC Speaker Phone"/>
    <n v="508.76800000000003"/>
    <x v="4"/>
    <n v="0.2"/>
    <n v="38.157600000000002"/>
  </r>
  <r>
    <n v="7828"/>
    <s v="CA-2014-117114"/>
    <x v="3"/>
    <x v="1108"/>
    <d v="2014-11-06T00:00:00"/>
    <x v="1"/>
    <s v="CY-12745"/>
    <s v="Craig Yedwab"/>
    <x v="1"/>
    <s v="United States"/>
    <s v="Chicago"/>
    <x v="10"/>
    <n v="60610"/>
    <x v="2"/>
    <s v="OFF-EN-10001137"/>
    <x v="1"/>
    <x v="12"/>
    <s v="#10 Gummed Flap White Envelopes, 100/Box"/>
    <n v="9.9120000000000008"/>
    <x v="1"/>
    <n v="0.2"/>
    <n v="3.2213999999999996"/>
  </r>
  <r>
    <n v="7829"/>
    <s v="CA-2012-137302"/>
    <x v="1"/>
    <x v="33"/>
    <d v="2012-05-01T00:00:00"/>
    <x v="1"/>
    <s v="BW-11110"/>
    <s v="Bart Watters"/>
    <x v="1"/>
    <s v="United States"/>
    <s v="San Diego"/>
    <x v="1"/>
    <n v="92105"/>
    <x v="1"/>
    <s v="FUR-CH-10002017"/>
    <x v="0"/>
    <x v="1"/>
    <s v="SAFCO Optional Arm Kit for Workspace Cribbage Stacking Chair"/>
    <n v="63.936000000000007"/>
    <x v="1"/>
    <n v="0.2"/>
    <n v="6.3935999999999957"/>
  </r>
  <r>
    <n v="7830"/>
    <s v="CA-2012-137302"/>
    <x v="1"/>
    <x v="33"/>
    <d v="2012-05-01T00:00:00"/>
    <x v="1"/>
    <s v="BW-11110"/>
    <s v="Bart Watters"/>
    <x v="1"/>
    <s v="United States"/>
    <s v="San Diego"/>
    <x v="1"/>
    <n v="92105"/>
    <x v="1"/>
    <s v="OFF-AR-10000588"/>
    <x v="1"/>
    <x v="6"/>
    <s v="Newell 345"/>
    <n v="59.519999999999996"/>
    <x v="1"/>
    <n v="0"/>
    <n v="15.475200000000001"/>
  </r>
  <r>
    <n v="7831"/>
    <s v="CA-2012-137302"/>
    <x v="1"/>
    <x v="33"/>
    <d v="2012-05-01T00:00:00"/>
    <x v="1"/>
    <s v="BW-11110"/>
    <s v="Bart Watters"/>
    <x v="1"/>
    <s v="United States"/>
    <s v="San Diego"/>
    <x v="1"/>
    <n v="92105"/>
    <x v="1"/>
    <s v="TEC-PH-10003174"/>
    <x v="2"/>
    <x v="7"/>
    <s v="RCA ViSYS 25825 Wireless digital phone"/>
    <n v="311.97600000000006"/>
    <x v="1"/>
    <n v="0.2"/>
    <n v="38.996999999999986"/>
  </r>
  <r>
    <n v="7832"/>
    <s v="CA-2012-137302"/>
    <x v="1"/>
    <x v="33"/>
    <d v="2012-05-01T00:00:00"/>
    <x v="1"/>
    <s v="BW-11110"/>
    <s v="Bart Watters"/>
    <x v="1"/>
    <s v="United States"/>
    <s v="San Diego"/>
    <x v="1"/>
    <n v="92105"/>
    <x v="1"/>
    <s v="OFF-BI-10001524"/>
    <x v="1"/>
    <x v="8"/>
    <s v="GBC Premium Transparent Covers with Diagonal Lined Pattern"/>
    <n v="50.352000000000004"/>
    <x v="1"/>
    <n v="0.2"/>
    <n v="17.623199999999997"/>
  </r>
  <r>
    <n v="7833"/>
    <s v="CA-2013-112382"/>
    <x v="0"/>
    <x v="195"/>
    <d v="2013-05-14T00:00:00"/>
    <x v="1"/>
    <s v="MB-18085"/>
    <s v="Mick Brown"/>
    <x v="0"/>
    <s v="United States"/>
    <s v="Houston"/>
    <x v="5"/>
    <n v="77036"/>
    <x v="2"/>
    <s v="TEC-PH-10001552"/>
    <x v="2"/>
    <x v="7"/>
    <s v="I Need's 3d Hello Kitty Hybrid Silicone Case Cover for HTC One X 4g with 3d Hello Kitty Stylus Pen Green/pink"/>
    <n v="19.136000000000003"/>
    <x v="0"/>
    <n v="0.2"/>
    <n v="1.9136000000000006"/>
  </r>
  <r>
    <n v="7834"/>
    <s v="CA-2012-128958"/>
    <x v="1"/>
    <x v="1175"/>
    <d v="2012-01-28T00:00:00"/>
    <x v="1"/>
    <s v="CR-12820"/>
    <s v="Cyra Reiten"/>
    <x v="2"/>
    <s v="United States"/>
    <s v="West Palm Beach"/>
    <x v="2"/>
    <n v="33407"/>
    <x v="0"/>
    <s v="OFF-AR-10004757"/>
    <x v="1"/>
    <x v="6"/>
    <s v="Crayola Colored Pencils"/>
    <n v="13.120000000000001"/>
    <x v="2"/>
    <n v="0.2"/>
    <n v="2.1319999999999988"/>
  </r>
  <r>
    <n v="7835"/>
    <s v="CA-2012-106257"/>
    <x v="1"/>
    <x v="657"/>
    <d v="2012-04-17T00:00:00"/>
    <x v="0"/>
    <s v="EB-14110"/>
    <s v="Eugene Barchas"/>
    <x v="0"/>
    <s v="United States"/>
    <s v="Los Angeles"/>
    <x v="1"/>
    <n v="90045"/>
    <x v="1"/>
    <s v="FUR-TA-10002530"/>
    <x v="0"/>
    <x v="3"/>
    <s v="Iceberg OfficeWorks 42&quot; Round Tables"/>
    <n v="241.56799999999998"/>
    <x v="0"/>
    <n v="0.2"/>
    <n v="-15.098000000000013"/>
  </r>
  <r>
    <n v="7836"/>
    <s v="CA-2012-106257"/>
    <x v="1"/>
    <x v="657"/>
    <d v="2012-04-17T00:00:00"/>
    <x v="0"/>
    <s v="EB-14110"/>
    <s v="Eugene Barchas"/>
    <x v="0"/>
    <s v="United States"/>
    <s v="Los Angeles"/>
    <x v="1"/>
    <n v="90045"/>
    <x v="1"/>
    <s v="TEC-PH-10001494"/>
    <x v="2"/>
    <x v="7"/>
    <s v="Polycom CX600 IP Phone VoIP phone"/>
    <n v="479.92"/>
    <x v="0"/>
    <n v="0.2"/>
    <n v="41.993000000000009"/>
  </r>
  <r>
    <n v="7837"/>
    <s v="CA-2012-149083"/>
    <x v="1"/>
    <x v="12"/>
    <d v="2012-09-30T00:00:00"/>
    <x v="1"/>
    <s v="SH-19975"/>
    <s v="Sally Hughsby"/>
    <x v="1"/>
    <s v="United States"/>
    <s v="Seattle"/>
    <x v="4"/>
    <n v="98103"/>
    <x v="1"/>
    <s v="FUR-CH-10004289"/>
    <x v="0"/>
    <x v="1"/>
    <s v="Global Super Steno Chair"/>
    <n v="307.13600000000002"/>
    <x v="4"/>
    <n v="0.2"/>
    <n v="-11.51760000000003"/>
  </r>
  <r>
    <n v="7838"/>
    <s v="CA-2012-149083"/>
    <x v="1"/>
    <x v="12"/>
    <d v="2012-09-30T00:00:00"/>
    <x v="1"/>
    <s v="SH-19975"/>
    <s v="Sally Hughsby"/>
    <x v="1"/>
    <s v="United States"/>
    <s v="Seattle"/>
    <x v="4"/>
    <n v="98103"/>
    <x v="1"/>
    <s v="OFF-LA-10002945"/>
    <x v="1"/>
    <x v="2"/>
    <s v="Permanent Self-Adhesive File Folder Labels for Typewriters, 1 1/8 x 3 1/2, White"/>
    <n v="12.6"/>
    <x v="0"/>
    <n v="0"/>
    <n v="5.7959999999999994"/>
  </r>
  <r>
    <n v="7839"/>
    <s v="CA-2012-149083"/>
    <x v="1"/>
    <x v="12"/>
    <d v="2012-09-30T00:00:00"/>
    <x v="1"/>
    <s v="SH-19975"/>
    <s v="Sally Hughsby"/>
    <x v="1"/>
    <s v="United States"/>
    <s v="Seattle"/>
    <x v="4"/>
    <n v="98103"/>
    <x v="1"/>
    <s v="TEC-AC-10002567"/>
    <x v="2"/>
    <x v="11"/>
    <s v="Logitech G602 Wireless Gaming Mouse"/>
    <n v="159.97999999999999"/>
    <x v="0"/>
    <n v="0"/>
    <n v="57.592799999999997"/>
  </r>
  <r>
    <n v="7840"/>
    <s v="US-2011-137869"/>
    <x v="2"/>
    <x v="1176"/>
    <d v="2011-04-02T00:00:00"/>
    <x v="1"/>
    <s v="CV-12295"/>
    <s v="Christina VanderZanden"/>
    <x v="0"/>
    <s v="United States"/>
    <s v="Des Moines"/>
    <x v="23"/>
    <n v="50315"/>
    <x v="2"/>
    <s v="OFF-EN-10001509"/>
    <x v="1"/>
    <x v="12"/>
    <s v="Poly String Tie Envelopes"/>
    <n v="6.12"/>
    <x v="1"/>
    <n v="0"/>
    <n v="2.8763999999999994"/>
  </r>
  <r>
    <n v="7841"/>
    <s v="US-2011-137869"/>
    <x v="2"/>
    <x v="1176"/>
    <d v="2011-04-02T00:00:00"/>
    <x v="1"/>
    <s v="CV-12295"/>
    <s v="Christina VanderZanden"/>
    <x v="0"/>
    <s v="United States"/>
    <s v="Des Moines"/>
    <x v="23"/>
    <n v="50315"/>
    <x v="2"/>
    <s v="FUR-TA-10003954"/>
    <x v="0"/>
    <x v="3"/>
    <s v="Hon 94000 Series Round Tables"/>
    <n v="1184.72"/>
    <x v="4"/>
    <n v="0"/>
    <n v="106.62480000000005"/>
  </r>
  <r>
    <n v="7842"/>
    <s v="CA-2013-116603"/>
    <x v="0"/>
    <x v="19"/>
    <d v="2013-07-23T00:00:00"/>
    <x v="1"/>
    <s v="AT-10735"/>
    <s v="Annie Thurman"/>
    <x v="0"/>
    <s v="United States"/>
    <s v="New York City"/>
    <x v="15"/>
    <n v="10024"/>
    <x v="3"/>
    <s v="OFF-AP-10002892"/>
    <x v="1"/>
    <x v="9"/>
    <s v="Belkin F5C206VTEL 6 Outlet Surge"/>
    <n v="45.96"/>
    <x v="0"/>
    <n v="0"/>
    <n v="13.787999999999997"/>
  </r>
  <r>
    <n v="7843"/>
    <s v="CA-2011-158470"/>
    <x v="2"/>
    <x v="987"/>
    <d v="2011-04-23T00:00:00"/>
    <x v="0"/>
    <s v="AG-10390"/>
    <s v="Allen Goldenen"/>
    <x v="0"/>
    <s v="United States"/>
    <s v="Arlington"/>
    <x v="17"/>
    <n v="22204"/>
    <x v="0"/>
    <s v="OFF-BI-10003638"/>
    <x v="1"/>
    <x v="8"/>
    <s v="GBC Durable Plastic Covers"/>
    <n v="58.050000000000004"/>
    <x v="1"/>
    <n v="0"/>
    <n v="26.702999999999999"/>
  </r>
  <r>
    <n v="7844"/>
    <s v="CA-2011-158470"/>
    <x v="2"/>
    <x v="987"/>
    <d v="2011-04-23T00:00:00"/>
    <x v="0"/>
    <s v="AG-10390"/>
    <s v="Allen Goldenen"/>
    <x v="0"/>
    <s v="United States"/>
    <s v="Arlington"/>
    <x v="17"/>
    <n v="22204"/>
    <x v="0"/>
    <s v="OFF-PA-10001569"/>
    <x v="1"/>
    <x v="10"/>
    <s v="Xerox 232"/>
    <n v="71.28"/>
    <x v="10"/>
    <n v="0"/>
    <n v="34.214400000000005"/>
  </r>
  <r>
    <n v="7845"/>
    <s v="US-2014-123834"/>
    <x v="3"/>
    <x v="246"/>
    <d v="2014-07-26T00:00:00"/>
    <x v="1"/>
    <s v="GM-14500"/>
    <s v="Gene McClure"/>
    <x v="0"/>
    <s v="United States"/>
    <s v="Pharr"/>
    <x v="5"/>
    <n v="78577"/>
    <x v="2"/>
    <s v="FUR-TA-10001676"/>
    <x v="0"/>
    <x v="3"/>
    <s v="Hon 61000 Series Interactive Training Tables"/>
    <n v="124.404"/>
    <x v="4"/>
    <n v="0.3"/>
    <n v="-21.3264"/>
  </r>
  <r>
    <n v="7846"/>
    <s v="CA-2012-125976"/>
    <x v="1"/>
    <x v="874"/>
    <d v="2012-10-02T00:00:00"/>
    <x v="1"/>
    <s v="JK-15205"/>
    <s v="Jamie Kunitz"/>
    <x v="0"/>
    <s v="United States"/>
    <s v="Arlington"/>
    <x v="17"/>
    <n v="22204"/>
    <x v="0"/>
    <s v="OFF-PA-10001125"/>
    <x v="1"/>
    <x v="10"/>
    <s v="Xerox 1988"/>
    <n v="154.9"/>
    <x v="2"/>
    <n v="0"/>
    <n v="69.704999999999998"/>
  </r>
  <r>
    <n v="7847"/>
    <s v="CA-2012-125976"/>
    <x v="1"/>
    <x v="874"/>
    <d v="2012-10-02T00:00:00"/>
    <x v="1"/>
    <s v="JK-15205"/>
    <s v="Jamie Kunitz"/>
    <x v="0"/>
    <s v="United States"/>
    <s v="Arlington"/>
    <x v="17"/>
    <n v="22204"/>
    <x v="0"/>
    <s v="TEC-PH-10002496"/>
    <x v="2"/>
    <x v="7"/>
    <s v="Cisco SPA301"/>
    <n v="1871.88"/>
    <x v="13"/>
    <n v="0"/>
    <n v="561.56399999999996"/>
  </r>
  <r>
    <n v="7848"/>
    <s v="CA-2013-128706"/>
    <x v="0"/>
    <x v="535"/>
    <d v="2013-03-03T00:00:00"/>
    <x v="1"/>
    <s v="DW-13540"/>
    <s v="Don Weiss"/>
    <x v="0"/>
    <s v="United States"/>
    <s v="Houston"/>
    <x v="5"/>
    <n v="77070"/>
    <x v="2"/>
    <s v="FUR-FU-10004053"/>
    <x v="0"/>
    <x v="5"/>
    <s v="DAX Two-Tone Silver Metal Document Frame"/>
    <n v="16.192"/>
    <x v="0"/>
    <n v="0.6"/>
    <n v="-6.8815999999999953"/>
  </r>
  <r>
    <n v="7849"/>
    <s v="CA-2013-104311"/>
    <x v="0"/>
    <x v="440"/>
    <d v="2013-05-07T00:00:00"/>
    <x v="1"/>
    <s v="AS-10090"/>
    <s v="Adam Shillingsburg"/>
    <x v="0"/>
    <s v="United States"/>
    <s v="Irving"/>
    <x v="5"/>
    <n v="75061"/>
    <x v="2"/>
    <s v="OFF-ST-10000321"/>
    <x v="1"/>
    <x v="4"/>
    <s v="Akro Stacking Bins"/>
    <n v="18.936"/>
    <x v="1"/>
    <n v="0.2"/>
    <n v="-3.787200000000003"/>
  </r>
  <r>
    <n v="7850"/>
    <s v="CA-2013-104311"/>
    <x v="0"/>
    <x v="440"/>
    <d v="2013-05-07T00:00:00"/>
    <x v="1"/>
    <s v="AS-10090"/>
    <s v="Adam Shillingsburg"/>
    <x v="0"/>
    <s v="United States"/>
    <s v="Irving"/>
    <x v="5"/>
    <n v="75061"/>
    <x v="2"/>
    <s v="OFF-ST-10002957"/>
    <x v="1"/>
    <x v="4"/>
    <s v="Sterilite Show Offs Storage Containers"/>
    <n v="12.672000000000001"/>
    <x v="1"/>
    <n v="0.2"/>
    <n v="-3.1680000000000001"/>
  </r>
  <r>
    <n v="7851"/>
    <s v="CA-2013-104311"/>
    <x v="0"/>
    <x v="440"/>
    <d v="2013-05-07T00:00:00"/>
    <x v="1"/>
    <s v="AS-10090"/>
    <s v="Adam Shillingsburg"/>
    <x v="0"/>
    <s v="United States"/>
    <s v="Irving"/>
    <x v="5"/>
    <n v="75061"/>
    <x v="2"/>
    <s v="OFF-LA-10000973"/>
    <x v="1"/>
    <x v="2"/>
    <s v="Avery 502"/>
    <n v="5.04"/>
    <x v="0"/>
    <n v="0.2"/>
    <n v="1.764"/>
  </r>
  <r>
    <n v="7852"/>
    <s v="CA-2011-169649"/>
    <x v="2"/>
    <x v="337"/>
    <d v="2011-12-15T00:00:00"/>
    <x v="1"/>
    <s v="TS-21205"/>
    <s v="Thomas Seio"/>
    <x v="1"/>
    <s v="United States"/>
    <s v="Chicago"/>
    <x v="10"/>
    <n v="60653"/>
    <x v="2"/>
    <s v="OFF-PA-10000143"/>
    <x v="1"/>
    <x v="10"/>
    <s v="Astroparche Fine Business Paper"/>
    <n v="8.4480000000000004"/>
    <x v="0"/>
    <n v="0.2"/>
    <n v="2.9568000000000003"/>
  </r>
  <r>
    <n v="7853"/>
    <s v="CA-2011-169649"/>
    <x v="2"/>
    <x v="337"/>
    <d v="2011-12-15T00:00:00"/>
    <x v="1"/>
    <s v="TS-21205"/>
    <s v="Thomas Seio"/>
    <x v="1"/>
    <s v="United States"/>
    <s v="Chicago"/>
    <x v="10"/>
    <n v="60653"/>
    <x v="2"/>
    <s v="OFF-AP-10003287"/>
    <x v="1"/>
    <x v="9"/>
    <s v="Tripp Lite TLP810NET Broadband Surge for Modem/Fax"/>
    <n v="20.387999999999995"/>
    <x v="0"/>
    <n v="0.8"/>
    <n v="-53.008800000000008"/>
  </r>
  <r>
    <n v="7854"/>
    <s v="CA-2012-144890"/>
    <x v="1"/>
    <x v="707"/>
    <d v="2012-12-29T00:00:00"/>
    <x v="1"/>
    <s v="SM-20320"/>
    <s v="Sean Miller"/>
    <x v="2"/>
    <s v="United States"/>
    <s v="Los Angeles"/>
    <x v="1"/>
    <n v="90049"/>
    <x v="1"/>
    <s v="OFF-PA-10001526"/>
    <x v="1"/>
    <x v="10"/>
    <s v="Xerox 1949"/>
    <n v="9.9600000000000009"/>
    <x v="0"/>
    <n v="0"/>
    <n v="4.8804000000000007"/>
  </r>
  <r>
    <n v="7855"/>
    <s v="CA-2014-135587"/>
    <x v="3"/>
    <x v="226"/>
    <d v="2014-12-13T00:00:00"/>
    <x v="1"/>
    <s v="BH-11710"/>
    <s v="Brosina Hoffman"/>
    <x v="0"/>
    <s v="United States"/>
    <s v="Hattiesburg"/>
    <x v="35"/>
    <n v="39401"/>
    <x v="0"/>
    <s v="OFF-AP-10004540"/>
    <x v="1"/>
    <x v="9"/>
    <s v="Eureka The Boss Lite 10-Amp Upright Vacuum, Blue"/>
    <n v="320.64"/>
    <x v="4"/>
    <n v="0"/>
    <n v="89.779200000000003"/>
  </r>
  <r>
    <n v="7856"/>
    <s v="CA-2014-135587"/>
    <x v="3"/>
    <x v="226"/>
    <d v="2014-12-13T00:00:00"/>
    <x v="1"/>
    <s v="BH-11710"/>
    <s v="Brosina Hoffman"/>
    <x v="0"/>
    <s v="United States"/>
    <s v="Hattiesburg"/>
    <x v="35"/>
    <n v="39401"/>
    <x v="0"/>
    <s v="TEC-AC-10001266"/>
    <x v="2"/>
    <x v="11"/>
    <s v="Memorex Micro Travel Drive 8 GB"/>
    <n v="52"/>
    <x v="4"/>
    <n v="0"/>
    <n v="23.4"/>
  </r>
  <r>
    <n v="7857"/>
    <s v="CA-2011-103429"/>
    <x v="2"/>
    <x v="992"/>
    <d v="2011-06-01T00:00:00"/>
    <x v="2"/>
    <s v="LW-16825"/>
    <s v="Laurel Workman"/>
    <x v="1"/>
    <s v="United States"/>
    <s v="New York City"/>
    <x v="15"/>
    <n v="10024"/>
    <x v="3"/>
    <s v="OFF-BI-10004233"/>
    <x v="1"/>
    <x v="8"/>
    <s v="GBC Pre-Punched Binding Paper, Plastic, White, 8-1/2&quot; x 11&quot;"/>
    <n v="25.584000000000003"/>
    <x v="0"/>
    <n v="0.2"/>
    <n v="8.9543999999999997"/>
  </r>
  <r>
    <n v="7858"/>
    <s v="CA-2011-103429"/>
    <x v="2"/>
    <x v="992"/>
    <d v="2011-06-01T00:00:00"/>
    <x v="2"/>
    <s v="LW-16825"/>
    <s v="Laurel Workman"/>
    <x v="1"/>
    <s v="United States"/>
    <s v="New York City"/>
    <x v="15"/>
    <n v="10024"/>
    <x v="3"/>
    <s v="TEC-PH-10003505"/>
    <x v="2"/>
    <x v="7"/>
    <s v="Geemarc AmpliPOWER60"/>
    <n v="464"/>
    <x v="2"/>
    <n v="0"/>
    <n v="134.55999999999995"/>
  </r>
  <r>
    <n v="7859"/>
    <s v="CA-2011-103429"/>
    <x v="2"/>
    <x v="992"/>
    <d v="2011-06-01T00:00:00"/>
    <x v="2"/>
    <s v="LW-16825"/>
    <s v="Laurel Workman"/>
    <x v="1"/>
    <s v="United States"/>
    <s v="New York City"/>
    <x v="15"/>
    <n v="10024"/>
    <x v="3"/>
    <s v="OFF-AP-10001005"/>
    <x v="1"/>
    <x v="9"/>
    <s v="Honeywell Quietcare HEPA Air Cleaner"/>
    <n v="235.95000000000002"/>
    <x v="1"/>
    <n v="0"/>
    <n v="77.863499999999988"/>
  </r>
  <r>
    <n v="7860"/>
    <s v="CA-2011-103429"/>
    <x v="2"/>
    <x v="992"/>
    <d v="2011-06-01T00:00:00"/>
    <x v="2"/>
    <s v="LW-16825"/>
    <s v="Laurel Workman"/>
    <x v="1"/>
    <s v="United States"/>
    <s v="New York City"/>
    <x v="15"/>
    <n v="10024"/>
    <x v="3"/>
    <s v="OFF-PA-10001712"/>
    <x v="1"/>
    <x v="10"/>
    <s v="Xerox 1948"/>
    <n v="39.96"/>
    <x v="4"/>
    <n v="0"/>
    <n v="17.981999999999999"/>
  </r>
  <r>
    <n v="7861"/>
    <s v="CA-2014-152261"/>
    <x v="3"/>
    <x v="580"/>
    <d v="2014-03-07T00:00:00"/>
    <x v="1"/>
    <s v="JA-15970"/>
    <s v="Joseph Airdo"/>
    <x v="0"/>
    <s v="United States"/>
    <s v="Cuyahoga Falls"/>
    <x v="24"/>
    <n v="44221"/>
    <x v="3"/>
    <s v="OFF-BI-10002353"/>
    <x v="1"/>
    <x v="8"/>
    <s v="GBC VeloBind Cover Sets"/>
    <n v="18.528000000000002"/>
    <x v="4"/>
    <n v="0.7"/>
    <n v="-12.352"/>
  </r>
  <r>
    <n v="7862"/>
    <s v="CA-2012-142993"/>
    <x v="1"/>
    <x v="88"/>
    <d v="2012-10-17T00:00:00"/>
    <x v="1"/>
    <s v="KA-16525"/>
    <s v="Kelly Andreada"/>
    <x v="0"/>
    <s v="United States"/>
    <s v="Seattle"/>
    <x v="4"/>
    <n v="98103"/>
    <x v="1"/>
    <s v="TEC-AC-10003038"/>
    <x v="2"/>
    <x v="11"/>
    <s v="Kingston Digital DataTraveler 16GB USB 2.0"/>
    <n v="17.899999999999999"/>
    <x v="0"/>
    <n v="0"/>
    <n v="3.400999999999998"/>
  </r>
  <r>
    <n v="7863"/>
    <s v="CA-2012-142993"/>
    <x v="1"/>
    <x v="88"/>
    <d v="2012-10-17T00:00:00"/>
    <x v="1"/>
    <s v="KA-16525"/>
    <s v="Kelly Andreada"/>
    <x v="0"/>
    <s v="United States"/>
    <s v="Seattle"/>
    <x v="4"/>
    <n v="98103"/>
    <x v="1"/>
    <s v="OFF-ST-10000934"/>
    <x v="1"/>
    <x v="4"/>
    <s v="Contico 72&quot;H Heavy-Duty Storage System"/>
    <n v="81.96"/>
    <x v="0"/>
    <n v="0"/>
    <n v="0"/>
  </r>
  <r>
    <n v="7864"/>
    <s v="CA-2012-143364"/>
    <x v="1"/>
    <x v="1177"/>
    <d v="2012-07-19T00:00:00"/>
    <x v="0"/>
    <s v="TG-21310"/>
    <s v="Toby Gnade"/>
    <x v="0"/>
    <s v="United States"/>
    <s v="Mesa"/>
    <x v="16"/>
    <n v="85204"/>
    <x v="1"/>
    <s v="OFF-ST-10002743"/>
    <x v="1"/>
    <x v="4"/>
    <s v="SAFCO Boltless Steel Shelving"/>
    <n v="272.73599999999999"/>
    <x v="1"/>
    <n v="0.2"/>
    <n v="-64.774800000000013"/>
  </r>
  <r>
    <n v="7865"/>
    <s v="CA-2012-143364"/>
    <x v="1"/>
    <x v="1177"/>
    <d v="2012-07-19T00:00:00"/>
    <x v="0"/>
    <s v="TG-21310"/>
    <s v="Toby Gnade"/>
    <x v="0"/>
    <s v="United States"/>
    <s v="Mesa"/>
    <x v="16"/>
    <n v="85204"/>
    <x v="1"/>
    <s v="OFF-PA-10001846"/>
    <x v="1"/>
    <x v="10"/>
    <s v="Xerox 1899"/>
    <n v="18.496000000000002"/>
    <x v="4"/>
    <n v="0.2"/>
    <n v="6.7048000000000005"/>
  </r>
  <r>
    <n v="7866"/>
    <s v="CA-2012-143364"/>
    <x v="1"/>
    <x v="1177"/>
    <d v="2012-07-19T00:00:00"/>
    <x v="0"/>
    <s v="TG-21310"/>
    <s v="Toby Gnade"/>
    <x v="0"/>
    <s v="United States"/>
    <s v="Mesa"/>
    <x v="16"/>
    <n v="85204"/>
    <x v="1"/>
    <s v="FUR-CH-10004287"/>
    <x v="0"/>
    <x v="1"/>
    <s v="SAFCO Arco Folding Chair"/>
    <n v="441.92"/>
    <x v="0"/>
    <n v="0.2"/>
    <n v="49.715999999999966"/>
  </r>
  <r>
    <n v="7867"/>
    <s v="CA-2012-143364"/>
    <x v="1"/>
    <x v="1177"/>
    <d v="2012-07-19T00:00:00"/>
    <x v="0"/>
    <s v="TG-21310"/>
    <s v="Toby Gnade"/>
    <x v="0"/>
    <s v="United States"/>
    <s v="Mesa"/>
    <x v="16"/>
    <n v="85204"/>
    <x v="1"/>
    <s v="FUR-BO-10001608"/>
    <x v="0"/>
    <x v="0"/>
    <s v="Hon Metal Bookcases, Black"/>
    <n v="127.76400000000002"/>
    <x v="5"/>
    <n v="0.7"/>
    <n v="-191.64599999999996"/>
  </r>
  <r>
    <n v="7868"/>
    <s v="CA-2011-100972"/>
    <x v="2"/>
    <x v="84"/>
    <d v="2011-11-24T00:00:00"/>
    <x v="0"/>
    <s v="DB-13360"/>
    <s v="Dennis Bolton"/>
    <x v="2"/>
    <s v="United States"/>
    <s v="Salt Lake City"/>
    <x v="7"/>
    <n v="84106"/>
    <x v="1"/>
    <s v="OFF-PA-10000357"/>
    <x v="1"/>
    <x v="10"/>
    <s v="Xerox 1888"/>
    <n v="166.44"/>
    <x v="1"/>
    <n v="0"/>
    <n v="79.891199999999998"/>
  </r>
  <r>
    <n v="7869"/>
    <s v="CA-2013-136994"/>
    <x v="0"/>
    <x v="1022"/>
    <d v="2013-06-03T00:00:00"/>
    <x v="1"/>
    <s v="LS-17245"/>
    <s v="Lynn Smith"/>
    <x v="0"/>
    <s v="United States"/>
    <s v="Los Angeles"/>
    <x v="1"/>
    <n v="90045"/>
    <x v="1"/>
    <s v="OFF-PA-10000575"/>
    <x v="1"/>
    <x v="10"/>
    <s v="Wirebound Message Books, Four 2 3/4 x 5 White Forms per Page"/>
    <n v="13.38"/>
    <x v="0"/>
    <n v="0"/>
    <n v="6.1547999999999998"/>
  </r>
  <r>
    <n v="7870"/>
    <s v="US-2014-166233"/>
    <x v="3"/>
    <x v="445"/>
    <d v="2014-07-10T00:00:00"/>
    <x v="1"/>
    <s v="MO-17950"/>
    <s v="Michael Oakman"/>
    <x v="0"/>
    <s v="United States"/>
    <s v="Jacksonville"/>
    <x v="3"/>
    <n v="28540"/>
    <x v="0"/>
    <s v="TEC-AC-10002167"/>
    <x v="2"/>
    <x v="11"/>
    <s v="Imation 8gb Micro Traveldrive Usb 2.0 Flash Drive"/>
    <n v="24"/>
    <x v="0"/>
    <n v="0.2"/>
    <n v="-2.6999999999999993"/>
  </r>
  <r>
    <n v="7871"/>
    <s v="CA-2014-122112"/>
    <x v="3"/>
    <x v="145"/>
    <d v="2014-09-30T00:00:00"/>
    <x v="1"/>
    <s v="CA-11965"/>
    <s v="Carol Adams"/>
    <x v="1"/>
    <s v="United States"/>
    <s v="Lakewood"/>
    <x v="24"/>
    <n v="44107"/>
    <x v="3"/>
    <s v="OFF-EN-10004459"/>
    <x v="1"/>
    <x v="12"/>
    <s v="Security-Tint Envelopes"/>
    <n v="24.448"/>
    <x v="4"/>
    <n v="0.2"/>
    <n v="8.8623999999999992"/>
  </r>
  <r>
    <n v="7872"/>
    <s v="CA-2013-101672"/>
    <x v="0"/>
    <x v="339"/>
    <d v="2013-10-08T00:00:00"/>
    <x v="1"/>
    <s v="DB-12910"/>
    <s v="Daniel Byrd"/>
    <x v="2"/>
    <s v="United States"/>
    <s v="Lake Forest"/>
    <x v="1"/>
    <n v="92630"/>
    <x v="1"/>
    <s v="OFF-LA-10002271"/>
    <x v="1"/>
    <x v="2"/>
    <s v="Smead Alpha-Z Color-Coded Second Alphabetical Labels and Starter Set"/>
    <n v="6.16"/>
    <x v="0"/>
    <n v="0"/>
    <n v="2.9567999999999999"/>
  </r>
  <r>
    <n v="7873"/>
    <s v="CA-2013-101672"/>
    <x v="0"/>
    <x v="339"/>
    <d v="2013-10-08T00:00:00"/>
    <x v="1"/>
    <s v="DB-12910"/>
    <s v="Daniel Byrd"/>
    <x v="2"/>
    <s v="United States"/>
    <s v="Lake Forest"/>
    <x v="1"/>
    <n v="92630"/>
    <x v="1"/>
    <s v="FUR-CH-10004063"/>
    <x v="0"/>
    <x v="1"/>
    <s v="Global Deluxe High-Back Manager's Chair"/>
    <n v="915.13600000000008"/>
    <x v="4"/>
    <n v="0.2"/>
    <n v="102.95279999999988"/>
  </r>
  <r>
    <n v="7874"/>
    <s v="CA-2013-101672"/>
    <x v="0"/>
    <x v="339"/>
    <d v="2013-10-08T00:00:00"/>
    <x v="1"/>
    <s v="DB-12910"/>
    <s v="Daniel Byrd"/>
    <x v="2"/>
    <s v="United States"/>
    <s v="Lake Forest"/>
    <x v="1"/>
    <n v="92630"/>
    <x v="1"/>
    <s v="OFF-PA-10004610"/>
    <x v="1"/>
    <x v="10"/>
    <s v="Xerox 1900"/>
    <n v="8.56"/>
    <x v="0"/>
    <n v="0"/>
    <n v="3.8519999999999994"/>
  </r>
  <r>
    <n v="7875"/>
    <s v="CA-2013-101672"/>
    <x v="0"/>
    <x v="339"/>
    <d v="2013-10-08T00:00:00"/>
    <x v="1"/>
    <s v="DB-12910"/>
    <s v="Daniel Byrd"/>
    <x v="2"/>
    <s v="United States"/>
    <s v="Lake Forest"/>
    <x v="1"/>
    <n v="92630"/>
    <x v="1"/>
    <s v="OFF-PA-10001878"/>
    <x v="1"/>
    <x v="10"/>
    <s v="Xerox 1891"/>
    <n v="97.82"/>
    <x v="0"/>
    <n v="0"/>
    <n v="45.975399999999993"/>
  </r>
  <r>
    <n v="7876"/>
    <s v="CA-2014-168403"/>
    <x v="3"/>
    <x v="428"/>
    <d v="2014-09-16T00:00:00"/>
    <x v="1"/>
    <s v="DK-12835"/>
    <s v="Damala Kotsonis"/>
    <x v="1"/>
    <s v="United States"/>
    <s v="Portland"/>
    <x v="21"/>
    <n v="97206"/>
    <x v="1"/>
    <s v="OFF-PA-10002036"/>
    <x v="1"/>
    <x v="10"/>
    <s v="Xerox 1930"/>
    <n v="31.104000000000006"/>
    <x v="5"/>
    <n v="0.2"/>
    <n v="11.2752"/>
  </r>
  <r>
    <n v="7877"/>
    <s v="CA-2014-168403"/>
    <x v="3"/>
    <x v="428"/>
    <d v="2014-09-16T00:00:00"/>
    <x v="1"/>
    <s v="DK-12835"/>
    <s v="Damala Kotsonis"/>
    <x v="1"/>
    <s v="United States"/>
    <s v="Portland"/>
    <x v="21"/>
    <n v="97206"/>
    <x v="1"/>
    <s v="OFF-AP-10003278"/>
    <x v="1"/>
    <x v="9"/>
    <s v="Belkin 7-Outlet SurgeMaster Home Series"/>
    <n v="11.176000000000002"/>
    <x v="7"/>
    <n v="0.2"/>
    <n v="0.8382000000000005"/>
  </r>
  <r>
    <n v="7878"/>
    <s v="CA-2012-148705"/>
    <x v="1"/>
    <x v="899"/>
    <d v="2012-03-18T00:00:00"/>
    <x v="1"/>
    <s v="EB-14170"/>
    <s v="Evan Bailliet"/>
    <x v="0"/>
    <s v="United States"/>
    <s v="Charlotte"/>
    <x v="3"/>
    <n v="28205"/>
    <x v="0"/>
    <s v="OFF-LA-10001641"/>
    <x v="1"/>
    <x v="2"/>
    <s v="Avery 518"/>
    <n v="5.04"/>
    <x v="0"/>
    <n v="0.2"/>
    <n v="1.764"/>
  </r>
  <r>
    <n v="7879"/>
    <s v="CA-2013-160241"/>
    <x v="0"/>
    <x v="896"/>
    <d v="2013-12-05T00:00:00"/>
    <x v="0"/>
    <s v="DR-12940"/>
    <s v="Daniel Raglin"/>
    <x v="2"/>
    <s v="United States"/>
    <s v="Aurora"/>
    <x v="10"/>
    <n v="60505"/>
    <x v="2"/>
    <s v="FUR-FU-10003806"/>
    <x v="0"/>
    <x v="5"/>
    <s v="Tenex Chairmat w/ Average Lip, 45&quot; x 53&quot;"/>
    <n v="242.17600000000004"/>
    <x v="4"/>
    <n v="0.6"/>
    <n v="-302.72000000000003"/>
  </r>
  <r>
    <n v="7880"/>
    <s v="CA-2013-155747"/>
    <x v="0"/>
    <x v="403"/>
    <d v="2013-06-22T00:00:00"/>
    <x v="1"/>
    <s v="JS-15685"/>
    <s v="Jim Sink"/>
    <x v="1"/>
    <s v="United States"/>
    <s v="Philadelphia"/>
    <x v="9"/>
    <n v="19140"/>
    <x v="3"/>
    <s v="FUR-TA-10003392"/>
    <x v="0"/>
    <x v="3"/>
    <s v="Global Adaptabilities Conference Tables"/>
    <n v="337.17599999999999"/>
    <x v="0"/>
    <n v="0.4"/>
    <n v="-118.01160000000002"/>
  </r>
  <r>
    <n v="7881"/>
    <s v="CA-2014-118017"/>
    <x v="3"/>
    <x v="734"/>
    <d v="2014-12-07T00:00:00"/>
    <x v="0"/>
    <s v="LC-16870"/>
    <s v="Lena Cacioppo"/>
    <x v="0"/>
    <s v="United States"/>
    <s v="Thornton"/>
    <x v="22"/>
    <n v="80229"/>
    <x v="1"/>
    <s v="OFF-AR-10003856"/>
    <x v="1"/>
    <x v="6"/>
    <s v="Newell 344"/>
    <n v="13.343999999999998"/>
    <x v="5"/>
    <n v="0.2"/>
    <n v="1.0007999999999999"/>
  </r>
  <r>
    <n v="7882"/>
    <s v="CA-2014-118017"/>
    <x v="3"/>
    <x v="734"/>
    <d v="2014-12-07T00:00:00"/>
    <x v="0"/>
    <s v="LC-16870"/>
    <s v="Lena Cacioppo"/>
    <x v="0"/>
    <s v="United States"/>
    <s v="Thornton"/>
    <x v="22"/>
    <n v="80229"/>
    <x v="1"/>
    <s v="TEC-AC-10002006"/>
    <x v="2"/>
    <x v="11"/>
    <s v="Memorex Micro Travel Drive 16 GB"/>
    <n v="76.75200000000001"/>
    <x v="5"/>
    <n v="0.2"/>
    <n v="10.553399999999993"/>
  </r>
  <r>
    <n v="7883"/>
    <s v="CA-2014-118017"/>
    <x v="3"/>
    <x v="734"/>
    <d v="2014-12-07T00:00:00"/>
    <x v="0"/>
    <s v="LC-16870"/>
    <s v="Lena Cacioppo"/>
    <x v="0"/>
    <s v="United States"/>
    <s v="Thornton"/>
    <x v="22"/>
    <n v="80229"/>
    <x v="1"/>
    <s v="TEC-AC-10002006"/>
    <x v="2"/>
    <x v="11"/>
    <s v="Memorex Micro Travel Drive 16 GB"/>
    <n v="102.33600000000001"/>
    <x v="8"/>
    <n v="0.2"/>
    <n v="14.07119999999999"/>
  </r>
  <r>
    <n v="7884"/>
    <s v="CA-2014-118017"/>
    <x v="3"/>
    <x v="734"/>
    <d v="2014-12-07T00:00:00"/>
    <x v="0"/>
    <s v="LC-16870"/>
    <s v="Lena Cacioppo"/>
    <x v="0"/>
    <s v="United States"/>
    <s v="Thornton"/>
    <x v="22"/>
    <n v="80229"/>
    <x v="1"/>
    <s v="OFF-PA-10002246"/>
    <x v="1"/>
    <x v="10"/>
    <s v="Wirebound Four 2-3/4 x 5 Forms per Page, 400 Sets per Book"/>
    <n v="10.32"/>
    <x v="0"/>
    <n v="0.2"/>
    <n v="3.7409999999999997"/>
  </r>
  <r>
    <n v="7885"/>
    <s v="CA-2014-118017"/>
    <x v="3"/>
    <x v="734"/>
    <d v="2014-12-07T00:00:00"/>
    <x v="0"/>
    <s v="LC-16870"/>
    <s v="Lena Cacioppo"/>
    <x v="0"/>
    <s v="United States"/>
    <s v="Thornton"/>
    <x v="22"/>
    <n v="80229"/>
    <x v="1"/>
    <s v="OFF-SU-10004782"/>
    <x v="1"/>
    <x v="14"/>
    <s v="Elite 5&quot; Scissors"/>
    <n v="47.32"/>
    <x v="3"/>
    <n v="0.2"/>
    <n v="5.9149999999999938"/>
  </r>
  <r>
    <n v="7886"/>
    <s v="CA-2014-118017"/>
    <x v="3"/>
    <x v="734"/>
    <d v="2014-12-07T00:00:00"/>
    <x v="0"/>
    <s v="LC-16870"/>
    <s v="Lena Cacioppo"/>
    <x v="0"/>
    <s v="United States"/>
    <s v="Thornton"/>
    <x v="22"/>
    <n v="80229"/>
    <x v="1"/>
    <s v="FUR-FU-10004351"/>
    <x v="0"/>
    <x v="5"/>
    <s v="Staples"/>
    <n v="23.376000000000001"/>
    <x v="1"/>
    <n v="0.2"/>
    <n v="7.0128000000000013"/>
  </r>
  <r>
    <n v="7887"/>
    <s v="CA-2014-118017"/>
    <x v="3"/>
    <x v="734"/>
    <d v="2014-12-07T00:00:00"/>
    <x v="0"/>
    <s v="LC-16870"/>
    <s v="Lena Cacioppo"/>
    <x v="0"/>
    <s v="United States"/>
    <s v="Thornton"/>
    <x v="22"/>
    <n v="80229"/>
    <x v="1"/>
    <s v="FUR-FU-10004270"/>
    <x v="0"/>
    <x v="5"/>
    <s v="Eldon Image Series Desk Accessories, Burgundy"/>
    <n v="16.72"/>
    <x v="2"/>
    <n v="0.2"/>
    <n v="3.3439999999999994"/>
  </r>
  <r>
    <n v="7888"/>
    <s v="CA-2014-118017"/>
    <x v="3"/>
    <x v="734"/>
    <d v="2014-12-07T00:00:00"/>
    <x v="0"/>
    <s v="LC-16870"/>
    <s v="Lena Cacioppo"/>
    <x v="0"/>
    <s v="United States"/>
    <s v="Thornton"/>
    <x v="22"/>
    <n v="80229"/>
    <x v="1"/>
    <s v="FUR-FU-10004053"/>
    <x v="0"/>
    <x v="5"/>
    <s v="DAX Two-Tone Silver Metal Document Frame"/>
    <n v="16.192"/>
    <x v="7"/>
    <n v="0.2"/>
    <n v="4.6552000000000007"/>
  </r>
  <r>
    <n v="7889"/>
    <s v="CA-2013-113117"/>
    <x v="0"/>
    <x v="765"/>
    <d v="2013-08-23T00:00:00"/>
    <x v="1"/>
    <s v="JP-15520"/>
    <s v="Jeremy Pistek"/>
    <x v="0"/>
    <s v="United States"/>
    <s v="Davis"/>
    <x v="1"/>
    <n v="95616"/>
    <x v="1"/>
    <s v="OFF-PA-10000019"/>
    <x v="1"/>
    <x v="10"/>
    <s v="Xerox 1931"/>
    <n v="32.400000000000006"/>
    <x v="2"/>
    <n v="0"/>
    <n v="15.552000000000001"/>
  </r>
  <r>
    <n v="7890"/>
    <s v="CA-2013-148684"/>
    <x v="0"/>
    <x v="591"/>
    <d v="2013-12-30T00:00:00"/>
    <x v="1"/>
    <s v="TS-21655"/>
    <s v="Trudy Schmidt"/>
    <x v="0"/>
    <s v="United States"/>
    <s v="Fayetteville"/>
    <x v="36"/>
    <n v="72701"/>
    <x v="0"/>
    <s v="OFF-AR-10003811"/>
    <x v="1"/>
    <x v="6"/>
    <s v="Newell 327"/>
    <n v="19.89"/>
    <x v="6"/>
    <n v="0"/>
    <n v="5.3703000000000003"/>
  </r>
  <r>
    <n v="7891"/>
    <s v="CA-2013-148684"/>
    <x v="0"/>
    <x v="591"/>
    <d v="2013-12-30T00:00:00"/>
    <x v="1"/>
    <s v="TS-21655"/>
    <s v="Trudy Schmidt"/>
    <x v="0"/>
    <s v="United States"/>
    <s v="Fayetteville"/>
    <x v="36"/>
    <n v="72701"/>
    <x v="0"/>
    <s v="TEC-AC-10001838"/>
    <x v="2"/>
    <x v="11"/>
    <s v="Razer Tiamat Over Ear 7.1 Surround Sound PC Gaming Headset"/>
    <n v="399.98"/>
    <x v="0"/>
    <n v="0"/>
    <n v="171.99140000000003"/>
  </r>
  <r>
    <n v="7892"/>
    <s v="CA-2013-148684"/>
    <x v="0"/>
    <x v="591"/>
    <d v="2013-12-30T00:00:00"/>
    <x v="1"/>
    <s v="TS-21655"/>
    <s v="Trudy Schmidt"/>
    <x v="0"/>
    <s v="United States"/>
    <s v="Fayetteville"/>
    <x v="36"/>
    <n v="72701"/>
    <x v="0"/>
    <s v="FUR-FU-10003553"/>
    <x v="0"/>
    <x v="5"/>
    <s v="Howard Miller 13-1/2&quot; Diameter Rosebrook Wall Clock"/>
    <n v="343.84999999999997"/>
    <x v="2"/>
    <n v="0"/>
    <n v="137.54000000000002"/>
  </r>
  <r>
    <n v="7893"/>
    <s v="CA-2013-148684"/>
    <x v="0"/>
    <x v="591"/>
    <d v="2013-12-30T00:00:00"/>
    <x v="1"/>
    <s v="TS-21655"/>
    <s v="Trudy Schmidt"/>
    <x v="0"/>
    <s v="United States"/>
    <s v="Fayetteville"/>
    <x v="36"/>
    <n v="72701"/>
    <x v="0"/>
    <s v="OFF-PA-10003302"/>
    <x v="1"/>
    <x v="10"/>
    <s v="Xerox 1906"/>
    <n v="106.32"/>
    <x v="1"/>
    <n v="0"/>
    <n v="49.970399999999991"/>
  </r>
  <r>
    <n v="7894"/>
    <s v="CA-2014-125367"/>
    <x v="3"/>
    <x v="283"/>
    <d v="2014-07-31T00:00:00"/>
    <x v="1"/>
    <s v="NM-18445"/>
    <s v="Nathan Mautz"/>
    <x v="2"/>
    <s v="United States"/>
    <s v="New York City"/>
    <x v="15"/>
    <n v="10011"/>
    <x v="3"/>
    <s v="OFF-BI-10002412"/>
    <x v="1"/>
    <x v="8"/>
    <s v="Wilson Jones “Snap” Scratch Pad Binder Tool for Ring Binders"/>
    <n v="13.919999999999998"/>
    <x v="1"/>
    <n v="0.2"/>
    <n v="4.3500000000000005"/>
  </r>
  <r>
    <n v="7895"/>
    <s v="CA-2014-124744"/>
    <x v="3"/>
    <x v="548"/>
    <d v="2014-06-26T00:00:00"/>
    <x v="1"/>
    <s v="EH-14125"/>
    <s v="Eugene Hildebrand"/>
    <x v="2"/>
    <s v="United States"/>
    <s v="Wheeling"/>
    <x v="48"/>
    <n v="26003"/>
    <x v="3"/>
    <s v="OFF-BI-10002852"/>
    <x v="1"/>
    <x v="8"/>
    <s v="Ibico Standard Transparent Covers"/>
    <n v="82.4"/>
    <x v="2"/>
    <n v="0"/>
    <n v="40.376000000000005"/>
  </r>
  <r>
    <n v="7896"/>
    <s v="CA-2014-124744"/>
    <x v="3"/>
    <x v="548"/>
    <d v="2014-06-26T00:00:00"/>
    <x v="1"/>
    <s v="EH-14125"/>
    <s v="Eugene Hildebrand"/>
    <x v="2"/>
    <s v="United States"/>
    <s v="Wheeling"/>
    <x v="48"/>
    <n v="26003"/>
    <x v="3"/>
    <s v="OFF-BI-10000145"/>
    <x v="1"/>
    <x v="8"/>
    <s v="Zipper Ring Binder Pockets"/>
    <n v="6.24"/>
    <x v="0"/>
    <n v="0"/>
    <n v="3.0575999999999999"/>
  </r>
  <r>
    <n v="7897"/>
    <s v="CA-2014-124744"/>
    <x v="3"/>
    <x v="548"/>
    <d v="2014-06-26T00:00:00"/>
    <x v="1"/>
    <s v="EH-14125"/>
    <s v="Eugene Hildebrand"/>
    <x v="2"/>
    <s v="United States"/>
    <s v="Wheeling"/>
    <x v="48"/>
    <n v="26003"/>
    <x v="3"/>
    <s v="OFF-PA-10001970"/>
    <x v="1"/>
    <x v="10"/>
    <s v="Xerox 1908"/>
    <n v="447.84"/>
    <x v="8"/>
    <n v="0"/>
    <n v="219.44159999999999"/>
  </r>
  <r>
    <n v="7898"/>
    <s v="CA-2014-128363"/>
    <x v="3"/>
    <x v="802"/>
    <d v="2014-08-19T00:00:00"/>
    <x v="1"/>
    <s v="DC-12850"/>
    <s v="Dan Campbell"/>
    <x v="0"/>
    <s v="United States"/>
    <s v="Memphis"/>
    <x v="18"/>
    <n v="38109"/>
    <x v="0"/>
    <s v="OFF-AP-10001563"/>
    <x v="1"/>
    <x v="9"/>
    <s v="Belkin Premiere Surge Master II 8-outlet surge protector"/>
    <n v="272.048"/>
    <x v="3"/>
    <n v="0.2"/>
    <n v="30.605399999999946"/>
  </r>
  <r>
    <n v="7899"/>
    <s v="CA-2014-128363"/>
    <x v="3"/>
    <x v="802"/>
    <d v="2014-08-19T00:00:00"/>
    <x v="1"/>
    <s v="DC-12850"/>
    <s v="Dan Campbell"/>
    <x v="0"/>
    <s v="United States"/>
    <s v="Memphis"/>
    <x v="18"/>
    <n v="38109"/>
    <x v="0"/>
    <s v="OFF-BI-10001359"/>
    <x v="1"/>
    <x v="8"/>
    <s v="GBC DocuBind TL300 Electric Binding System"/>
    <n v="1614.5820000000003"/>
    <x v="5"/>
    <n v="0.7"/>
    <n v="-1237.8461999999995"/>
  </r>
  <r>
    <n v="7900"/>
    <s v="CA-2014-128363"/>
    <x v="3"/>
    <x v="802"/>
    <d v="2014-08-19T00:00:00"/>
    <x v="1"/>
    <s v="DC-12850"/>
    <s v="Dan Campbell"/>
    <x v="0"/>
    <s v="United States"/>
    <s v="Memphis"/>
    <x v="18"/>
    <n v="38109"/>
    <x v="0"/>
    <s v="OFF-FA-10003495"/>
    <x v="1"/>
    <x v="13"/>
    <s v="Staples"/>
    <n v="24.320000000000004"/>
    <x v="2"/>
    <n v="0.2"/>
    <n v="9.1199999999999974"/>
  </r>
  <r>
    <n v="7901"/>
    <s v="CA-2014-128363"/>
    <x v="3"/>
    <x v="802"/>
    <d v="2014-08-19T00:00:00"/>
    <x v="1"/>
    <s v="DC-12850"/>
    <s v="Dan Campbell"/>
    <x v="0"/>
    <s v="United States"/>
    <s v="Memphis"/>
    <x v="18"/>
    <n v="38109"/>
    <x v="0"/>
    <s v="TEC-AC-10003709"/>
    <x v="2"/>
    <x v="11"/>
    <s v="Maxell 4.7GB DVD-R 5/Pack"/>
    <n v="1.5840000000000001"/>
    <x v="0"/>
    <n v="0.2"/>
    <n v="0.47520000000000018"/>
  </r>
  <r>
    <n v="7902"/>
    <s v="CA-2014-128363"/>
    <x v="3"/>
    <x v="802"/>
    <d v="2014-08-19T00:00:00"/>
    <x v="1"/>
    <s v="DC-12850"/>
    <s v="Dan Campbell"/>
    <x v="0"/>
    <s v="United States"/>
    <s v="Memphis"/>
    <x v="18"/>
    <n v="38109"/>
    <x v="0"/>
    <s v="FUR-FU-10003268"/>
    <x v="0"/>
    <x v="5"/>
    <s v="Eldon Radial Chair Mat for Low to Medium Pile Carpets"/>
    <n v="31.983999999999998"/>
    <x v="7"/>
    <n v="0.2"/>
    <n v="0"/>
  </r>
  <r>
    <n v="7903"/>
    <s v="CA-2014-128363"/>
    <x v="3"/>
    <x v="802"/>
    <d v="2014-08-19T00:00:00"/>
    <x v="1"/>
    <s v="DC-12850"/>
    <s v="Dan Campbell"/>
    <x v="0"/>
    <s v="United States"/>
    <s v="Memphis"/>
    <x v="18"/>
    <n v="38109"/>
    <x v="0"/>
    <s v="OFF-EN-10003845"/>
    <x v="1"/>
    <x v="12"/>
    <s v="Colored Envelopes"/>
    <n v="14.76"/>
    <x v="2"/>
    <n v="0.2"/>
    <n v="4.7969999999999988"/>
  </r>
  <r>
    <n v="7904"/>
    <s v="CA-2014-128363"/>
    <x v="3"/>
    <x v="802"/>
    <d v="2014-08-19T00:00:00"/>
    <x v="1"/>
    <s v="DC-12850"/>
    <s v="Dan Campbell"/>
    <x v="0"/>
    <s v="United States"/>
    <s v="Memphis"/>
    <x v="18"/>
    <n v="38109"/>
    <x v="0"/>
    <s v="FUR-CH-10002073"/>
    <x v="0"/>
    <x v="1"/>
    <s v="Hon Olson Stacker Chairs"/>
    <n v="423.64799999999997"/>
    <x v="0"/>
    <n v="0.2"/>
    <n v="47.660399999999967"/>
  </r>
  <r>
    <n v="7905"/>
    <s v="CA-2012-126669"/>
    <x v="1"/>
    <x v="209"/>
    <d v="2012-11-13T00:00:00"/>
    <x v="1"/>
    <s v="DO-13645"/>
    <s v="Doug O'Connell"/>
    <x v="0"/>
    <s v="United States"/>
    <s v="Houston"/>
    <x v="5"/>
    <n v="77036"/>
    <x v="2"/>
    <s v="OFF-PA-10001357"/>
    <x v="1"/>
    <x v="10"/>
    <s v="Xerox 1886"/>
    <n v="76.64"/>
    <x v="0"/>
    <n v="0.2"/>
    <n v="26.823999999999995"/>
  </r>
  <r>
    <n v="7906"/>
    <s v="US-2012-118766"/>
    <x v="1"/>
    <x v="52"/>
    <d v="2012-10-22T00:00:00"/>
    <x v="1"/>
    <s v="LS-16975"/>
    <s v="Lindsay Shagiari"/>
    <x v="2"/>
    <s v="United States"/>
    <s v="Dallas"/>
    <x v="5"/>
    <n v="75217"/>
    <x v="2"/>
    <s v="OFF-EN-10001415"/>
    <x v="1"/>
    <x v="12"/>
    <s v="Staples"/>
    <n v="4.4640000000000004"/>
    <x v="7"/>
    <n v="0.2"/>
    <n v="1.6739999999999999"/>
  </r>
  <r>
    <n v="7907"/>
    <s v="US-2012-118766"/>
    <x v="1"/>
    <x v="52"/>
    <d v="2012-10-22T00:00:00"/>
    <x v="1"/>
    <s v="LS-16975"/>
    <s v="Lindsay Shagiari"/>
    <x v="2"/>
    <s v="United States"/>
    <s v="Dallas"/>
    <x v="5"/>
    <n v="75217"/>
    <x v="2"/>
    <s v="OFF-BI-10002813"/>
    <x v="1"/>
    <x v="8"/>
    <s v="Avery Reinforcements for Hole-Punch Pages"/>
    <n v="3.9599999999999991"/>
    <x v="12"/>
    <n v="0.8"/>
    <n v="-6.93"/>
  </r>
  <r>
    <n v="7908"/>
    <s v="CA-2013-112585"/>
    <x v="0"/>
    <x v="679"/>
    <d v="2013-08-03T00:00:00"/>
    <x v="2"/>
    <s v="RW-19630"/>
    <s v="Rob Williams"/>
    <x v="1"/>
    <s v="United States"/>
    <s v="San Francisco"/>
    <x v="1"/>
    <n v="94122"/>
    <x v="1"/>
    <s v="OFF-AP-10003849"/>
    <x v="1"/>
    <x v="9"/>
    <s v="Hoover Shoulder Vac Commercial Portable Vacuum"/>
    <n v="715.64"/>
    <x v="0"/>
    <n v="0"/>
    <n v="178.90999999999997"/>
  </r>
  <r>
    <n v="7909"/>
    <s v="CA-2013-149762"/>
    <x v="0"/>
    <x v="275"/>
    <d v="2013-12-08T00:00:00"/>
    <x v="1"/>
    <s v="RD-19720"/>
    <s v="Roger Demir"/>
    <x v="0"/>
    <s v="United States"/>
    <s v="Morgan Hill"/>
    <x v="1"/>
    <n v="95037"/>
    <x v="1"/>
    <s v="FUR-TA-10004147"/>
    <x v="0"/>
    <x v="3"/>
    <s v="Hon 4060 Series Tables"/>
    <n v="268.70400000000001"/>
    <x v="1"/>
    <n v="0.2"/>
    <n v="6.717599999999976"/>
  </r>
  <r>
    <n v="7910"/>
    <s v="CA-2013-149762"/>
    <x v="0"/>
    <x v="275"/>
    <d v="2013-12-08T00:00:00"/>
    <x v="1"/>
    <s v="RD-19720"/>
    <s v="Roger Demir"/>
    <x v="0"/>
    <s v="United States"/>
    <s v="Morgan Hill"/>
    <x v="1"/>
    <n v="95037"/>
    <x v="1"/>
    <s v="OFF-AR-10001662"/>
    <x v="1"/>
    <x v="6"/>
    <s v="Rogers Handheld Barrel Pencil Sharpener"/>
    <n v="21.92"/>
    <x v="8"/>
    <n v="0"/>
    <n v="5.9184000000000019"/>
  </r>
  <r>
    <n v="7911"/>
    <s v="CA-2013-149762"/>
    <x v="0"/>
    <x v="275"/>
    <d v="2013-12-08T00:00:00"/>
    <x v="1"/>
    <s v="RD-19720"/>
    <s v="Roger Demir"/>
    <x v="0"/>
    <s v="United States"/>
    <s v="Morgan Hill"/>
    <x v="1"/>
    <n v="95037"/>
    <x v="1"/>
    <s v="OFF-ST-10001558"/>
    <x v="1"/>
    <x v="4"/>
    <s v="Acco Perma 4000 Stacking Storage Drawers"/>
    <n v="48.72"/>
    <x v="1"/>
    <n v="0"/>
    <n v="7.3079999999999998"/>
  </r>
  <r>
    <n v="7912"/>
    <s v="CA-2013-149762"/>
    <x v="0"/>
    <x v="275"/>
    <d v="2013-12-08T00:00:00"/>
    <x v="1"/>
    <s v="RD-19720"/>
    <s v="Roger Demir"/>
    <x v="0"/>
    <s v="United States"/>
    <s v="Morgan Hill"/>
    <x v="1"/>
    <n v="95037"/>
    <x v="1"/>
    <s v="FUR-BO-10001337"/>
    <x v="0"/>
    <x v="0"/>
    <s v="O'Sullivan Living Dimensions 2-Shelf Bookcases"/>
    <n v="205.666"/>
    <x v="0"/>
    <n v="0.15"/>
    <n v="-12.097999999999999"/>
  </r>
  <r>
    <n v="7913"/>
    <s v="CA-2013-167605"/>
    <x v="0"/>
    <x v="236"/>
    <d v="2013-05-01T00:00:00"/>
    <x v="0"/>
    <s v="RB-19570"/>
    <s v="Rob Beeghly"/>
    <x v="0"/>
    <s v="United States"/>
    <s v="Saint Charles"/>
    <x v="10"/>
    <n v="60174"/>
    <x v="2"/>
    <s v="FUR-FU-10001602"/>
    <x v="0"/>
    <x v="5"/>
    <s v="Eldon Delta Triangular Chair Mat, 52&quot; x 58&quot;, Clear"/>
    <n v="30.344000000000001"/>
    <x v="0"/>
    <n v="0.6"/>
    <n v="-31.861200000000004"/>
  </r>
  <r>
    <n v="7914"/>
    <s v="US-2014-105697"/>
    <x v="3"/>
    <x v="326"/>
    <d v="2014-08-28T00:00:00"/>
    <x v="2"/>
    <s v="JE-15715"/>
    <s v="Joe Elijah"/>
    <x v="0"/>
    <s v="United States"/>
    <s v="Cleveland"/>
    <x v="24"/>
    <n v="44105"/>
    <x v="3"/>
    <s v="OFF-ST-10003996"/>
    <x v="1"/>
    <x v="4"/>
    <s v="Letter/Legal File Tote with Clear Snap-On Lid, Black Granite"/>
    <n v="25.695999999999998"/>
    <x v="0"/>
    <n v="0.2"/>
    <n v="1.9271999999999991"/>
  </r>
  <r>
    <n v="7915"/>
    <s v="CA-2014-165323"/>
    <x v="3"/>
    <x v="46"/>
    <d v="2014-06-22T00:00:00"/>
    <x v="1"/>
    <s v="SR-20740"/>
    <s v="Steven Roelle"/>
    <x v="2"/>
    <s v="United States"/>
    <s v="New York City"/>
    <x v="15"/>
    <n v="10024"/>
    <x v="3"/>
    <s v="TEC-MA-10003673"/>
    <x v="2"/>
    <x v="15"/>
    <s v="Hewlett-Packard Desktjet 6988DT Refurbished Printer"/>
    <n v="3404.5"/>
    <x v="2"/>
    <n v="0"/>
    <n v="1668.2049999999999"/>
  </r>
  <r>
    <n v="7916"/>
    <s v="CA-2014-165323"/>
    <x v="3"/>
    <x v="46"/>
    <d v="2014-06-22T00:00:00"/>
    <x v="1"/>
    <s v="SR-20740"/>
    <s v="Steven Roelle"/>
    <x v="2"/>
    <s v="United States"/>
    <s v="New York City"/>
    <x v="15"/>
    <n v="10024"/>
    <x v="3"/>
    <s v="TEC-AC-10004992"/>
    <x v="2"/>
    <x v="11"/>
    <s v="Kingston Digital DataTraveler 64GB USB 2.0"/>
    <n v="101.34"/>
    <x v="1"/>
    <n v="0"/>
    <n v="8.1071999999999917"/>
  </r>
  <r>
    <n v="7917"/>
    <s v="CA-2012-110891"/>
    <x v="1"/>
    <x v="312"/>
    <d v="2012-11-24T00:00:00"/>
    <x v="1"/>
    <s v="PO-19195"/>
    <s v="Phillina Ober"/>
    <x v="2"/>
    <s v="United States"/>
    <s v="Philadelphia"/>
    <x v="9"/>
    <n v="19140"/>
    <x v="3"/>
    <s v="FUR-CH-10002880"/>
    <x v="0"/>
    <x v="1"/>
    <s v="Global High-Back Leather Tilter, Burgundy"/>
    <n v="344.37199999999996"/>
    <x v="4"/>
    <n v="0.3"/>
    <n v="-93.472400000000022"/>
  </r>
  <r>
    <n v="7918"/>
    <s v="CA-2014-100783"/>
    <x v="3"/>
    <x v="507"/>
    <d v="2014-09-09T00:00:00"/>
    <x v="0"/>
    <s v="JK-16120"/>
    <s v="Julie Kriz"/>
    <x v="2"/>
    <s v="United States"/>
    <s v="Garland"/>
    <x v="5"/>
    <n v="75043"/>
    <x v="2"/>
    <s v="OFF-AR-10000380"/>
    <x v="1"/>
    <x v="6"/>
    <s v="Hunt PowerHouse Electric Pencil Sharpener, Blue"/>
    <n v="30.384"/>
    <x v="7"/>
    <n v="0.2"/>
    <n v="3.7979999999999947"/>
  </r>
  <r>
    <n v="7919"/>
    <s v="CA-2012-152513"/>
    <x v="1"/>
    <x v="433"/>
    <d v="2012-07-08T00:00:00"/>
    <x v="0"/>
    <s v="JP-16135"/>
    <s v="Julie Prescott"/>
    <x v="2"/>
    <s v="United States"/>
    <s v="San Diego"/>
    <x v="1"/>
    <n v="92024"/>
    <x v="1"/>
    <s v="OFF-BI-10002706"/>
    <x v="1"/>
    <x v="8"/>
    <s v="Avery Premier Heavy-Duty Binder with Round Locking Rings"/>
    <n v="22.847999999999999"/>
    <x v="0"/>
    <n v="0.2"/>
    <n v="7.4255999999999993"/>
  </r>
  <r>
    <n v="7920"/>
    <s v="CA-2014-139822"/>
    <x v="3"/>
    <x v="175"/>
    <d v="2014-09-22T00:00:00"/>
    <x v="1"/>
    <s v="Dp-13240"/>
    <s v="Dean percer"/>
    <x v="2"/>
    <s v="United States"/>
    <s v="Waterbury"/>
    <x v="29"/>
    <n v="6708"/>
    <x v="3"/>
    <s v="OFF-ST-10000943"/>
    <x v="1"/>
    <x v="4"/>
    <s v="Eldon ProFile File 'N Store Portable File Tub Letter/Legal Size Black"/>
    <n v="38.619999999999997"/>
    <x v="0"/>
    <n v="0"/>
    <n v="10.813600000000001"/>
  </r>
  <r>
    <n v="7921"/>
    <s v="CA-2014-139822"/>
    <x v="3"/>
    <x v="175"/>
    <d v="2014-09-22T00:00:00"/>
    <x v="1"/>
    <s v="Dp-13240"/>
    <s v="Dean percer"/>
    <x v="2"/>
    <s v="United States"/>
    <s v="Waterbury"/>
    <x v="29"/>
    <n v="6708"/>
    <x v="3"/>
    <s v="TEC-AC-10001090"/>
    <x v="2"/>
    <x v="11"/>
    <s v="Micro Innovations Wireless Classic Keyboard with Mouse"/>
    <n v="59.98"/>
    <x v="0"/>
    <n v="0"/>
    <n v="10.796399999999998"/>
  </r>
  <r>
    <n v="7922"/>
    <s v="CA-2014-107713"/>
    <x v="3"/>
    <x v="677"/>
    <d v="2014-03-18T00:00:00"/>
    <x v="1"/>
    <s v="JB-16000"/>
    <s v="Joy Bell-"/>
    <x v="0"/>
    <s v="United States"/>
    <s v="Columbia"/>
    <x v="39"/>
    <n v="21044"/>
    <x v="3"/>
    <s v="OFF-BI-10002026"/>
    <x v="1"/>
    <x v="8"/>
    <s v="Avery Arch Ring Binders"/>
    <n v="174.3"/>
    <x v="1"/>
    <n v="0"/>
    <n v="81.920999999999992"/>
  </r>
  <r>
    <n v="7923"/>
    <s v="CA-2014-134096"/>
    <x v="3"/>
    <x v="241"/>
    <d v="2014-09-30T00:00:00"/>
    <x v="1"/>
    <s v="PP-18955"/>
    <s v="Paul Prost"/>
    <x v="2"/>
    <s v="United States"/>
    <s v="Hollywood"/>
    <x v="2"/>
    <n v="33021"/>
    <x v="0"/>
    <s v="TEC-PH-10000526"/>
    <x v="2"/>
    <x v="7"/>
    <s v="Vtech CS6719"/>
    <n v="383.96000000000004"/>
    <x v="2"/>
    <n v="0.2"/>
    <n v="38.396000000000015"/>
  </r>
  <r>
    <n v="7924"/>
    <s v="CA-2014-134096"/>
    <x v="3"/>
    <x v="241"/>
    <d v="2014-09-30T00:00:00"/>
    <x v="1"/>
    <s v="PP-18955"/>
    <s v="Paul Prost"/>
    <x v="2"/>
    <s v="United States"/>
    <s v="Hollywood"/>
    <x v="2"/>
    <n v="33021"/>
    <x v="0"/>
    <s v="OFF-BI-10004002"/>
    <x v="1"/>
    <x v="8"/>
    <s v="Wilson Jones International Size A4 Ring Binders"/>
    <n v="15.570000000000004"/>
    <x v="1"/>
    <n v="0.7"/>
    <n v="-11.417999999999999"/>
  </r>
  <r>
    <n v="7925"/>
    <s v="CA-2013-125843"/>
    <x v="0"/>
    <x v="572"/>
    <d v="2013-08-17T00:00:00"/>
    <x v="2"/>
    <s v="RF-19840"/>
    <s v="Roy Französisch"/>
    <x v="0"/>
    <s v="United States"/>
    <s v="Springfield"/>
    <x v="17"/>
    <n v="22153"/>
    <x v="0"/>
    <s v="OFF-BI-10002309"/>
    <x v="1"/>
    <x v="8"/>
    <s v="Avery Heavy-Duty EZD  Binder With Locking Rings"/>
    <n v="22.32"/>
    <x v="4"/>
    <n v="0"/>
    <n v="10.7136"/>
  </r>
  <r>
    <n v="7926"/>
    <s v="CA-2013-125843"/>
    <x v="0"/>
    <x v="572"/>
    <d v="2013-08-17T00:00:00"/>
    <x v="2"/>
    <s v="RF-19840"/>
    <s v="Roy Französisch"/>
    <x v="0"/>
    <s v="United States"/>
    <s v="Springfield"/>
    <x v="17"/>
    <n v="22153"/>
    <x v="0"/>
    <s v="OFF-LA-10003923"/>
    <x v="1"/>
    <x v="2"/>
    <s v="Alphabetical Labels for Top Tab Filing"/>
    <n v="103.60000000000001"/>
    <x v="3"/>
    <n v="0"/>
    <n v="51.800000000000004"/>
  </r>
  <r>
    <n v="7927"/>
    <s v="CA-2014-120404"/>
    <x v="3"/>
    <x v="225"/>
    <d v="2014-11-25T00:00:00"/>
    <x v="0"/>
    <s v="KH-16330"/>
    <s v="Katharine Harms"/>
    <x v="1"/>
    <s v="United States"/>
    <s v="New York City"/>
    <x v="15"/>
    <n v="10035"/>
    <x v="3"/>
    <s v="TEC-AC-10003433"/>
    <x v="2"/>
    <x v="11"/>
    <s v="Maxell 4.7GB DVD+R 5/Pack"/>
    <n v="2.9699999999999998"/>
    <x v="1"/>
    <n v="0"/>
    <n v="1.3365"/>
  </r>
  <r>
    <n v="7928"/>
    <s v="CA-2014-120404"/>
    <x v="3"/>
    <x v="225"/>
    <d v="2014-11-25T00:00:00"/>
    <x v="0"/>
    <s v="KH-16330"/>
    <s v="Katharine Harms"/>
    <x v="1"/>
    <s v="United States"/>
    <s v="New York City"/>
    <x v="15"/>
    <n v="10035"/>
    <x v="3"/>
    <s v="TEC-PH-10001363"/>
    <x v="2"/>
    <x v="7"/>
    <s v="Apple iPhone 5S"/>
    <n v="569.99"/>
    <x v="7"/>
    <n v="0"/>
    <n v="170.99699999999996"/>
  </r>
  <r>
    <n v="7929"/>
    <s v="CA-2014-120404"/>
    <x v="3"/>
    <x v="225"/>
    <d v="2014-11-25T00:00:00"/>
    <x v="0"/>
    <s v="KH-16330"/>
    <s v="Katharine Harms"/>
    <x v="1"/>
    <s v="United States"/>
    <s v="New York City"/>
    <x v="15"/>
    <n v="10035"/>
    <x v="3"/>
    <s v="FUR-FU-10000820"/>
    <x v="0"/>
    <x v="5"/>
    <s v="Tensor Brushed Steel Torchiere Floor Lamp"/>
    <n v="50.97"/>
    <x v="1"/>
    <n v="0"/>
    <n v="9.1745999999999981"/>
  </r>
  <r>
    <n v="7930"/>
    <s v="CA-2014-167549"/>
    <x v="3"/>
    <x v="800"/>
    <d v="2014-07-28T00:00:00"/>
    <x v="2"/>
    <s v="EM-14200"/>
    <s v="Evan Minnotte"/>
    <x v="2"/>
    <s v="United States"/>
    <s v="Dallas"/>
    <x v="5"/>
    <n v="75217"/>
    <x v="2"/>
    <s v="FUR-TA-10004767"/>
    <x v="0"/>
    <x v="3"/>
    <s v="Safco Drafting Table"/>
    <n v="298.11599999999999"/>
    <x v="5"/>
    <n v="0.3"/>
    <n v="-4.2588000000000363"/>
  </r>
  <r>
    <n v="7931"/>
    <s v="CA-2013-120082"/>
    <x v="0"/>
    <x v="869"/>
    <d v="2013-03-28T00:00:00"/>
    <x v="0"/>
    <s v="DK-12835"/>
    <s v="Damala Kotsonis"/>
    <x v="1"/>
    <s v="United States"/>
    <s v="New York City"/>
    <x v="15"/>
    <n v="10024"/>
    <x v="3"/>
    <s v="OFF-AR-10001955"/>
    <x v="1"/>
    <x v="6"/>
    <s v="Newell 319"/>
    <n v="59.519999999999996"/>
    <x v="1"/>
    <n v="0"/>
    <n v="17.855999999999995"/>
  </r>
  <r>
    <n v="7932"/>
    <s v="US-2013-168095"/>
    <x v="0"/>
    <x v="692"/>
    <d v="2013-07-21T00:00:00"/>
    <x v="1"/>
    <s v="MC-17425"/>
    <s v="Mark Cousins"/>
    <x v="1"/>
    <s v="United States"/>
    <s v="Portland"/>
    <x v="21"/>
    <n v="97206"/>
    <x v="1"/>
    <s v="FUR-CH-10004886"/>
    <x v="0"/>
    <x v="1"/>
    <s v="Bevis Steel Folding Chairs"/>
    <n v="230.28000000000003"/>
    <x v="1"/>
    <n v="0.2"/>
    <n v="23.027999999999992"/>
  </r>
  <r>
    <n v="7933"/>
    <s v="US-2013-168095"/>
    <x v="0"/>
    <x v="692"/>
    <d v="2013-07-21T00:00:00"/>
    <x v="1"/>
    <s v="MC-17425"/>
    <s v="Mark Cousins"/>
    <x v="1"/>
    <s v="United States"/>
    <s v="Portland"/>
    <x v="21"/>
    <n v="97206"/>
    <x v="1"/>
    <s v="OFF-PA-10003641"/>
    <x v="1"/>
    <x v="10"/>
    <s v="Xerox 1909"/>
    <n v="105.52"/>
    <x v="2"/>
    <n v="0.2"/>
    <n v="34.293999999999997"/>
  </r>
  <r>
    <n v="7934"/>
    <s v="CA-2014-166093"/>
    <x v="3"/>
    <x v="629"/>
    <d v="2014-08-25T00:00:00"/>
    <x v="1"/>
    <s v="RW-19540"/>
    <s v="Rick Wilson"/>
    <x v="1"/>
    <s v="United States"/>
    <s v="Brentwood"/>
    <x v="1"/>
    <n v="94513"/>
    <x v="1"/>
    <s v="OFF-EN-10003134"/>
    <x v="1"/>
    <x v="12"/>
    <s v="Staples"/>
    <n v="23.36"/>
    <x v="0"/>
    <n v="0"/>
    <n v="11.68"/>
  </r>
  <r>
    <n v="7935"/>
    <s v="CA-2014-166093"/>
    <x v="3"/>
    <x v="629"/>
    <d v="2014-08-25T00:00:00"/>
    <x v="1"/>
    <s v="RW-19540"/>
    <s v="Rick Wilson"/>
    <x v="1"/>
    <s v="United States"/>
    <s v="Brentwood"/>
    <x v="1"/>
    <n v="94513"/>
    <x v="1"/>
    <s v="TEC-PH-10002564"/>
    <x v="2"/>
    <x v="7"/>
    <s v="OtterBox Defender Series Case - Samsung Galaxy S4"/>
    <n v="71.975999999999999"/>
    <x v="1"/>
    <n v="0.2"/>
    <n v="8.9969999999999892"/>
  </r>
  <r>
    <n v="7936"/>
    <s v="CA-2014-166093"/>
    <x v="3"/>
    <x v="629"/>
    <d v="2014-08-25T00:00:00"/>
    <x v="1"/>
    <s v="RW-19540"/>
    <s v="Rick Wilson"/>
    <x v="1"/>
    <s v="United States"/>
    <s v="Brentwood"/>
    <x v="1"/>
    <n v="94513"/>
    <x v="1"/>
    <s v="OFF-PA-10003893"/>
    <x v="1"/>
    <x v="10"/>
    <s v="Xerox 1962"/>
    <n v="8.56"/>
    <x v="0"/>
    <n v="0"/>
    <n v="3.8519999999999994"/>
  </r>
  <r>
    <n v="7937"/>
    <s v="CA-2014-166093"/>
    <x v="3"/>
    <x v="629"/>
    <d v="2014-08-25T00:00:00"/>
    <x v="1"/>
    <s v="RW-19540"/>
    <s v="Rick Wilson"/>
    <x v="1"/>
    <s v="United States"/>
    <s v="Brentwood"/>
    <x v="1"/>
    <n v="94513"/>
    <x v="1"/>
    <s v="OFF-BI-10000174"/>
    <x v="1"/>
    <x v="8"/>
    <s v="Wilson Jones Clip &amp; Carry Folder Binder Tool for Ring Binders, Clear"/>
    <n v="13.919999999999998"/>
    <x v="1"/>
    <n v="0.2"/>
    <n v="4.8720000000000008"/>
  </r>
  <r>
    <n v="7938"/>
    <s v="CA-2014-166093"/>
    <x v="3"/>
    <x v="629"/>
    <d v="2014-08-25T00:00:00"/>
    <x v="1"/>
    <s v="RW-19540"/>
    <s v="Rick Wilson"/>
    <x v="1"/>
    <s v="United States"/>
    <s v="Brentwood"/>
    <x v="1"/>
    <n v="94513"/>
    <x v="1"/>
    <s v="OFF-AP-10001058"/>
    <x v="1"/>
    <x v="9"/>
    <s v="Sanyo 2.5 Cubic Foot Mid-Size Office Refrigerators"/>
    <n v="2518.29"/>
    <x v="6"/>
    <n v="0"/>
    <n v="654.7553999999999"/>
  </r>
  <r>
    <n v="7939"/>
    <s v="CA-2014-166093"/>
    <x v="3"/>
    <x v="629"/>
    <d v="2014-08-25T00:00:00"/>
    <x v="1"/>
    <s v="RW-19540"/>
    <s v="Rick Wilson"/>
    <x v="1"/>
    <s v="United States"/>
    <s v="Brentwood"/>
    <x v="1"/>
    <n v="94513"/>
    <x v="1"/>
    <s v="OFF-ST-10001496"/>
    <x v="1"/>
    <x v="4"/>
    <s v="Standard Rollaway File with Lock"/>
    <n v="540.56999999999994"/>
    <x v="1"/>
    <n v="0"/>
    <n v="140.54820000000001"/>
  </r>
  <r>
    <n v="7940"/>
    <s v="CA-2014-166093"/>
    <x v="3"/>
    <x v="629"/>
    <d v="2014-08-25T00:00:00"/>
    <x v="1"/>
    <s v="RW-19540"/>
    <s v="Rick Wilson"/>
    <x v="1"/>
    <s v="United States"/>
    <s v="Brentwood"/>
    <x v="1"/>
    <n v="94513"/>
    <x v="1"/>
    <s v="OFF-BI-10004230"/>
    <x v="1"/>
    <x v="8"/>
    <s v="GBC Recycled Grain Textured Covers"/>
    <n v="221.05600000000001"/>
    <x v="8"/>
    <n v="0.2"/>
    <n v="77.369599999999991"/>
  </r>
  <r>
    <n v="7941"/>
    <s v="CA-2013-146325"/>
    <x v="0"/>
    <x v="882"/>
    <d v="2013-12-18T00:00:00"/>
    <x v="2"/>
    <s v="DS-13180"/>
    <s v="David Smith"/>
    <x v="1"/>
    <s v="United States"/>
    <s v="San Diego"/>
    <x v="1"/>
    <n v="92037"/>
    <x v="1"/>
    <s v="FUR-CH-10001146"/>
    <x v="0"/>
    <x v="1"/>
    <s v="Global Task Chair, Black"/>
    <n v="81.424000000000007"/>
    <x v="0"/>
    <n v="0.2"/>
    <n v="-9.1601999999999961"/>
  </r>
  <r>
    <n v="7942"/>
    <s v="CA-2013-146325"/>
    <x v="0"/>
    <x v="882"/>
    <d v="2013-12-18T00:00:00"/>
    <x v="2"/>
    <s v="DS-13180"/>
    <s v="David Smith"/>
    <x v="1"/>
    <s v="United States"/>
    <s v="San Diego"/>
    <x v="1"/>
    <n v="92037"/>
    <x v="1"/>
    <s v="OFF-ST-10001590"/>
    <x v="1"/>
    <x v="4"/>
    <s v="Tenex Personal Project File with Scoop Front Design, Black"/>
    <n v="134.80000000000001"/>
    <x v="12"/>
    <n v="0"/>
    <n v="35.047999999999995"/>
  </r>
  <r>
    <n v="7943"/>
    <s v="CA-2014-134194"/>
    <x v="3"/>
    <x v="53"/>
    <d v="2015-01-02T00:00:00"/>
    <x v="1"/>
    <s v="GA-14725"/>
    <s v="Guy Armstrong"/>
    <x v="0"/>
    <s v="United States"/>
    <s v="Dallas"/>
    <x v="5"/>
    <n v="75081"/>
    <x v="2"/>
    <s v="OFF-BI-10003684"/>
    <x v="1"/>
    <x v="8"/>
    <s v="Wilson Jones Legal Size Ring Binders"/>
    <n v="39.581999999999987"/>
    <x v="6"/>
    <n v="0.8"/>
    <n v="-59.372999999999976"/>
  </r>
  <r>
    <n v="7944"/>
    <s v="CA-2014-134194"/>
    <x v="3"/>
    <x v="53"/>
    <d v="2015-01-02T00:00:00"/>
    <x v="1"/>
    <s v="GA-14725"/>
    <s v="Guy Armstrong"/>
    <x v="0"/>
    <s v="United States"/>
    <s v="Dallas"/>
    <x v="5"/>
    <n v="75081"/>
    <x v="2"/>
    <s v="OFF-SU-10000946"/>
    <x v="1"/>
    <x v="14"/>
    <s v="Staples"/>
    <n v="44.688000000000002"/>
    <x v="3"/>
    <n v="0.2"/>
    <n v="5.0273999999999965"/>
  </r>
  <r>
    <n v="7945"/>
    <s v="CA-2014-134194"/>
    <x v="3"/>
    <x v="53"/>
    <d v="2015-01-02T00:00:00"/>
    <x v="1"/>
    <s v="GA-14725"/>
    <s v="Guy Armstrong"/>
    <x v="0"/>
    <s v="United States"/>
    <s v="Dallas"/>
    <x v="5"/>
    <n v="75081"/>
    <x v="2"/>
    <s v="OFF-AR-10001615"/>
    <x v="1"/>
    <x v="6"/>
    <s v="Newell 34"/>
    <n v="31.744"/>
    <x v="0"/>
    <n v="0.2"/>
    <n v="2.3808000000000007"/>
  </r>
  <r>
    <n v="7946"/>
    <s v="CA-2014-134194"/>
    <x v="3"/>
    <x v="53"/>
    <d v="2015-01-02T00:00:00"/>
    <x v="1"/>
    <s v="GA-14725"/>
    <s v="Guy Armstrong"/>
    <x v="0"/>
    <s v="United States"/>
    <s v="Dallas"/>
    <x v="5"/>
    <n v="75081"/>
    <x v="2"/>
    <s v="OFF-BI-10001597"/>
    <x v="1"/>
    <x v="8"/>
    <s v="Wilson Jones Ledger-Size, Piano-Hinge Binder, 2&quot;, Blue"/>
    <n v="40.97999999999999"/>
    <x v="2"/>
    <n v="0.8"/>
    <n v="-65.567999999999998"/>
  </r>
  <r>
    <n v="7947"/>
    <s v="CA-2014-134194"/>
    <x v="3"/>
    <x v="53"/>
    <d v="2015-01-02T00:00:00"/>
    <x v="1"/>
    <s v="GA-14725"/>
    <s v="Guy Armstrong"/>
    <x v="0"/>
    <s v="United States"/>
    <s v="Dallas"/>
    <x v="5"/>
    <n v="75081"/>
    <x v="2"/>
    <s v="OFF-BI-10001116"/>
    <x v="1"/>
    <x v="8"/>
    <s v="Wilson Jones 1&quot; Hanging DublLock Ring Binders"/>
    <n v="3.1679999999999993"/>
    <x v="1"/>
    <n v="0.8"/>
    <n v="-5.0687999999999995"/>
  </r>
  <r>
    <n v="7948"/>
    <s v="CA-2011-131009"/>
    <x v="2"/>
    <x v="72"/>
    <d v="2011-03-05T00:00:00"/>
    <x v="1"/>
    <s v="SC-20380"/>
    <s v="Shahid Collister"/>
    <x v="0"/>
    <s v="United States"/>
    <s v="El Paso"/>
    <x v="5"/>
    <n v="79907"/>
    <x v="2"/>
    <s v="OFF-FA-10004395"/>
    <x v="1"/>
    <x v="13"/>
    <s v="Plymouth Boxed Rubber Bands by Plymouth"/>
    <n v="18.84"/>
    <x v="2"/>
    <n v="0.2"/>
    <n v="-3.5324999999999998"/>
  </r>
  <r>
    <n v="7949"/>
    <s v="CA-2011-131009"/>
    <x v="2"/>
    <x v="72"/>
    <d v="2011-03-05T00:00:00"/>
    <x v="1"/>
    <s v="SC-20380"/>
    <s v="Shahid Collister"/>
    <x v="0"/>
    <s v="United States"/>
    <s v="El Paso"/>
    <x v="5"/>
    <n v="79907"/>
    <x v="2"/>
    <s v="FUR-CH-10001270"/>
    <x v="0"/>
    <x v="1"/>
    <s v="Harbour Creations Steel Folding Chair"/>
    <n v="362.24999999999994"/>
    <x v="5"/>
    <n v="0.3"/>
    <n v="0"/>
  </r>
  <r>
    <n v="7950"/>
    <s v="CA-2011-131009"/>
    <x v="2"/>
    <x v="72"/>
    <d v="2011-03-05T00:00:00"/>
    <x v="1"/>
    <s v="SC-20380"/>
    <s v="Shahid Collister"/>
    <x v="0"/>
    <s v="United States"/>
    <s v="El Paso"/>
    <x v="5"/>
    <n v="79907"/>
    <x v="2"/>
    <s v="FUR-FU-10001095"/>
    <x v="0"/>
    <x v="5"/>
    <s v="DAX Black Cherry Wood-Tone Poster Frame"/>
    <n v="63.552000000000007"/>
    <x v="5"/>
    <n v="0.6"/>
    <n v="-34.953600000000002"/>
  </r>
  <r>
    <n v="7951"/>
    <s v="CA-2011-131009"/>
    <x v="2"/>
    <x v="72"/>
    <d v="2011-03-05T00:00:00"/>
    <x v="1"/>
    <s v="SC-20380"/>
    <s v="Shahid Collister"/>
    <x v="0"/>
    <s v="United States"/>
    <s v="El Paso"/>
    <x v="5"/>
    <n v="79907"/>
    <x v="2"/>
    <s v="OFF-ST-10001469"/>
    <x v="1"/>
    <x v="4"/>
    <s v="Fellowes Bankers Box Recycled Super Stor/Drawer"/>
    <n v="129.55199999999999"/>
    <x v="1"/>
    <n v="0.2"/>
    <n v="-22.671600000000005"/>
  </r>
  <r>
    <n v="7952"/>
    <s v="CA-2012-145814"/>
    <x v="1"/>
    <x v="902"/>
    <d v="2012-11-24T00:00:00"/>
    <x v="1"/>
    <s v="KD-16345"/>
    <s v="Katherine Ducich"/>
    <x v="0"/>
    <s v="United States"/>
    <s v="New York City"/>
    <x v="15"/>
    <n v="10035"/>
    <x v="3"/>
    <s v="OFF-BI-10003196"/>
    <x v="1"/>
    <x v="8"/>
    <s v="Accohide Poly Flexible Ring Binders"/>
    <n v="5.9840000000000009"/>
    <x v="0"/>
    <n v="0.2"/>
    <n v="2.2439999999999998"/>
  </r>
  <r>
    <n v="7953"/>
    <s v="CA-2012-145814"/>
    <x v="1"/>
    <x v="902"/>
    <d v="2012-11-24T00:00:00"/>
    <x v="1"/>
    <s v="KD-16345"/>
    <s v="Katherine Ducich"/>
    <x v="0"/>
    <s v="United States"/>
    <s v="New York City"/>
    <x v="15"/>
    <n v="10035"/>
    <x v="3"/>
    <s v="TEC-PH-10002200"/>
    <x v="2"/>
    <x v="7"/>
    <s v="Aastra 6757i CT Wireless VoIP phone"/>
    <n v="861.76"/>
    <x v="4"/>
    <n v="0"/>
    <n v="249.91039999999998"/>
  </r>
  <r>
    <n v="7954"/>
    <s v="CA-2011-138359"/>
    <x v="2"/>
    <x v="470"/>
    <d v="2011-04-06T00:00:00"/>
    <x v="1"/>
    <s v="KH-16330"/>
    <s v="Katharine Harms"/>
    <x v="1"/>
    <s v="United States"/>
    <s v="Revere"/>
    <x v="31"/>
    <n v="2151"/>
    <x v="3"/>
    <s v="OFF-ST-10000636"/>
    <x v="1"/>
    <x v="4"/>
    <s v="Rogers Profile Extra Capacity Storage Tub"/>
    <n v="66.959999999999994"/>
    <x v="4"/>
    <n v="0"/>
    <n v="2.6783999999999963"/>
  </r>
  <r>
    <n v="7955"/>
    <s v="CA-2011-138359"/>
    <x v="2"/>
    <x v="470"/>
    <d v="2011-04-06T00:00:00"/>
    <x v="1"/>
    <s v="KH-16330"/>
    <s v="Katharine Harms"/>
    <x v="1"/>
    <s v="United States"/>
    <s v="Revere"/>
    <x v="31"/>
    <n v="2151"/>
    <x v="3"/>
    <s v="OFF-BI-10000145"/>
    <x v="1"/>
    <x v="8"/>
    <s v="Zipper Ring Binder Pockets"/>
    <n v="6.24"/>
    <x v="0"/>
    <n v="0"/>
    <n v="3.0575999999999999"/>
  </r>
  <r>
    <n v="7956"/>
    <s v="CA-2014-131807"/>
    <x v="3"/>
    <x v="361"/>
    <d v="2014-10-11T00:00:00"/>
    <x v="1"/>
    <s v="GG-14650"/>
    <s v="Greg Guthrie"/>
    <x v="1"/>
    <s v="United States"/>
    <s v="Chico"/>
    <x v="1"/>
    <n v="95928"/>
    <x v="1"/>
    <s v="FUR-CH-10001190"/>
    <x v="0"/>
    <x v="1"/>
    <s v="Global Deluxe High-Back Office Chair in Storm"/>
    <n v="435.16800000000006"/>
    <x v="4"/>
    <n v="0.2"/>
    <n v="-59.835600000000042"/>
  </r>
  <r>
    <n v="7957"/>
    <s v="CA-2014-131807"/>
    <x v="3"/>
    <x v="361"/>
    <d v="2014-10-11T00:00:00"/>
    <x v="1"/>
    <s v="GG-14650"/>
    <s v="Greg Guthrie"/>
    <x v="1"/>
    <s v="United States"/>
    <s v="Chico"/>
    <x v="1"/>
    <n v="95928"/>
    <x v="1"/>
    <s v="OFF-FA-10002780"/>
    <x v="1"/>
    <x v="13"/>
    <s v="Staples"/>
    <n v="14.9"/>
    <x v="2"/>
    <n v="0"/>
    <n v="6.8539999999999992"/>
  </r>
  <r>
    <n v="7958"/>
    <s v="CA-2014-131807"/>
    <x v="3"/>
    <x v="361"/>
    <d v="2014-10-11T00:00:00"/>
    <x v="1"/>
    <s v="GG-14650"/>
    <s v="Greg Guthrie"/>
    <x v="1"/>
    <s v="United States"/>
    <s v="Chico"/>
    <x v="1"/>
    <n v="95928"/>
    <x v="1"/>
    <s v="OFF-AP-10004052"/>
    <x v="1"/>
    <x v="9"/>
    <s v="Hoover Replacement Belts For Soft Guard &amp; Commercial Ltweight Upright Vacs, 2/Pk"/>
    <n v="15.8"/>
    <x v="4"/>
    <n v="0"/>
    <n v="4.1080000000000005"/>
  </r>
  <r>
    <n v="7959"/>
    <s v="CA-2014-131807"/>
    <x v="3"/>
    <x v="361"/>
    <d v="2014-10-11T00:00:00"/>
    <x v="1"/>
    <s v="GG-14650"/>
    <s v="Greg Guthrie"/>
    <x v="1"/>
    <s v="United States"/>
    <s v="Chico"/>
    <x v="1"/>
    <n v="95928"/>
    <x v="1"/>
    <s v="FUR-FU-10004666"/>
    <x v="0"/>
    <x v="5"/>
    <s v="DAX Clear Channel Poster Frame"/>
    <n v="72.900000000000006"/>
    <x v="2"/>
    <n v="0"/>
    <n v="26.973000000000003"/>
  </r>
  <r>
    <n v="7960"/>
    <s v="CA-2014-131807"/>
    <x v="3"/>
    <x v="361"/>
    <d v="2014-10-11T00:00:00"/>
    <x v="1"/>
    <s v="GG-14650"/>
    <s v="Greg Guthrie"/>
    <x v="1"/>
    <s v="United States"/>
    <s v="Chico"/>
    <x v="1"/>
    <n v="95928"/>
    <x v="1"/>
    <s v="FUR-TA-10004086"/>
    <x v="0"/>
    <x v="3"/>
    <s v="KI Adjustable-Height Table"/>
    <n v="206.35200000000003"/>
    <x v="1"/>
    <n v="0.2"/>
    <n v="5.1587999999999852"/>
  </r>
  <r>
    <n v="7961"/>
    <s v="CA-2014-131807"/>
    <x v="3"/>
    <x v="361"/>
    <d v="2014-10-11T00:00:00"/>
    <x v="1"/>
    <s v="GG-14650"/>
    <s v="Greg Guthrie"/>
    <x v="1"/>
    <s v="United States"/>
    <s v="Chico"/>
    <x v="1"/>
    <n v="95928"/>
    <x v="1"/>
    <s v="TEC-PH-10000702"/>
    <x v="2"/>
    <x v="7"/>
    <s v="Square Credit Card Reader, 4 1/2&quot; x 4 1/2&quot; x 1&quot;, White"/>
    <n v="7.9920000000000009"/>
    <x v="7"/>
    <n v="0.2"/>
    <n v="2.6972999999999994"/>
  </r>
  <r>
    <n v="7962"/>
    <s v="CA-2014-104864"/>
    <x v="3"/>
    <x v="551"/>
    <d v="2014-11-24T00:00:00"/>
    <x v="0"/>
    <s v="JS-15685"/>
    <s v="Jim Sink"/>
    <x v="1"/>
    <s v="United States"/>
    <s v="Miramar"/>
    <x v="2"/>
    <n v="33023"/>
    <x v="0"/>
    <s v="OFF-ST-10002301"/>
    <x v="1"/>
    <x v="4"/>
    <s v="Tennsco Commercial Shelving"/>
    <n v="81.360000000000014"/>
    <x v="2"/>
    <n v="0.2"/>
    <n v="-19.323000000000011"/>
  </r>
  <r>
    <n v="7963"/>
    <s v="CA-2014-104864"/>
    <x v="3"/>
    <x v="551"/>
    <d v="2014-11-24T00:00:00"/>
    <x v="0"/>
    <s v="JS-15685"/>
    <s v="Jim Sink"/>
    <x v="1"/>
    <s v="United States"/>
    <s v="Miramar"/>
    <x v="2"/>
    <n v="33023"/>
    <x v="0"/>
    <s v="OFF-BI-10001636"/>
    <x v="1"/>
    <x v="8"/>
    <s v="Ibico Plastic and Wire Spiral Binding Combs"/>
    <n v="20.232000000000003"/>
    <x v="8"/>
    <n v="0.7"/>
    <n v="-16.185600000000001"/>
  </r>
  <r>
    <n v="7964"/>
    <s v="CA-2014-104864"/>
    <x v="3"/>
    <x v="551"/>
    <d v="2014-11-24T00:00:00"/>
    <x v="0"/>
    <s v="JS-15685"/>
    <s v="Jim Sink"/>
    <x v="1"/>
    <s v="United States"/>
    <s v="Miramar"/>
    <x v="2"/>
    <n v="33023"/>
    <x v="0"/>
    <s v="OFF-AP-10002684"/>
    <x v="1"/>
    <x v="9"/>
    <s v="Acco 7-Outlet Masterpiece Power Center, Wihtout Fax/Phone Line Protection"/>
    <n v="389.05600000000004"/>
    <x v="4"/>
    <n v="0.2"/>
    <n v="48.631999999999948"/>
  </r>
  <r>
    <n v="7965"/>
    <s v="CA-2014-104864"/>
    <x v="3"/>
    <x v="551"/>
    <d v="2014-11-24T00:00:00"/>
    <x v="0"/>
    <s v="JS-15685"/>
    <s v="Jim Sink"/>
    <x v="1"/>
    <s v="United States"/>
    <s v="Miramar"/>
    <x v="2"/>
    <n v="33023"/>
    <x v="0"/>
    <s v="OFF-PA-10004609"/>
    <x v="1"/>
    <x v="10"/>
    <s v="Xerox 221"/>
    <n v="20.736000000000004"/>
    <x v="4"/>
    <n v="0.2"/>
    <n v="7.2576000000000001"/>
  </r>
  <r>
    <n v="7966"/>
    <s v="CA-2014-104864"/>
    <x v="3"/>
    <x v="551"/>
    <d v="2014-11-24T00:00:00"/>
    <x v="0"/>
    <s v="JS-15685"/>
    <s v="Jim Sink"/>
    <x v="1"/>
    <s v="United States"/>
    <s v="Miramar"/>
    <x v="2"/>
    <n v="33023"/>
    <x v="0"/>
    <s v="OFF-PA-10003309"/>
    <x v="1"/>
    <x v="10"/>
    <s v="Xerox 211"/>
    <n v="41.472000000000008"/>
    <x v="8"/>
    <n v="0.2"/>
    <n v="14.5152"/>
  </r>
  <r>
    <n v="7967"/>
    <s v="CA-2012-138219"/>
    <x v="1"/>
    <x v="391"/>
    <d v="2012-03-30T00:00:00"/>
    <x v="1"/>
    <s v="BP-11095"/>
    <s v="Bart Pistole"/>
    <x v="1"/>
    <s v="United States"/>
    <s v="Los Angeles"/>
    <x v="1"/>
    <n v="90049"/>
    <x v="1"/>
    <s v="OFF-PA-10000380"/>
    <x v="1"/>
    <x v="10"/>
    <s v="REDIFORM Incoming/Outgoing Call Register, 11&quot; X 8 1/2&quot;, 100 Messages"/>
    <n v="33.36"/>
    <x v="4"/>
    <n v="0"/>
    <n v="16.68"/>
  </r>
  <r>
    <n v="7968"/>
    <s v="CA-2013-157707"/>
    <x v="0"/>
    <x v="1155"/>
    <d v="2013-10-13T00:00:00"/>
    <x v="2"/>
    <s v="CC-12610"/>
    <s v="Corey Catlett"/>
    <x v="1"/>
    <s v="United States"/>
    <s v="Denver"/>
    <x v="22"/>
    <n v="80219"/>
    <x v="1"/>
    <s v="FUR-BO-10001567"/>
    <x v="0"/>
    <x v="0"/>
    <s v="Bush Westfield Collection Bookcases, Dark Cherry Finish, Fully Assembled"/>
    <n v="90.882000000000005"/>
    <x v="1"/>
    <n v="0.7"/>
    <n v="-190.85220000000004"/>
  </r>
  <r>
    <n v="7969"/>
    <s v="CA-2013-157707"/>
    <x v="0"/>
    <x v="1155"/>
    <d v="2013-10-13T00:00:00"/>
    <x v="2"/>
    <s v="CC-12610"/>
    <s v="Corey Catlett"/>
    <x v="1"/>
    <s v="United States"/>
    <s v="Denver"/>
    <x v="22"/>
    <n v="80219"/>
    <x v="1"/>
    <s v="TEC-PH-10002583"/>
    <x v="2"/>
    <x v="7"/>
    <s v="iOttie HLCRIO102 Car Mount"/>
    <n v="15.991999999999999"/>
    <x v="7"/>
    <n v="0.2"/>
    <n v="-2.9985000000000022"/>
  </r>
  <r>
    <n v="7970"/>
    <s v="CA-2013-157707"/>
    <x v="0"/>
    <x v="1155"/>
    <d v="2013-10-13T00:00:00"/>
    <x v="2"/>
    <s v="CC-12610"/>
    <s v="Corey Catlett"/>
    <x v="1"/>
    <s v="United States"/>
    <s v="Denver"/>
    <x v="22"/>
    <n v="80219"/>
    <x v="1"/>
    <s v="FUR-CH-10004853"/>
    <x v="0"/>
    <x v="1"/>
    <s v="Global Manager's Adjustable Task Chair, Storm"/>
    <n v="120.78399999999999"/>
    <x v="7"/>
    <n v="0.2"/>
    <n v="13.588199999999986"/>
  </r>
  <r>
    <n v="7971"/>
    <s v="US-2012-126753"/>
    <x v="1"/>
    <x v="748"/>
    <d v="2012-08-20T00:00:00"/>
    <x v="1"/>
    <s v="SP-20860"/>
    <s v="Sung Pak"/>
    <x v="1"/>
    <s v="United States"/>
    <s v="Philadelphia"/>
    <x v="9"/>
    <n v="19134"/>
    <x v="3"/>
    <s v="TEC-PH-10003580"/>
    <x v="2"/>
    <x v="7"/>
    <s v="Cisco IP Phone 7961G-GE VoIP phone"/>
    <n v="519.79200000000003"/>
    <x v="4"/>
    <n v="0.4"/>
    <n v="-112.62159999999994"/>
  </r>
  <r>
    <n v="7972"/>
    <s v="US-2012-126753"/>
    <x v="1"/>
    <x v="748"/>
    <d v="2012-08-20T00:00:00"/>
    <x v="1"/>
    <s v="SP-20860"/>
    <s v="Sung Pak"/>
    <x v="1"/>
    <s v="United States"/>
    <s v="Philadelphia"/>
    <x v="9"/>
    <n v="19134"/>
    <x v="3"/>
    <s v="TEC-AC-10004227"/>
    <x v="2"/>
    <x v="11"/>
    <s v="SanDisk Ultra 16 GB MicroSDHC Class 10 Memory Card"/>
    <n v="31.176000000000002"/>
    <x v="1"/>
    <n v="0.2"/>
    <n v="-5.4558000000000035"/>
  </r>
  <r>
    <n v="7973"/>
    <s v="US-2012-126753"/>
    <x v="1"/>
    <x v="748"/>
    <d v="2012-08-20T00:00:00"/>
    <x v="1"/>
    <s v="SP-20860"/>
    <s v="Sung Pak"/>
    <x v="1"/>
    <s v="United States"/>
    <s v="Philadelphia"/>
    <x v="9"/>
    <n v="19134"/>
    <x v="3"/>
    <s v="OFF-PA-10002787"/>
    <x v="1"/>
    <x v="10"/>
    <s v="Xerox 227"/>
    <n v="10.368000000000002"/>
    <x v="0"/>
    <n v="0.2"/>
    <n v="3.6288"/>
  </r>
  <r>
    <n v="7974"/>
    <s v="US-2012-126753"/>
    <x v="1"/>
    <x v="748"/>
    <d v="2012-08-20T00:00:00"/>
    <x v="1"/>
    <s v="SP-20860"/>
    <s v="Sung Pak"/>
    <x v="1"/>
    <s v="United States"/>
    <s v="Philadelphia"/>
    <x v="9"/>
    <n v="19134"/>
    <x v="3"/>
    <s v="OFF-BI-10003981"/>
    <x v="1"/>
    <x v="8"/>
    <s v="Avery Durable Plastic 1&quot; Binders"/>
    <n v="2.7240000000000006"/>
    <x v="0"/>
    <n v="0.7"/>
    <n v="-1.9067999999999996"/>
  </r>
  <r>
    <n v="7975"/>
    <s v="US-2012-126753"/>
    <x v="1"/>
    <x v="748"/>
    <d v="2012-08-20T00:00:00"/>
    <x v="1"/>
    <s v="SP-20860"/>
    <s v="Sung Pak"/>
    <x v="1"/>
    <s v="United States"/>
    <s v="Philadelphia"/>
    <x v="9"/>
    <n v="19134"/>
    <x v="3"/>
    <s v="FUR-FU-10001488"/>
    <x v="0"/>
    <x v="5"/>
    <s v="Tenex 46&quot; x 60&quot; Computer Anti-Static Chairmat, Rectangular Shaped"/>
    <n v="254.35200000000003"/>
    <x v="1"/>
    <n v="0.2"/>
    <n v="0"/>
  </r>
  <r>
    <n v="7976"/>
    <s v="US-2012-126753"/>
    <x v="1"/>
    <x v="748"/>
    <d v="2012-08-20T00:00:00"/>
    <x v="1"/>
    <s v="SP-20860"/>
    <s v="Sung Pak"/>
    <x v="1"/>
    <s v="United States"/>
    <s v="Philadelphia"/>
    <x v="9"/>
    <n v="19134"/>
    <x v="3"/>
    <s v="OFF-BI-10003727"/>
    <x v="1"/>
    <x v="8"/>
    <s v="Avery Durable Slant Ring Binders With Label Holder"/>
    <n v="3.762"/>
    <x v="1"/>
    <n v="0.7"/>
    <n v="-2.758799999999999"/>
  </r>
  <r>
    <n v="7977"/>
    <s v="US-2012-126753"/>
    <x v="1"/>
    <x v="748"/>
    <d v="2012-08-20T00:00:00"/>
    <x v="1"/>
    <s v="SP-20860"/>
    <s v="Sung Pak"/>
    <x v="1"/>
    <s v="United States"/>
    <s v="Philadelphia"/>
    <x v="9"/>
    <n v="19134"/>
    <x v="3"/>
    <s v="OFF-PA-10000130"/>
    <x v="1"/>
    <x v="10"/>
    <s v="Xerox 199"/>
    <n v="10.272000000000002"/>
    <x v="1"/>
    <n v="0.2"/>
    <n v="3.2099999999999982"/>
  </r>
  <r>
    <n v="7978"/>
    <s v="CA-2011-166051"/>
    <x v="2"/>
    <x v="1178"/>
    <d v="2011-06-05T00:00:00"/>
    <x v="1"/>
    <s v="JK-15625"/>
    <s v="Jim Karlsson"/>
    <x v="0"/>
    <s v="United States"/>
    <s v="Jackson"/>
    <x v="35"/>
    <n v="39212"/>
    <x v="0"/>
    <s v="TEC-PH-10002680"/>
    <x v="2"/>
    <x v="7"/>
    <s v="Samsung Galaxy Note 3"/>
    <n v="659.97"/>
    <x v="1"/>
    <n v="0"/>
    <n v="197.99099999999996"/>
  </r>
  <r>
    <n v="7979"/>
    <s v="CA-2011-166051"/>
    <x v="2"/>
    <x v="1178"/>
    <d v="2011-06-05T00:00:00"/>
    <x v="1"/>
    <s v="JK-15625"/>
    <s v="Jim Karlsson"/>
    <x v="0"/>
    <s v="United States"/>
    <s v="Jackson"/>
    <x v="35"/>
    <n v="39212"/>
    <x v="0"/>
    <s v="TEC-PH-10002538"/>
    <x v="2"/>
    <x v="7"/>
    <s v="Grandstream GXP1160 VoIP phone"/>
    <n v="113.72999999999999"/>
    <x v="1"/>
    <n v="0"/>
    <n v="32.981699999999989"/>
  </r>
  <r>
    <n v="7980"/>
    <s v="CA-2012-113040"/>
    <x v="1"/>
    <x v="375"/>
    <d v="2012-08-31T00:00:00"/>
    <x v="1"/>
    <s v="CC-12100"/>
    <s v="Chad Cunningham"/>
    <x v="2"/>
    <s v="United States"/>
    <s v="Los Angeles"/>
    <x v="1"/>
    <n v="90045"/>
    <x v="1"/>
    <s v="OFF-BI-10001249"/>
    <x v="1"/>
    <x v="8"/>
    <s v="Avery Heavy-Duty EZD View Binder with Locking Rings"/>
    <n v="5.1040000000000001"/>
    <x v="7"/>
    <n v="0.2"/>
    <n v="1.6587999999999996"/>
  </r>
  <r>
    <n v="7981"/>
    <s v="CA-2011-103800"/>
    <x v="2"/>
    <x v="1179"/>
    <d v="2011-01-08T00:00:00"/>
    <x v="1"/>
    <s v="DP-13000"/>
    <s v="Darren Powers"/>
    <x v="0"/>
    <s v="United States"/>
    <s v="Houston"/>
    <x v="5"/>
    <n v="77095"/>
    <x v="2"/>
    <s v="OFF-PA-10000174"/>
    <x v="1"/>
    <x v="10"/>
    <s v="Message Book, Wirebound, Four 5 1/2&quot; X 4&quot; Forms/Pg., 200 Dupl. Sets/Book"/>
    <n v="16.448"/>
    <x v="0"/>
    <n v="0.2"/>
    <n v="5.5511999999999979"/>
  </r>
  <r>
    <n v="7982"/>
    <s v="CA-2011-113383"/>
    <x v="2"/>
    <x v="1076"/>
    <d v="2011-09-13T00:00:00"/>
    <x v="2"/>
    <s v="SF-20065"/>
    <s v="Sandra Flanagan"/>
    <x v="0"/>
    <s v="United States"/>
    <s v="Clifton"/>
    <x v="30"/>
    <n v="7011"/>
    <x v="3"/>
    <s v="OFF-AP-10004532"/>
    <x v="1"/>
    <x v="9"/>
    <s v="Kensington 6 Outlet Guardian Standard Surge Protector"/>
    <n v="81.92"/>
    <x v="4"/>
    <n v="0"/>
    <n v="22.118400000000001"/>
  </r>
  <r>
    <n v="7983"/>
    <s v="CA-2011-113383"/>
    <x v="2"/>
    <x v="1076"/>
    <d v="2011-09-13T00:00:00"/>
    <x v="2"/>
    <s v="SF-20065"/>
    <s v="Sandra Flanagan"/>
    <x v="0"/>
    <s v="United States"/>
    <s v="Clifton"/>
    <x v="30"/>
    <n v="7011"/>
    <x v="3"/>
    <s v="FUR-FU-10001986"/>
    <x v="0"/>
    <x v="5"/>
    <s v="Dana Fluorescent Magnifying Lamp, White, 36&quot;"/>
    <n v="254.89999999999998"/>
    <x v="2"/>
    <n v="0"/>
    <n v="76.469999999999985"/>
  </r>
  <r>
    <n v="7984"/>
    <s v="CA-2014-152499"/>
    <x v="3"/>
    <x v="203"/>
    <d v="2014-01-26T00:00:00"/>
    <x v="0"/>
    <s v="EH-13765"/>
    <s v="Edward Hooks"/>
    <x v="1"/>
    <s v="United States"/>
    <s v="Chicago"/>
    <x v="10"/>
    <n v="60623"/>
    <x v="2"/>
    <s v="OFF-FA-10002975"/>
    <x v="1"/>
    <x v="13"/>
    <s v="Staples"/>
    <n v="15.120000000000001"/>
    <x v="2"/>
    <n v="0.2"/>
    <n v="4.9139999999999988"/>
  </r>
  <r>
    <n v="7985"/>
    <s v="CA-2014-152499"/>
    <x v="3"/>
    <x v="203"/>
    <d v="2014-01-26T00:00:00"/>
    <x v="0"/>
    <s v="EH-13765"/>
    <s v="Edward Hooks"/>
    <x v="1"/>
    <s v="United States"/>
    <s v="Chicago"/>
    <x v="10"/>
    <n v="60623"/>
    <x v="2"/>
    <s v="OFF-AR-10003481"/>
    <x v="1"/>
    <x v="6"/>
    <s v="Newell 348"/>
    <n v="7.8719999999999999"/>
    <x v="1"/>
    <n v="0.2"/>
    <n v="0.88559999999999883"/>
  </r>
  <r>
    <n v="7986"/>
    <s v="CA-2013-151498"/>
    <x v="0"/>
    <x v="438"/>
    <d v="2013-04-25T00:00:00"/>
    <x v="2"/>
    <s v="DN-13690"/>
    <s v="Duane Noonan"/>
    <x v="0"/>
    <s v="United States"/>
    <s v="Seattle"/>
    <x v="4"/>
    <n v="98115"/>
    <x v="1"/>
    <s v="OFF-BI-10004967"/>
    <x v="1"/>
    <x v="8"/>
    <s v="Round Ring Binders"/>
    <n v="8.32"/>
    <x v="2"/>
    <n v="0.2"/>
    <n v="2.8079999999999998"/>
  </r>
  <r>
    <n v="7987"/>
    <s v="CA-2013-137939"/>
    <x v="0"/>
    <x v="1180"/>
    <d v="2013-07-24T00:00:00"/>
    <x v="0"/>
    <s v="PJ-19015"/>
    <s v="Pauline Johnson"/>
    <x v="0"/>
    <s v="United States"/>
    <s v="Long Beach"/>
    <x v="15"/>
    <n v="11561"/>
    <x v="3"/>
    <s v="TEC-PH-10003589"/>
    <x v="2"/>
    <x v="7"/>
    <s v="invisibleSHIELD by ZAGG Smudge-Free Screen Protector"/>
    <n v="89.949999999999989"/>
    <x v="2"/>
    <n v="0"/>
    <n v="43.175999999999995"/>
  </r>
  <r>
    <n v="7988"/>
    <s v="US-2013-117793"/>
    <x v="0"/>
    <x v="828"/>
    <d v="2013-08-30T00:00:00"/>
    <x v="1"/>
    <s v="MA-17560"/>
    <s v="Matt Abelman"/>
    <x v="2"/>
    <s v="United States"/>
    <s v="Sheboygan"/>
    <x v="6"/>
    <n v="53081"/>
    <x v="2"/>
    <s v="OFF-LA-10002945"/>
    <x v="1"/>
    <x v="2"/>
    <s v="Permanent Self-Adhesive File Folder Labels for Typewriters, 1 1/8 x 3 1/2, White"/>
    <n v="25.2"/>
    <x v="4"/>
    <n v="0"/>
    <n v="11.591999999999999"/>
  </r>
  <r>
    <n v="7989"/>
    <s v="US-2013-117793"/>
    <x v="0"/>
    <x v="828"/>
    <d v="2013-08-30T00:00:00"/>
    <x v="1"/>
    <s v="MA-17560"/>
    <s v="Matt Abelman"/>
    <x v="2"/>
    <s v="United States"/>
    <s v="Sheboygan"/>
    <x v="6"/>
    <n v="53081"/>
    <x v="2"/>
    <s v="OFF-LA-10003537"/>
    <x v="1"/>
    <x v="2"/>
    <s v="Avery 515"/>
    <n v="37.589999999999996"/>
    <x v="1"/>
    <n v="0"/>
    <n v="17.667299999999997"/>
  </r>
  <r>
    <n v="7990"/>
    <s v="US-2013-117793"/>
    <x v="0"/>
    <x v="828"/>
    <d v="2013-08-30T00:00:00"/>
    <x v="1"/>
    <s v="MA-17560"/>
    <s v="Matt Abelman"/>
    <x v="2"/>
    <s v="United States"/>
    <s v="Sheboygan"/>
    <x v="6"/>
    <n v="53081"/>
    <x v="2"/>
    <s v="OFF-ST-10002406"/>
    <x v="1"/>
    <x v="4"/>
    <s v="Pizazz Global Quick File"/>
    <n v="14.97"/>
    <x v="7"/>
    <n v="0"/>
    <n v="4.1916000000000011"/>
  </r>
  <r>
    <n v="7991"/>
    <s v="US-2013-117793"/>
    <x v="0"/>
    <x v="828"/>
    <d v="2013-08-30T00:00:00"/>
    <x v="1"/>
    <s v="MA-17560"/>
    <s v="Matt Abelman"/>
    <x v="2"/>
    <s v="United States"/>
    <s v="Sheboygan"/>
    <x v="6"/>
    <n v="53081"/>
    <x v="2"/>
    <s v="TEC-AC-10003433"/>
    <x v="2"/>
    <x v="11"/>
    <s v="Maxell 4.7GB DVD+R 5/Pack"/>
    <n v="1.98"/>
    <x v="0"/>
    <n v="0"/>
    <n v="0.89100000000000001"/>
  </r>
  <r>
    <n v="7992"/>
    <s v="CA-2013-133872"/>
    <x v="0"/>
    <x v="403"/>
    <d v="2013-06-18T00:00:00"/>
    <x v="2"/>
    <s v="VM-21835"/>
    <s v="Vivian Mathis"/>
    <x v="0"/>
    <s v="United States"/>
    <s v="Boca Raton"/>
    <x v="2"/>
    <n v="33433"/>
    <x v="0"/>
    <s v="OFF-BI-10002082"/>
    <x v="1"/>
    <x v="8"/>
    <s v="GBC Twin Loop Wire Binding Elements"/>
    <n v="39.936000000000007"/>
    <x v="4"/>
    <n v="0.7"/>
    <n v="-26.623999999999995"/>
  </r>
  <r>
    <n v="7993"/>
    <s v="CA-2013-133872"/>
    <x v="0"/>
    <x v="403"/>
    <d v="2013-06-18T00:00:00"/>
    <x v="2"/>
    <s v="VM-21835"/>
    <s v="Vivian Mathis"/>
    <x v="0"/>
    <s v="United States"/>
    <s v="Boca Raton"/>
    <x v="2"/>
    <n v="33433"/>
    <x v="0"/>
    <s v="TEC-AC-10000521"/>
    <x v="2"/>
    <x v="11"/>
    <s v="Verbatim Slim CD and DVD Storage Cases, 50/Pack"/>
    <n v="18.463999999999999"/>
    <x v="0"/>
    <n v="0.2"/>
    <n v="2.3079999999999998"/>
  </r>
  <r>
    <n v="7994"/>
    <s v="US-2012-165743"/>
    <x v="1"/>
    <x v="312"/>
    <d v="2012-11-23T00:00:00"/>
    <x v="0"/>
    <s v="MM-18055"/>
    <s v="Michelle Moray"/>
    <x v="0"/>
    <s v="United States"/>
    <s v="Aurora"/>
    <x v="22"/>
    <n v="80013"/>
    <x v="1"/>
    <s v="OFF-BI-10001982"/>
    <x v="1"/>
    <x v="8"/>
    <s v="Wilson Jones Custom Binder Spines &amp; Labels"/>
    <n v="4.8960000000000008"/>
    <x v="1"/>
    <n v="0.7"/>
    <n v="-3.4271999999999991"/>
  </r>
  <r>
    <n v="7995"/>
    <s v="US-2012-165743"/>
    <x v="1"/>
    <x v="312"/>
    <d v="2012-11-23T00:00:00"/>
    <x v="0"/>
    <s v="MM-18055"/>
    <s v="Michelle Moray"/>
    <x v="0"/>
    <s v="United States"/>
    <s v="Aurora"/>
    <x v="22"/>
    <n v="80013"/>
    <x v="1"/>
    <s v="FUR-BO-10002268"/>
    <x v="0"/>
    <x v="0"/>
    <s v="Sauder Barrister Bookcases"/>
    <n v="145.76400000000001"/>
    <x v="5"/>
    <n v="0.7"/>
    <n v="-247.79879999999997"/>
  </r>
  <r>
    <n v="7996"/>
    <s v="US-2012-165743"/>
    <x v="1"/>
    <x v="312"/>
    <d v="2012-11-23T00:00:00"/>
    <x v="0"/>
    <s v="MM-18055"/>
    <s v="Michelle Moray"/>
    <x v="0"/>
    <s v="United States"/>
    <s v="Aurora"/>
    <x v="22"/>
    <n v="80013"/>
    <x v="1"/>
    <s v="OFF-BI-10001758"/>
    <x v="1"/>
    <x v="8"/>
    <s v="Wilson Jones 14 Line Acrylic Coated Pressboard Data Binders"/>
    <n v="9.6120000000000001"/>
    <x v="5"/>
    <n v="0.7"/>
    <n v="-7.3691999999999993"/>
  </r>
  <r>
    <n v="7997"/>
    <s v="US-2014-105998"/>
    <x v="3"/>
    <x v="132"/>
    <d v="2014-11-06T00:00:00"/>
    <x v="2"/>
    <s v="CR-12580"/>
    <s v="Clay Rozendal"/>
    <x v="2"/>
    <s v="United States"/>
    <s v="San Diego"/>
    <x v="1"/>
    <n v="92037"/>
    <x v="1"/>
    <s v="TEC-AC-10004469"/>
    <x v="2"/>
    <x v="11"/>
    <s v="Microsoft Sculpt Comfort Mouse"/>
    <n v="199.75"/>
    <x v="2"/>
    <n v="0"/>
    <n v="87.890000000000015"/>
  </r>
  <r>
    <n v="7998"/>
    <s v="US-2014-105998"/>
    <x v="3"/>
    <x v="132"/>
    <d v="2014-11-06T00:00:00"/>
    <x v="2"/>
    <s v="CR-12580"/>
    <s v="Clay Rozendal"/>
    <x v="2"/>
    <s v="United States"/>
    <s v="San Diego"/>
    <x v="1"/>
    <n v="92037"/>
    <x v="1"/>
    <s v="FUR-TA-10001095"/>
    <x v="0"/>
    <x v="3"/>
    <s v="Chromcraft Round Conference Tables"/>
    <n v="1673.1839999999997"/>
    <x v="13"/>
    <n v="0.2"/>
    <n v="20.914800000000014"/>
  </r>
  <r>
    <n v="7999"/>
    <s v="US-2011-148194"/>
    <x v="2"/>
    <x v="417"/>
    <d v="2011-05-07T00:00:00"/>
    <x v="2"/>
    <s v="BS-11365"/>
    <s v="Bill Shonely"/>
    <x v="1"/>
    <s v="United States"/>
    <s v="Seattle"/>
    <x v="4"/>
    <n v="98105"/>
    <x v="1"/>
    <s v="FUR-FU-10001852"/>
    <x v="0"/>
    <x v="5"/>
    <s v="Eldon Regeneration Recycled Desk Accessories, Smoke"/>
    <n v="12.18"/>
    <x v="3"/>
    <n v="0"/>
    <n v="3.8975999999999997"/>
  </r>
  <r>
    <n v="8000"/>
    <s v="US-2011-148194"/>
    <x v="2"/>
    <x v="417"/>
    <d v="2011-05-07T00:00:00"/>
    <x v="2"/>
    <s v="BS-11365"/>
    <s v="Bill Shonely"/>
    <x v="1"/>
    <s v="United States"/>
    <s v="Seattle"/>
    <x v="4"/>
    <n v="98105"/>
    <x v="1"/>
    <s v="OFF-AP-10000696"/>
    <x v="1"/>
    <x v="9"/>
    <s v="Holmes Odor Grabber"/>
    <n v="57.68"/>
    <x v="4"/>
    <n v="0"/>
    <n v="19.034399999999998"/>
  </r>
  <r>
    <n v="8001"/>
    <s v="US-2012-151407"/>
    <x v="1"/>
    <x v="627"/>
    <d v="2012-11-12T00:00:00"/>
    <x v="1"/>
    <s v="RD-19585"/>
    <s v="Rob Dowd"/>
    <x v="0"/>
    <s v="United States"/>
    <s v="Dubuque"/>
    <x v="23"/>
    <n v="52001"/>
    <x v="2"/>
    <s v="TEC-PH-10003885"/>
    <x v="2"/>
    <x v="7"/>
    <s v="Cisco SPA508G"/>
    <n v="263.95999999999998"/>
    <x v="4"/>
    <n v="0"/>
    <n v="76.548399999999987"/>
  </r>
  <r>
    <n v="8002"/>
    <s v="CA-2012-110870"/>
    <x v="1"/>
    <x v="295"/>
    <d v="2012-12-15T00:00:00"/>
    <x v="2"/>
    <s v="KD-16270"/>
    <s v="Karen Daniels"/>
    <x v="0"/>
    <s v="United States"/>
    <s v="Los Angeles"/>
    <x v="1"/>
    <n v="90032"/>
    <x v="1"/>
    <s v="TEC-AC-10002926"/>
    <x v="2"/>
    <x v="11"/>
    <s v="Logitech Wireless Marathon Mouse M705"/>
    <n v="299.94"/>
    <x v="5"/>
    <n v="0"/>
    <n v="128.97420000000002"/>
  </r>
  <r>
    <n v="8003"/>
    <s v="CA-2012-110870"/>
    <x v="1"/>
    <x v="295"/>
    <d v="2012-12-15T00:00:00"/>
    <x v="2"/>
    <s v="KD-16270"/>
    <s v="Karen Daniels"/>
    <x v="0"/>
    <s v="United States"/>
    <s v="Los Angeles"/>
    <x v="1"/>
    <n v="90032"/>
    <x v="1"/>
    <s v="OFF-SU-10001225"/>
    <x v="1"/>
    <x v="14"/>
    <s v="Staples"/>
    <n v="25.76"/>
    <x v="3"/>
    <n v="0"/>
    <n v="0.51519999999999921"/>
  </r>
  <r>
    <n v="8004"/>
    <s v="CA-2011-143210"/>
    <x v="2"/>
    <x v="588"/>
    <d v="2011-12-03T00:00:00"/>
    <x v="2"/>
    <s v="AA-10645"/>
    <s v="Anna Andreadi"/>
    <x v="0"/>
    <s v="United States"/>
    <s v="Lowell"/>
    <x v="31"/>
    <n v="1852"/>
    <x v="3"/>
    <s v="TEC-PH-10004434"/>
    <x v="2"/>
    <x v="7"/>
    <s v="Cisco IP Phone 7961G VoIP phone - Dark gray"/>
    <n v="271.89999999999998"/>
    <x v="0"/>
    <n v="0"/>
    <n v="78.850999999999971"/>
  </r>
  <r>
    <n v="8005"/>
    <s v="CA-2011-143210"/>
    <x v="2"/>
    <x v="588"/>
    <d v="2011-12-03T00:00:00"/>
    <x v="2"/>
    <s v="AA-10645"/>
    <s v="Anna Andreadi"/>
    <x v="0"/>
    <s v="United States"/>
    <s v="Lowell"/>
    <x v="31"/>
    <n v="1852"/>
    <x v="3"/>
    <s v="FUR-FU-10003878"/>
    <x v="0"/>
    <x v="5"/>
    <s v="Linden 10&quot; Round Wall Clock, Black"/>
    <n v="45.839999999999996"/>
    <x v="1"/>
    <n v="0"/>
    <n v="15.585599999999999"/>
  </r>
  <r>
    <n v="8006"/>
    <s v="CA-2011-143210"/>
    <x v="2"/>
    <x v="588"/>
    <d v="2011-12-03T00:00:00"/>
    <x v="2"/>
    <s v="AA-10645"/>
    <s v="Anna Andreadi"/>
    <x v="0"/>
    <s v="United States"/>
    <s v="Lowell"/>
    <x v="31"/>
    <n v="1852"/>
    <x v="3"/>
    <s v="FUR-FU-10002268"/>
    <x v="0"/>
    <x v="5"/>
    <s v="Ultra Door Push Plate"/>
    <n v="9.82"/>
    <x v="0"/>
    <n v="0"/>
    <n v="3.2405999999999997"/>
  </r>
  <r>
    <n v="8007"/>
    <s v="CA-2013-139808"/>
    <x v="0"/>
    <x v="877"/>
    <d v="2013-10-12T00:00:00"/>
    <x v="1"/>
    <s v="MC-18100"/>
    <s v="Mick Crebagga"/>
    <x v="0"/>
    <s v="United States"/>
    <s v="Marysville"/>
    <x v="4"/>
    <n v="98270"/>
    <x v="1"/>
    <s v="OFF-FA-10001883"/>
    <x v="1"/>
    <x v="13"/>
    <s v="Alliance Super-Size Bands, Assorted Sizes"/>
    <n v="93.36"/>
    <x v="13"/>
    <n v="0"/>
    <n v="0.93359999999999843"/>
  </r>
  <r>
    <n v="8008"/>
    <s v="CA-2012-110863"/>
    <x v="1"/>
    <x v="972"/>
    <d v="2012-11-24T00:00:00"/>
    <x v="1"/>
    <s v="AA-10645"/>
    <s v="Anna Andreadi"/>
    <x v="0"/>
    <s v="United States"/>
    <s v="Oklahoma City"/>
    <x v="26"/>
    <n v="73120"/>
    <x v="2"/>
    <s v="OFF-ST-10002756"/>
    <x v="1"/>
    <x v="4"/>
    <s v="Tennsco Stur-D-Stor Boltless Shelving, 5 Shelves, 24&quot; Deep, Sand"/>
    <n v="541.24"/>
    <x v="4"/>
    <n v="0"/>
    <n v="5.4124000000000478"/>
  </r>
  <r>
    <n v="8009"/>
    <s v="CA-2012-110863"/>
    <x v="1"/>
    <x v="972"/>
    <d v="2012-11-24T00:00:00"/>
    <x v="1"/>
    <s v="AA-10645"/>
    <s v="Anna Andreadi"/>
    <x v="0"/>
    <s v="United States"/>
    <s v="Oklahoma City"/>
    <x v="26"/>
    <n v="73120"/>
    <x v="2"/>
    <s v="OFF-PA-10000474"/>
    <x v="1"/>
    <x v="10"/>
    <s v="Staples"/>
    <n v="106.32"/>
    <x v="1"/>
    <n v="0"/>
    <n v="49.970399999999991"/>
  </r>
  <r>
    <n v="8010"/>
    <s v="CA-2012-110863"/>
    <x v="1"/>
    <x v="972"/>
    <d v="2012-11-24T00:00:00"/>
    <x v="1"/>
    <s v="AA-10645"/>
    <s v="Anna Andreadi"/>
    <x v="0"/>
    <s v="United States"/>
    <s v="Oklahoma City"/>
    <x v="26"/>
    <n v="73120"/>
    <x v="2"/>
    <s v="FUR-CH-10002073"/>
    <x v="0"/>
    <x v="1"/>
    <s v="Hon Olson Stacker Chairs"/>
    <n v="1323.8999999999999"/>
    <x v="2"/>
    <n v="0"/>
    <n v="383.93099999999993"/>
  </r>
  <r>
    <n v="8011"/>
    <s v="CA-2011-127859"/>
    <x v="2"/>
    <x v="461"/>
    <d v="2011-03-20T00:00:00"/>
    <x v="0"/>
    <s v="QJ-19255"/>
    <s v="Quincy Jones"/>
    <x v="1"/>
    <s v="United States"/>
    <s v="Philadelphia"/>
    <x v="9"/>
    <n v="19134"/>
    <x v="3"/>
    <s v="OFF-PA-10003641"/>
    <x v="1"/>
    <x v="10"/>
    <s v="Xerox 1909"/>
    <n v="126.624"/>
    <x v="5"/>
    <n v="0.2"/>
    <n v="41.152799999999992"/>
  </r>
  <r>
    <n v="8012"/>
    <s v="US-2012-136427"/>
    <x v="1"/>
    <x v="782"/>
    <d v="2012-06-23T00:00:00"/>
    <x v="2"/>
    <s v="JM-16195"/>
    <s v="Justin MacKendrick"/>
    <x v="0"/>
    <s v="United States"/>
    <s v="Aurora"/>
    <x v="22"/>
    <n v="80013"/>
    <x v="1"/>
    <s v="TEC-PH-10002070"/>
    <x v="2"/>
    <x v="7"/>
    <s v="Griffin GC36547 PowerJolt SE Lightning Charger"/>
    <n v="125.944"/>
    <x v="3"/>
    <n v="0.2"/>
    <n v="15.742999999999984"/>
  </r>
  <r>
    <n v="8013"/>
    <s v="CA-2014-120138"/>
    <x v="3"/>
    <x v="1126"/>
    <d v="2014-05-26T00:00:00"/>
    <x v="3"/>
    <s v="TB-21625"/>
    <s v="Trudy Brown"/>
    <x v="0"/>
    <s v="United States"/>
    <s v="New York City"/>
    <x v="15"/>
    <n v="10009"/>
    <x v="3"/>
    <s v="OFF-BI-10004519"/>
    <x v="1"/>
    <x v="8"/>
    <s v="GBC DocuBind P100 Manual Binding Machine"/>
    <n v="663.92"/>
    <x v="2"/>
    <n v="0.2"/>
    <n v="207.47499999999994"/>
  </r>
  <r>
    <n v="8014"/>
    <s v="CA-2014-120138"/>
    <x v="3"/>
    <x v="1126"/>
    <d v="2014-05-26T00:00:00"/>
    <x v="3"/>
    <s v="TB-21625"/>
    <s v="Trudy Brown"/>
    <x v="0"/>
    <s v="United States"/>
    <s v="New York City"/>
    <x v="15"/>
    <n v="10009"/>
    <x v="3"/>
    <s v="TEC-AC-10002167"/>
    <x v="2"/>
    <x v="11"/>
    <s v="Imation 8gb Micro Traveldrive Usb 2.0 Flash Drive"/>
    <n v="120"/>
    <x v="8"/>
    <n v="0"/>
    <n v="13.200000000000003"/>
  </r>
  <r>
    <n v="8015"/>
    <s v="CA-2014-120138"/>
    <x v="3"/>
    <x v="1126"/>
    <d v="2014-05-26T00:00:00"/>
    <x v="3"/>
    <s v="TB-21625"/>
    <s v="Trudy Brown"/>
    <x v="0"/>
    <s v="United States"/>
    <s v="New York City"/>
    <x v="15"/>
    <n v="10009"/>
    <x v="3"/>
    <s v="OFF-FA-10000936"/>
    <x v="1"/>
    <x v="13"/>
    <s v="Acco Hot Clips Clips to Go"/>
    <n v="3.29"/>
    <x v="7"/>
    <n v="0"/>
    <n v="1.4804999999999999"/>
  </r>
  <r>
    <n v="8016"/>
    <s v="CA-2014-120138"/>
    <x v="3"/>
    <x v="1126"/>
    <d v="2014-05-26T00:00:00"/>
    <x v="3"/>
    <s v="TB-21625"/>
    <s v="Trudy Brown"/>
    <x v="0"/>
    <s v="United States"/>
    <s v="New York City"/>
    <x v="15"/>
    <n v="10009"/>
    <x v="3"/>
    <s v="FUR-FU-10000732"/>
    <x v="0"/>
    <x v="5"/>
    <s v="Eldon 200 Class Desk Accessories"/>
    <n v="18.84"/>
    <x v="1"/>
    <n v="0"/>
    <n v="6.0287999999999995"/>
  </r>
  <r>
    <n v="8017"/>
    <s v="US-2011-131870"/>
    <x v="2"/>
    <x v="340"/>
    <d v="2011-09-11T00:00:00"/>
    <x v="2"/>
    <s v="NF-18595"/>
    <s v="Nicole Fjeld"/>
    <x v="2"/>
    <s v="United States"/>
    <s v="Lancaster"/>
    <x v="24"/>
    <n v="43130"/>
    <x v="3"/>
    <s v="FUR-FU-10002501"/>
    <x v="0"/>
    <x v="5"/>
    <s v="Nu-Dell Executive Frame"/>
    <n v="60.672000000000011"/>
    <x v="5"/>
    <n v="0.2"/>
    <n v="12.892799999999998"/>
  </r>
  <r>
    <n v="8018"/>
    <s v="US-2011-131870"/>
    <x v="2"/>
    <x v="340"/>
    <d v="2011-09-11T00:00:00"/>
    <x v="2"/>
    <s v="NF-18595"/>
    <s v="Nicole Fjeld"/>
    <x v="2"/>
    <s v="United States"/>
    <s v="Lancaster"/>
    <x v="24"/>
    <n v="43130"/>
    <x v="3"/>
    <s v="OFF-AR-10000634"/>
    <x v="1"/>
    <x v="6"/>
    <s v="Newell 320"/>
    <n v="30.816000000000003"/>
    <x v="6"/>
    <n v="0.2"/>
    <n v="2.6964000000000006"/>
  </r>
  <r>
    <n v="8019"/>
    <s v="CA-2014-114804"/>
    <x v="3"/>
    <x v="161"/>
    <d v="2014-10-20T00:00:00"/>
    <x v="0"/>
    <s v="BF-11020"/>
    <s v="Barry Französisch"/>
    <x v="1"/>
    <s v="United States"/>
    <s v="Modesto"/>
    <x v="1"/>
    <n v="95351"/>
    <x v="1"/>
    <s v="TEC-PH-10001700"/>
    <x v="2"/>
    <x v="7"/>
    <s v="Panasonic KX-TG6844B Expandable Digital Cordless Telephone"/>
    <n v="52.792000000000002"/>
    <x v="7"/>
    <n v="0.2"/>
    <n v="4.6193000000000026"/>
  </r>
  <r>
    <n v="8020"/>
    <s v="CA-2014-167227"/>
    <x v="3"/>
    <x v="808"/>
    <d v="2014-11-06T00:00:00"/>
    <x v="2"/>
    <s v="NP-18670"/>
    <s v="Nora Paige"/>
    <x v="0"/>
    <s v="United States"/>
    <s v="Saint Louis"/>
    <x v="25"/>
    <n v="63116"/>
    <x v="2"/>
    <s v="OFF-AP-10001962"/>
    <x v="1"/>
    <x v="9"/>
    <s v="Black &amp; Decker Filter for Double Action Dustbuster Cordless Vac BLDV7210"/>
    <n v="83.9"/>
    <x v="12"/>
    <n v="0"/>
    <n v="20.975000000000001"/>
  </r>
  <r>
    <n v="8021"/>
    <s v="CA-2014-167227"/>
    <x v="3"/>
    <x v="808"/>
    <d v="2014-11-06T00:00:00"/>
    <x v="2"/>
    <s v="NP-18670"/>
    <s v="Nora Paige"/>
    <x v="0"/>
    <s v="United States"/>
    <s v="Saint Louis"/>
    <x v="25"/>
    <n v="63116"/>
    <x v="2"/>
    <s v="OFF-PA-10001838"/>
    <x v="1"/>
    <x v="10"/>
    <s v="Adams Telephone Message Book W/Dividers/Space For Phone Numbers, 5 1/4&quot;X8 1/2&quot;, 300/Messages"/>
    <n v="11.76"/>
    <x v="0"/>
    <n v="0"/>
    <n v="5.7623999999999995"/>
  </r>
  <r>
    <n v="8022"/>
    <s v="CA-2011-129189"/>
    <x v="2"/>
    <x v="609"/>
    <d v="2011-07-25T00:00:00"/>
    <x v="1"/>
    <s v="HM-14860"/>
    <s v="Harry Marie"/>
    <x v="1"/>
    <s v="United States"/>
    <s v="Dallas"/>
    <x v="5"/>
    <n v="75217"/>
    <x v="2"/>
    <s v="OFF-AP-10000124"/>
    <x v="1"/>
    <x v="9"/>
    <s v="Acco 6 Outlet Guardian Basic Surge Suppressor"/>
    <n v="4.9919999999999991"/>
    <x v="1"/>
    <n v="0.8"/>
    <n v="-12.979200000000002"/>
  </r>
  <r>
    <n v="8023"/>
    <s v="CA-2011-129189"/>
    <x v="2"/>
    <x v="609"/>
    <d v="2011-07-25T00:00:00"/>
    <x v="1"/>
    <s v="HM-14860"/>
    <s v="Harry Marie"/>
    <x v="1"/>
    <s v="United States"/>
    <s v="Dallas"/>
    <x v="5"/>
    <n v="75217"/>
    <x v="2"/>
    <s v="OFF-EN-10003567"/>
    <x v="1"/>
    <x v="12"/>
    <s v="Inter-Office Recycled Envelopes, Brown Kraft, Button-String,10&quot; x 13&quot; , 100/Box"/>
    <n v="87.92"/>
    <x v="2"/>
    <n v="0.2"/>
    <n v="29.673000000000005"/>
  </r>
  <r>
    <n v="8024"/>
    <s v="CA-2011-129189"/>
    <x v="2"/>
    <x v="609"/>
    <d v="2011-07-25T00:00:00"/>
    <x v="1"/>
    <s v="HM-14860"/>
    <s v="Harry Marie"/>
    <x v="1"/>
    <s v="United States"/>
    <s v="Dallas"/>
    <x v="5"/>
    <n v="75217"/>
    <x v="2"/>
    <s v="FUR-CH-10004997"/>
    <x v="0"/>
    <x v="1"/>
    <s v="Hon Every-Day Series Multi-Task Chairs"/>
    <n v="657.93"/>
    <x v="2"/>
    <n v="0.3"/>
    <n v="-93.989999999999952"/>
  </r>
  <r>
    <n v="8025"/>
    <s v="CA-2011-129189"/>
    <x v="2"/>
    <x v="609"/>
    <d v="2011-07-25T00:00:00"/>
    <x v="1"/>
    <s v="HM-14860"/>
    <s v="Harry Marie"/>
    <x v="1"/>
    <s v="United States"/>
    <s v="Dallas"/>
    <x v="5"/>
    <n v="75217"/>
    <x v="2"/>
    <s v="OFF-BI-10000494"/>
    <x v="1"/>
    <x v="8"/>
    <s v="Acco Economy Flexible Poly Round Ring Binder"/>
    <n v="1.0439999999999998"/>
    <x v="7"/>
    <n v="0.8"/>
    <n v="-1.8270000000000004"/>
  </r>
  <r>
    <n v="8026"/>
    <s v="CA-2012-132465"/>
    <x v="1"/>
    <x v="861"/>
    <d v="2012-09-15T00:00:00"/>
    <x v="0"/>
    <s v="DM-13525"/>
    <s v="Don Miller"/>
    <x v="1"/>
    <s v="United States"/>
    <s v="New York City"/>
    <x v="15"/>
    <n v="10035"/>
    <x v="3"/>
    <s v="FUR-FU-10000277"/>
    <x v="0"/>
    <x v="5"/>
    <s v="Deflect-o DuraMat Antistatic Studded Beveled Mat for Medium Pile Carpeting"/>
    <n v="210.68"/>
    <x v="0"/>
    <n v="0"/>
    <n v="50.563199999999995"/>
  </r>
  <r>
    <n v="8027"/>
    <s v="CA-2012-132465"/>
    <x v="1"/>
    <x v="861"/>
    <d v="2012-09-15T00:00:00"/>
    <x v="0"/>
    <s v="DM-13525"/>
    <s v="Don Miller"/>
    <x v="1"/>
    <s v="United States"/>
    <s v="New York City"/>
    <x v="15"/>
    <n v="10035"/>
    <x v="3"/>
    <s v="OFF-ST-10003641"/>
    <x v="1"/>
    <x v="4"/>
    <s v="Space Solutions Industrial Galvanized Steel Shelving."/>
    <n v="78.8"/>
    <x v="7"/>
    <n v="0"/>
    <n v="1.5760000000000076"/>
  </r>
  <r>
    <n v="8028"/>
    <s v="CA-2012-132465"/>
    <x v="1"/>
    <x v="861"/>
    <d v="2012-09-15T00:00:00"/>
    <x v="0"/>
    <s v="DM-13525"/>
    <s v="Don Miller"/>
    <x v="1"/>
    <s v="United States"/>
    <s v="New York City"/>
    <x v="15"/>
    <n v="10035"/>
    <x v="3"/>
    <s v="TEC-AC-10001998"/>
    <x v="2"/>
    <x v="11"/>
    <s v="Logitech LS21 Speaker System - PC Multimedia - 2.1-CH - Wired"/>
    <n v="19.989999999999998"/>
    <x v="7"/>
    <n v="0"/>
    <n v="6.796599999999998"/>
  </r>
  <r>
    <n v="8029"/>
    <s v="CA-2012-132465"/>
    <x v="1"/>
    <x v="861"/>
    <d v="2012-09-15T00:00:00"/>
    <x v="0"/>
    <s v="DM-13525"/>
    <s v="Don Miller"/>
    <x v="1"/>
    <s v="United States"/>
    <s v="New York City"/>
    <x v="15"/>
    <n v="10035"/>
    <x v="3"/>
    <s v="OFF-ST-10001932"/>
    <x v="1"/>
    <x v="4"/>
    <s v="Fellowes Staxonsteel Drawer Files"/>
    <n v="772.68"/>
    <x v="4"/>
    <n v="0"/>
    <n v="108.17520000000002"/>
  </r>
  <r>
    <n v="8030"/>
    <s v="CA-2013-166373"/>
    <x v="0"/>
    <x v="147"/>
    <d v="2013-10-26T00:00:00"/>
    <x v="1"/>
    <s v="JF-15565"/>
    <s v="Jill Fjeld"/>
    <x v="0"/>
    <s v="United States"/>
    <s v="San Antonio"/>
    <x v="5"/>
    <n v="78207"/>
    <x v="2"/>
    <s v="TEC-AC-10002323"/>
    <x v="2"/>
    <x v="11"/>
    <s v="SanDisk Ultra 32 GB MicroSDHC Class 10 Memory Card"/>
    <n v="106.08000000000001"/>
    <x v="5"/>
    <n v="0.2"/>
    <n v="-9.2819999999999965"/>
  </r>
  <r>
    <n v="8031"/>
    <s v="CA-2013-158806"/>
    <x v="0"/>
    <x v="676"/>
    <d v="2013-01-11T00:00:00"/>
    <x v="1"/>
    <s v="NM-18520"/>
    <s v="Neoma Murray"/>
    <x v="0"/>
    <s v="United States"/>
    <s v="Amarillo"/>
    <x v="5"/>
    <n v="79109"/>
    <x v="2"/>
    <s v="FUR-FU-10004270"/>
    <x v="0"/>
    <x v="5"/>
    <s v="Executive Impressions 13&quot; Clairmont Wall Clock"/>
    <n v="23.076000000000001"/>
    <x v="1"/>
    <n v="0.6"/>
    <n v="-10.961100000000002"/>
  </r>
  <r>
    <n v="8032"/>
    <s v="CA-2013-158806"/>
    <x v="0"/>
    <x v="676"/>
    <d v="2013-01-11T00:00:00"/>
    <x v="1"/>
    <s v="NM-18520"/>
    <s v="Neoma Murray"/>
    <x v="0"/>
    <s v="United States"/>
    <s v="Amarillo"/>
    <x v="5"/>
    <n v="79109"/>
    <x v="2"/>
    <s v="OFF-PA-10004621"/>
    <x v="1"/>
    <x v="10"/>
    <s v="Xerox 212"/>
    <n v="25.920000000000005"/>
    <x v="2"/>
    <n v="0.2"/>
    <n v="9.0719999999999992"/>
  </r>
  <r>
    <n v="8033"/>
    <s v="CA-2012-119690"/>
    <x v="1"/>
    <x v="608"/>
    <d v="2012-06-28T00:00:00"/>
    <x v="2"/>
    <s v="MV-17485"/>
    <s v="Mark Van Huff"/>
    <x v="0"/>
    <s v="United States"/>
    <s v="Houston"/>
    <x v="5"/>
    <n v="77041"/>
    <x v="2"/>
    <s v="OFF-PA-10001019"/>
    <x v="1"/>
    <x v="10"/>
    <s v="Xerox 1884"/>
    <n v="47.952000000000005"/>
    <x v="1"/>
    <n v="0.2"/>
    <n v="16.183799999999998"/>
  </r>
  <r>
    <n v="8034"/>
    <s v="CA-2012-119690"/>
    <x v="1"/>
    <x v="608"/>
    <d v="2012-06-28T00:00:00"/>
    <x v="2"/>
    <s v="MV-17485"/>
    <s v="Mark Van Huff"/>
    <x v="0"/>
    <s v="United States"/>
    <s v="Houston"/>
    <x v="5"/>
    <n v="77041"/>
    <x v="2"/>
    <s v="OFF-BI-10000201"/>
    <x v="1"/>
    <x v="8"/>
    <s v="Avery Triangle Shaped Sheet Lifters, Black, 2/Pack"/>
    <n v="0.98399999999999976"/>
    <x v="0"/>
    <n v="0.8"/>
    <n v="-1.476"/>
  </r>
  <r>
    <n v="8035"/>
    <s v="CA-2012-119690"/>
    <x v="1"/>
    <x v="608"/>
    <d v="2012-06-28T00:00:00"/>
    <x v="2"/>
    <s v="MV-17485"/>
    <s v="Mark Van Huff"/>
    <x v="0"/>
    <s v="United States"/>
    <s v="Houston"/>
    <x v="5"/>
    <n v="77041"/>
    <x v="2"/>
    <s v="FUR-FU-10004587"/>
    <x v="0"/>
    <x v="5"/>
    <s v="GE General Use Halogen Bulbs, 100 Watts, 1 Bulb per Pack"/>
    <n v="75.384000000000015"/>
    <x v="6"/>
    <n v="0.6"/>
    <n v="-20.730599999999995"/>
  </r>
  <r>
    <n v="8036"/>
    <s v="CA-2012-119690"/>
    <x v="1"/>
    <x v="608"/>
    <d v="2012-06-28T00:00:00"/>
    <x v="2"/>
    <s v="MV-17485"/>
    <s v="Mark Van Huff"/>
    <x v="0"/>
    <s v="United States"/>
    <s v="Houston"/>
    <x v="5"/>
    <n v="77041"/>
    <x v="2"/>
    <s v="OFF-LA-10001613"/>
    <x v="1"/>
    <x v="2"/>
    <s v="Avery File Folder Labels"/>
    <n v="4.6079999999999997"/>
    <x v="0"/>
    <n v="0.2"/>
    <n v="1.6704000000000001"/>
  </r>
  <r>
    <n v="8037"/>
    <s v="CA-2012-153738"/>
    <x v="1"/>
    <x v="1181"/>
    <d v="2012-09-22T00:00:00"/>
    <x v="2"/>
    <s v="AG-10270"/>
    <s v="Alejandro Grove"/>
    <x v="0"/>
    <s v="United States"/>
    <s v="Lawrence"/>
    <x v="31"/>
    <n v="1841"/>
    <x v="3"/>
    <s v="OFF-BI-10001308"/>
    <x v="1"/>
    <x v="8"/>
    <s v="GBC Standard Plastic Binding Systems' Combs"/>
    <n v="37.68"/>
    <x v="5"/>
    <n v="0"/>
    <n v="16.955999999999996"/>
  </r>
  <r>
    <n v="8038"/>
    <s v="CA-2014-169012"/>
    <x v="3"/>
    <x v="815"/>
    <d v="2014-07-15T00:00:00"/>
    <x v="1"/>
    <s v="BF-11275"/>
    <s v="Beth Fritzler"/>
    <x v="1"/>
    <s v="United States"/>
    <s v="Columbus"/>
    <x v="32"/>
    <n v="31907"/>
    <x v="0"/>
    <s v="OFF-AP-10003278"/>
    <x v="1"/>
    <x v="9"/>
    <s v="Belkin 7-Outlet SurgeMaster Home Series"/>
    <n v="41.910000000000004"/>
    <x v="1"/>
    <n v="0"/>
    <n v="10.896600000000003"/>
  </r>
  <r>
    <n v="8039"/>
    <s v="CA-2014-109393"/>
    <x v="3"/>
    <x v="160"/>
    <d v="2014-07-03T00:00:00"/>
    <x v="0"/>
    <s v="JC-15775"/>
    <s v="John Castell"/>
    <x v="0"/>
    <s v="United States"/>
    <s v="Los Angeles"/>
    <x v="1"/>
    <n v="90032"/>
    <x v="1"/>
    <s v="FUR-BO-10003966"/>
    <x v="0"/>
    <x v="0"/>
    <s v="Sauder Facets Collection Library, Sky Alder Finish"/>
    <n v="435.99900000000002"/>
    <x v="1"/>
    <n v="0.15"/>
    <n v="5.1293999999999755"/>
  </r>
  <r>
    <n v="8040"/>
    <s v="CA-2014-121489"/>
    <x v="3"/>
    <x v="170"/>
    <d v="2014-08-26T00:00:00"/>
    <x v="0"/>
    <s v="CM-11815"/>
    <s v="Candace McMahon"/>
    <x v="1"/>
    <s v="United States"/>
    <s v="Seattle"/>
    <x v="4"/>
    <n v="98115"/>
    <x v="1"/>
    <s v="FUR-CH-10004698"/>
    <x v="0"/>
    <x v="1"/>
    <s v="Padded Folding Chairs, Black, 4/Carton"/>
    <n v="388.70400000000006"/>
    <x v="5"/>
    <n v="0.2"/>
    <n v="38.870400000000018"/>
  </r>
  <r>
    <n v="8041"/>
    <s v="CA-2014-121489"/>
    <x v="3"/>
    <x v="170"/>
    <d v="2014-08-26T00:00:00"/>
    <x v="0"/>
    <s v="CM-11815"/>
    <s v="Candace McMahon"/>
    <x v="1"/>
    <s v="United States"/>
    <s v="Seattle"/>
    <x v="4"/>
    <n v="98115"/>
    <x v="1"/>
    <s v="OFF-ST-10000025"/>
    <x v="1"/>
    <x v="4"/>
    <s v="Fellowes Stor/Drawer Steel Plus Storage Drawers"/>
    <n v="572.58000000000004"/>
    <x v="5"/>
    <n v="0"/>
    <n v="34.354799999999955"/>
  </r>
  <r>
    <n v="8042"/>
    <s v="CA-2014-121489"/>
    <x v="3"/>
    <x v="170"/>
    <d v="2014-08-26T00:00:00"/>
    <x v="0"/>
    <s v="CM-11815"/>
    <s v="Candace McMahon"/>
    <x v="1"/>
    <s v="United States"/>
    <s v="Seattle"/>
    <x v="4"/>
    <n v="98115"/>
    <x v="1"/>
    <s v="TEC-AC-10000682"/>
    <x v="2"/>
    <x v="11"/>
    <s v="Kensington K72356US Mouse-in-a-Box USB Desktop Mouse"/>
    <n v="33.18"/>
    <x v="0"/>
    <n v="0"/>
    <n v="11.613"/>
  </r>
  <r>
    <n v="8043"/>
    <s v="US-2014-133081"/>
    <x v="3"/>
    <x v="825"/>
    <d v="2014-03-16T00:00:00"/>
    <x v="1"/>
    <s v="PV-18985"/>
    <s v="Paul Van Hugh"/>
    <x v="2"/>
    <s v="United States"/>
    <s v="Cambridge"/>
    <x v="31"/>
    <n v="2138"/>
    <x v="3"/>
    <s v="TEC-AC-10001772"/>
    <x v="2"/>
    <x v="11"/>
    <s v="Memorex Mini Travel Drive 16 GB USB 2.0 Flash Drive"/>
    <n v="63.88"/>
    <x v="4"/>
    <n v="0"/>
    <n v="24.913200000000003"/>
  </r>
  <r>
    <n v="8044"/>
    <s v="US-2014-133081"/>
    <x v="3"/>
    <x v="825"/>
    <d v="2014-03-16T00:00:00"/>
    <x v="1"/>
    <s v="PV-18985"/>
    <s v="Paul Van Hugh"/>
    <x v="2"/>
    <s v="United States"/>
    <s v="Cambridge"/>
    <x v="31"/>
    <n v="2138"/>
    <x v="3"/>
    <s v="FUR-FU-10001379"/>
    <x v="0"/>
    <x v="5"/>
    <s v="Executive Impressions 16-1/2&quot; Circular Wall Clock"/>
    <n v="26.72"/>
    <x v="7"/>
    <n v="0"/>
    <n v="11.756800000000002"/>
  </r>
  <r>
    <n v="8045"/>
    <s v="CA-2014-165008"/>
    <x v="3"/>
    <x v="175"/>
    <d v="2014-09-18T00:00:00"/>
    <x v="0"/>
    <s v="DO-13645"/>
    <s v="Doug O'Connell"/>
    <x v="0"/>
    <s v="United States"/>
    <s v="Salt Lake City"/>
    <x v="7"/>
    <n v="84106"/>
    <x v="1"/>
    <s v="OFF-BI-10002794"/>
    <x v="1"/>
    <x v="8"/>
    <s v="Avery Trapezoid Ring Binder, 3&quot; Capacity, Black, 1040 sheets"/>
    <n v="295.05599999999998"/>
    <x v="6"/>
    <n v="0.2"/>
    <n v="106.95779999999998"/>
  </r>
  <r>
    <n v="8046"/>
    <s v="CA-2013-145611"/>
    <x v="0"/>
    <x v="873"/>
    <d v="2013-09-25T00:00:00"/>
    <x v="1"/>
    <s v="HA-14905"/>
    <s v="Helen Abelman"/>
    <x v="0"/>
    <s v="United States"/>
    <s v="New York City"/>
    <x v="15"/>
    <n v="10035"/>
    <x v="3"/>
    <s v="OFF-AP-10001005"/>
    <x v="1"/>
    <x v="9"/>
    <s v="Honeywell Quietcare HEPA Air Cleaner"/>
    <n v="393.25"/>
    <x v="2"/>
    <n v="0"/>
    <n v="129.77249999999998"/>
  </r>
  <r>
    <n v="8047"/>
    <s v="CA-2013-113600"/>
    <x v="0"/>
    <x v="272"/>
    <d v="2013-12-18T00:00:00"/>
    <x v="0"/>
    <s v="SH-20395"/>
    <s v="Shahid Hopkins"/>
    <x v="0"/>
    <s v="United States"/>
    <s v="Cuyahoga Falls"/>
    <x v="24"/>
    <n v="44221"/>
    <x v="3"/>
    <s v="OFF-BI-10000201"/>
    <x v="1"/>
    <x v="8"/>
    <s v="Avery Triangle Shaped Sheet Lifters, Black, 2/Pack"/>
    <n v="2.2140000000000004"/>
    <x v="1"/>
    <n v="0.7"/>
    <n v="-1.4760000000000004"/>
  </r>
  <r>
    <n v="8048"/>
    <s v="CA-2014-130834"/>
    <x v="3"/>
    <x v="132"/>
    <d v="2014-11-07T00:00:00"/>
    <x v="0"/>
    <s v="JM-16195"/>
    <s v="Justin MacKendrick"/>
    <x v="0"/>
    <s v="United States"/>
    <s v="Wilmington"/>
    <x v="3"/>
    <n v="28403"/>
    <x v="0"/>
    <s v="OFF-PA-10003673"/>
    <x v="1"/>
    <x v="10"/>
    <s v="Strathmore Photo Mount Cards"/>
    <n v="16.272000000000002"/>
    <x v="1"/>
    <n v="0.2"/>
    <n v="5.2883999999999984"/>
  </r>
  <r>
    <n v="8049"/>
    <s v="CA-2013-168543"/>
    <x v="0"/>
    <x v="894"/>
    <d v="2013-07-08T00:00:00"/>
    <x v="1"/>
    <s v="DK-13225"/>
    <s v="Dean Katz"/>
    <x v="1"/>
    <s v="United States"/>
    <s v="New York City"/>
    <x v="15"/>
    <n v="10035"/>
    <x v="3"/>
    <s v="OFF-AP-10000938"/>
    <x v="1"/>
    <x v="9"/>
    <s v="Avanti 1.7 Cu. Ft. Refrigerator"/>
    <n v="706.86"/>
    <x v="3"/>
    <n v="0"/>
    <n v="197.92079999999999"/>
  </r>
  <r>
    <n v="8050"/>
    <s v="CA-2011-144974"/>
    <x v="2"/>
    <x v="467"/>
    <d v="2011-09-30T00:00:00"/>
    <x v="1"/>
    <s v="CM-12715"/>
    <s v="Craig Molinari"/>
    <x v="1"/>
    <s v="United States"/>
    <s v="Philadelphia"/>
    <x v="9"/>
    <n v="19140"/>
    <x v="3"/>
    <s v="OFF-BI-10003274"/>
    <x v="1"/>
    <x v="8"/>
    <s v="Avery Durable Slant Ring Binders, No Labels"/>
    <n v="5.9700000000000006"/>
    <x v="2"/>
    <n v="0.7"/>
    <n v="-4.577"/>
  </r>
  <r>
    <n v="8051"/>
    <s v="CA-2011-144974"/>
    <x v="2"/>
    <x v="467"/>
    <d v="2011-09-30T00:00:00"/>
    <x v="1"/>
    <s v="CM-12715"/>
    <s v="Craig Molinari"/>
    <x v="1"/>
    <s v="United States"/>
    <s v="Philadelphia"/>
    <x v="9"/>
    <n v="19140"/>
    <x v="3"/>
    <s v="FUR-FU-10001095"/>
    <x v="0"/>
    <x v="5"/>
    <s v="DAX Black Cherry Wood-Tone Poster Frame"/>
    <n v="21.184000000000001"/>
    <x v="7"/>
    <n v="0.2"/>
    <n v="4.7664"/>
  </r>
  <r>
    <n v="8052"/>
    <s v="CA-2011-144974"/>
    <x v="2"/>
    <x v="467"/>
    <d v="2011-09-30T00:00:00"/>
    <x v="1"/>
    <s v="CM-12715"/>
    <s v="Craig Molinari"/>
    <x v="1"/>
    <s v="United States"/>
    <s v="Philadelphia"/>
    <x v="9"/>
    <n v="19140"/>
    <x v="3"/>
    <s v="OFF-AP-10001492"/>
    <x v="1"/>
    <x v="9"/>
    <s v="Acco Six-Outlet Power Strip, 4' Cord Length"/>
    <n v="41.375999999999998"/>
    <x v="5"/>
    <n v="0.2"/>
    <n v="3.1032000000000011"/>
  </r>
  <r>
    <n v="8053"/>
    <s v="CA-2011-109904"/>
    <x v="2"/>
    <x v="686"/>
    <d v="2011-07-17T00:00:00"/>
    <x v="0"/>
    <s v="BF-10975"/>
    <s v="Barbara Fisher"/>
    <x v="1"/>
    <s v="United States"/>
    <s v="New York City"/>
    <x v="15"/>
    <n v="10009"/>
    <x v="3"/>
    <s v="OFF-AR-10004999"/>
    <x v="1"/>
    <x v="6"/>
    <s v="Newell 315"/>
    <n v="17.940000000000001"/>
    <x v="1"/>
    <n v="0"/>
    <n v="4.4850000000000003"/>
  </r>
  <r>
    <n v="8054"/>
    <s v="CA-2014-152205"/>
    <x v="3"/>
    <x v="394"/>
    <d v="2014-10-06T00:00:00"/>
    <x v="1"/>
    <s v="SF-20965"/>
    <s v="Sylvia Foulston"/>
    <x v="1"/>
    <s v="United States"/>
    <s v="Philadelphia"/>
    <x v="9"/>
    <n v="19134"/>
    <x v="3"/>
    <s v="OFF-BI-10004094"/>
    <x v="1"/>
    <x v="8"/>
    <s v="GBC Standard Plastic Binding Systems Combs"/>
    <n v="2.6550000000000002"/>
    <x v="7"/>
    <n v="0.7"/>
    <n v="-1.8584999999999994"/>
  </r>
  <r>
    <n v="8055"/>
    <s v="CA-2012-121188"/>
    <x v="1"/>
    <x v="834"/>
    <d v="2012-09-04T00:00:00"/>
    <x v="1"/>
    <s v="CB-12025"/>
    <s v="Cassandra Brandow"/>
    <x v="0"/>
    <s v="United States"/>
    <s v="Los Angeles"/>
    <x v="1"/>
    <n v="90049"/>
    <x v="1"/>
    <s v="OFF-ST-10001490"/>
    <x v="1"/>
    <x v="4"/>
    <s v="Hot File 7-Pocket, Floor Stand"/>
    <n v="892.35"/>
    <x v="2"/>
    <n v="0"/>
    <n v="267.70499999999993"/>
  </r>
  <r>
    <n v="8056"/>
    <s v="CA-2012-121188"/>
    <x v="1"/>
    <x v="834"/>
    <d v="2012-09-04T00:00:00"/>
    <x v="1"/>
    <s v="CB-12025"/>
    <s v="Cassandra Brandow"/>
    <x v="0"/>
    <s v="United States"/>
    <s v="Los Angeles"/>
    <x v="1"/>
    <n v="90049"/>
    <x v="1"/>
    <s v="FUR-BO-10004695"/>
    <x v="0"/>
    <x v="0"/>
    <s v="O'Sullivan 2-Door Barrister Bookcase in Odessa Pine"/>
    <n v="307.666"/>
    <x v="0"/>
    <n v="0.15"/>
    <n v="28.956799999999973"/>
  </r>
  <r>
    <n v="8057"/>
    <s v="CA-2012-121188"/>
    <x v="1"/>
    <x v="834"/>
    <d v="2012-09-04T00:00:00"/>
    <x v="1"/>
    <s v="CB-12025"/>
    <s v="Cassandra Brandow"/>
    <x v="0"/>
    <s v="United States"/>
    <s v="Los Angeles"/>
    <x v="1"/>
    <n v="90049"/>
    <x v="1"/>
    <s v="OFF-ST-10000736"/>
    <x v="1"/>
    <x v="4"/>
    <s v="Carina Double Wide Media Storage Towers in Natural &amp; Black"/>
    <n v="728.82"/>
    <x v="6"/>
    <n v="0"/>
    <n v="29.152799999999971"/>
  </r>
  <r>
    <n v="8058"/>
    <s v="CA-2012-121188"/>
    <x v="1"/>
    <x v="834"/>
    <d v="2012-09-04T00:00:00"/>
    <x v="1"/>
    <s v="CB-12025"/>
    <s v="Cassandra Brandow"/>
    <x v="0"/>
    <s v="United States"/>
    <s v="Los Angeles"/>
    <x v="1"/>
    <n v="90049"/>
    <x v="1"/>
    <s v="OFF-BI-10001617"/>
    <x v="1"/>
    <x v="8"/>
    <s v="GBC Wire Binding Combs"/>
    <n v="41.36"/>
    <x v="2"/>
    <n v="0.2"/>
    <n v="13.959"/>
  </r>
  <r>
    <n v="8059"/>
    <s v="CA-2012-121188"/>
    <x v="1"/>
    <x v="834"/>
    <d v="2012-09-04T00:00:00"/>
    <x v="1"/>
    <s v="CB-12025"/>
    <s v="Cassandra Brandow"/>
    <x v="0"/>
    <s v="United States"/>
    <s v="Los Angeles"/>
    <x v="1"/>
    <n v="90049"/>
    <x v="1"/>
    <s v="TEC-PH-10003589"/>
    <x v="2"/>
    <x v="7"/>
    <s v="invisibleSHIELD by ZAGG Smudge-Free Screen Protector"/>
    <n v="43.176000000000002"/>
    <x v="1"/>
    <n v="0.2"/>
    <n v="15.111599999999999"/>
  </r>
  <r>
    <n v="8060"/>
    <s v="CA-2012-121188"/>
    <x v="1"/>
    <x v="834"/>
    <d v="2012-09-04T00:00:00"/>
    <x v="1"/>
    <s v="CB-12025"/>
    <s v="Cassandra Brandow"/>
    <x v="0"/>
    <s v="United States"/>
    <s v="Los Angeles"/>
    <x v="1"/>
    <n v="90049"/>
    <x v="1"/>
    <s v="FUR-FU-10003981"/>
    <x v="0"/>
    <x v="5"/>
    <s v="Eldon Wave Desk Accessories"/>
    <n v="4.16"/>
    <x v="0"/>
    <n v="0"/>
    <n v="1.7472000000000003"/>
  </r>
  <r>
    <n v="8061"/>
    <s v="CA-2012-156013"/>
    <x v="1"/>
    <x v="1181"/>
    <d v="2012-09-26T00:00:00"/>
    <x v="1"/>
    <s v="TC-20980"/>
    <s v="Tamara Chand"/>
    <x v="1"/>
    <s v="United States"/>
    <s v="Long Beach"/>
    <x v="15"/>
    <n v="11561"/>
    <x v="3"/>
    <s v="OFF-PA-10001970"/>
    <x v="1"/>
    <x v="10"/>
    <s v="Xerox 1881"/>
    <n v="61.4"/>
    <x v="2"/>
    <n v="0"/>
    <n v="28.857999999999997"/>
  </r>
  <r>
    <n v="8062"/>
    <s v="CA-2012-156013"/>
    <x v="1"/>
    <x v="1181"/>
    <d v="2012-09-26T00:00:00"/>
    <x v="1"/>
    <s v="TC-20980"/>
    <s v="Tamara Chand"/>
    <x v="1"/>
    <s v="United States"/>
    <s v="Long Beach"/>
    <x v="15"/>
    <n v="11561"/>
    <x v="3"/>
    <s v="OFF-BI-10002437"/>
    <x v="1"/>
    <x v="8"/>
    <s v="Recycled Premium Regency Composition Covers"/>
    <n v="24.448"/>
    <x v="0"/>
    <n v="0.2"/>
    <n v="8.8623999999999992"/>
  </r>
  <r>
    <n v="8063"/>
    <s v="CA-2013-132997"/>
    <x v="0"/>
    <x v="77"/>
    <d v="2013-11-10T00:00:00"/>
    <x v="2"/>
    <s v="LW-17215"/>
    <s v="Luke Weiss"/>
    <x v="0"/>
    <s v="United States"/>
    <s v="Rochester"/>
    <x v="15"/>
    <n v="14609"/>
    <x v="3"/>
    <s v="TEC-PH-10000586"/>
    <x v="2"/>
    <x v="7"/>
    <s v="AT&amp;T SB67148 SynJ"/>
    <n v="263.95999999999998"/>
    <x v="4"/>
    <n v="0"/>
    <n v="71.269200000000012"/>
  </r>
  <r>
    <n v="8064"/>
    <s v="CA-2013-132997"/>
    <x v="0"/>
    <x v="77"/>
    <d v="2013-11-10T00:00:00"/>
    <x v="2"/>
    <s v="LW-17215"/>
    <s v="Luke Weiss"/>
    <x v="0"/>
    <s v="United States"/>
    <s v="Rochester"/>
    <x v="15"/>
    <n v="14609"/>
    <x v="3"/>
    <s v="TEC-PH-10003811"/>
    <x v="2"/>
    <x v="7"/>
    <s v="Jabra Supreme Plus Driver Edition Headset"/>
    <n v="359.96999999999997"/>
    <x v="1"/>
    <n v="0"/>
    <n v="100.7916"/>
  </r>
  <r>
    <n v="8065"/>
    <s v="CA-2013-132997"/>
    <x v="0"/>
    <x v="77"/>
    <d v="2013-11-10T00:00:00"/>
    <x v="2"/>
    <s v="LW-17215"/>
    <s v="Luke Weiss"/>
    <x v="0"/>
    <s v="United States"/>
    <s v="Rochester"/>
    <x v="15"/>
    <n v="14609"/>
    <x v="3"/>
    <s v="OFF-PA-10004983"/>
    <x v="1"/>
    <x v="10"/>
    <s v="Xerox 23"/>
    <n v="12.96"/>
    <x v="0"/>
    <n v="0"/>
    <n v="6.2208000000000006"/>
  </r>
  <r>
    <n v="8066"/>
    <s v="CA-2013-132997"/>
    <x v="0"/>
    <x v="77"/>
    <d v="2013-11-10T00:00:00"/>
    <x v="2"/>
    <s v="LW-17215"/>
    <s v="Luke Weiss"/>
    <x v="0"/>
    <s v="United States"/>
    <s v="Rochester"/>
    <x v="15"/>
    <n v="14609"/>
    <x v="3"/>
    <s v="OFF-ST-10003479"/>
    <x v="1"/>
    <x v="4"/>
    <s v="Eldon Base for stackable storage shelf, platinum"/>
    <n v="116.82"/>
    <x v="1"/>
    <n v="0"/>
    <n v="5.8409999999999869"/>
  </r>
  <r>
    <n v="8067"/>
    <s v="CA-2013-132997"/>
    <x v="0"/>
    <x v="77"/>
    <d v="2013-11-10T00:00:00"/>
    <x v="2"/>
    <s v="LW-17215"/>
    <s v="Luke Weiss"/>
    <x v="0"/>
    <s v="United States"/>
    <s v="Rochester"/>
    <x v="15"/>
    <n v="14609"/>
    <x v="3"/>
    <s v="OFF-BI-10004318"/>
    <x v="1"/>
    <x v="8"/>
    <s v="Ibico EB-19 Dual Function Manual Binding System"/>
    <n v="276.78400000000005"/>
    <x v="0"/>
    <n v="0.2"/>
    <n v="89.954799999999992"/>
  </r>
  <r>
    <n v="8068"/>
    <s v="US-2012-160563"/>
    <x v="1"/>
    <x v="1182"/>
    <d v="2012-10-24T00:00:00"/>
    <x v="1"/>
    <s v="NS-18640"/>
    <s v="Noel Staavos"/>
    <x v="1"/>
    <s v="United States"/>
    <s v="San Francisco"/>
    <x v="1"/>
    <n v="94109"/>
    <x v="1"/>
    <s v="TEC-AC-10002567"/>
    <x v="2"/>
    <x v="11"/>
    <s v="Logitech G602 Wireless Gaming Mouse"/>
    <n v="239.96999999999997"/>
    <x v="1"/>
    <n v="0"/>
    <n v="86.389199999999988"/>
  </r>
  <r>
    <n v="8069"/>
    <s v="US-2012-160563"/>
    <x v="1"/>
    <x v="1182"/>
    <d v="2012-10-24T00:00:00"/>
    <x v="1"/>
    <s v="NS-18640"/>
    <s v="Noel Staavos"/>
    <x v="1"/>
    <s v="United States"/>
    <s v="San Francisco"/>
    <x v="1"/>
    <n v="94109"/>
    <x v="1"/>
    <s v="FUR-FU-10001731"/>
    <x v="0"/>
    <x v="5"/>
    <s v="Acrylic Self-Standing Desk Frames"/>
    <n v="16.02"/>
    <x v="5"/>
    <n v="0"/>
    <n v="6.0876000000000001"/>
  </r>
  <r>
    <n v="8070"/>
    <s v="CA-2014-151750"/>
    <x v="3"/>
    <x v="314"/>
    <d v="2014-01-06T00:00:00"/>
    <x v="1"/>
    <s v="JM-15250"/>
    <s v="Janet Martin"/>
    <x v="0"/>
    <s v="United States"/>
    <s v="Huntsville"/>
    <x v="5"/>
    <n v="77340"/>
    <x v="2"/>
    <s v="OFF-ST-10002743"/>
    <x v="1"/>
    <x v="4"/>
    <s v="SAFCO Boltless Steel Shelving"/>
    <n v="454.56000000000006"/>
    <x v="2"/>
    <n v="0.2"/>
    <n v="-107.95800000000004"/>
  </r>
  <r>
    <n v="8071"/>
    <s v="CA-2014-151750"/>
    <x v="3"/>
    <x v="314"/>
    <d v="2014-01-06T00:00:00"/>
    <x v="1"/>
    <s v="JM-15250"/>
    <s v="Janet Martin"/>
    <x v="0"/>
    <s v="United States"/>
    <s v="Huntsville"/>
    <x v="5"/>
    <n v="77340"/>
    <x v="2"/>
    <s v="FUR-FU-10002116"/>
    <x v="0"/>
    <x v="5"/>
    <s v="Tenex Carpeted, Granite-Look or Clear Contemporary Contour Shape Chair Mats"/>
    <n v="141.41999999999999"/>
    <x v="2"/>
    <n v="0.6"/>
    <n v="-187.38150000000002"/>
  </r>
  <r>
    <n v="8072"/>
    <s v="CA-2014-151750"/>
    <x v="3"/>
    <x v="314"/>
    <d v="2014-01-06T00:00:00"/>
    <x v="1"/>
    <s v="JM-15250"/>
    <s v="Janet Martin"/>
    <x v="0"/>
    <s v="United States"/>
    <s v="Huntsville"/>
    <x v="5"/>
    <n v="77340"/>
    <x v="2"/>
    <s v="FUR-CH-10003199"/>
    <x v="0"/>
    <x v="1"/>
    <s v="Office Star - Contemporary Task Swivel Chair"/>
    <n v="310.74399999999997"/>
    <x v="4"/>
    <n v="0.3"/>
    <n v="-26.635199999999998"/>
  </r>
  <r>
    <n v="8073"/>
    <s v="CA-2014-151750"/>
    <x v="3"/>
    <x v="314"/>
    <d v="2014-01-06T00:00:00"/>
    <x v="1"/>
    <s v="JM-15250"/>
    <s v="Janet Martin"/>
    <x v="0"/>
    <s v="United States"/>
    <s v="Huntsville"/>
    <x v="5"/>
    <n v="77340"/>
    <x v="2"/>
    <s v="OFF-AR-10003158"/>
    <x v="1"/>
    <x v="6"/>
    <s v="Fluorescent Highlighters by Dixon"/>
    <n v="12.736000000000001"/>
    <x v="4"/>
    <n v="0.2"/>
    <n v="2.2287999999999988"/>
  </r>
  <r>
    <n v="8074"/>
    <s v="CA-2014-151750"/>
    <x v="3"/>
    <x v="314"/>
    <d v="2014-01-06T00:00:00"/>
    <x v="1"/>
    <s v="JM-15250"/>
    <s v="Janet Martin"/>
    <x v="0"/>
    <s v="United States"/>
    <s v="Huntsville"/>
    <x v="5"/>
    <n v="77340"/>
    <x v="2"/>
    <s v="OFF-BI-10000301"/>
    <x v="1"/>
    <x v="8"/>
    <s v="GBC Instant Report Kit"/>
    <n v="6.469999999999998"/>
    <x v="2"/>
    <n v="0.8"/>
    <n v="-9.7050000000000018"/>
  </r>
  <r>
    <n v="8075"/>
    <s v="CA-2014-151750"/>
    <x v="3"/>
    <x v="314"/>
    <d v="2014-01-06T00:00:00"/>
    <x v="1"/>
    <s v="JM-15250"/>
    <s v="Janet Martin"/>
    <x v="0"/>
    <s v="United States"/>
    <s v="Huntsville"/>
    <x v="5"/>
    <n v="77340"/>
    <x v="2"/>
    <s v="OFF-BI-10000343"/>
    <x v="1"/>
    <x v="8"/>
    <s v="Pressboard Covers with Storage Hooks, 9 1/2&quot; x 11&quot;, Light Blue"/>
    <n v="13.747999999999998"/>
    <x v="9"/>
    <n v="0.8"/>
    <n v="-22.684200000000004"/>
  </r>
  <r>
    <n v="8076"/>
    <s v="CA-2014-151750"/>
    <x v="3"/>
    <x v="314"/>
    <d v="2014-01-06T00:00:00"/>
    <x v="1"/>
    <s v="JM-15250"/>
    <s v="Janet Martin"/>
    <x v="0"/>
    <s v="United States"/>
    <s v="Huntsville"/>
    <x v="5"/>
    <n v="77340"/>
    <x v="2"/>
    <s v="OFF-AP-10004708"/>
    <x v="1"/>
    <x v="9"/>
    <s v="Fellowes Superior 10 Outlet Split Surge Protector"/>
    <n v="15.223999999999997"/>
    <x v="0"/>
    <n v="0.8"/>
    <n v="-38.821200000000012"/>
  </r>
  <r>
    <n v="8077"/>
    <s v="CA-2012-106187"/>
    <x v="1"/>
    <x v="537"/>
    <d v="2012-06-29T00:00:00"/>
    <x v="1"/>
    <s v="RF-19345"/>
    <s v="Randy Ferguson"/>
    <x v="1"/>
    <s v="United States"/>
    <s v="East Point"/>
    <x v="32"/>
    <n v="30344"/>
    <x v="0"/>
    <s v="FUR-FU-10000794"/>
    <x v="0"/>
    <x v="5"/>
    <s v="Eldon Stackable Tray, Side-Load, Legal, Smoke"/>
    <n v="27.42"/>
    <x v="1"/>
    <n v="0"/>
    <n v="9.3227999999999991"/>
  </r>
  <r>
    <n v="8078"/>
    <s v="CA-2012-106187"/>
    <x v="1"/>
    <x v="537"/>
    <d v="2012-06-29T00:00:00"/>
    <x v="1"/>
    <s v="RF-19345"/>
    <s v="Randy Ferguson"/>
    <x v="1"/>
    <s v="United States"/>
    <s v="East Point"/>
    <x v="32"/>
    <n v="30344"/>
    <x v="0"/>
    <s v="OFF-BI-10004519"/>
    <x v="1"/>
    <x v="8"/>
    <s v="GBC DocuBind P100 Manual Binding Machine"/>
    <n v="165.98"/>
    <x v="7"/>
    <n v="0"/>
    <n v="74.690999999999988"/>
  </r>
  <r>
    <n v="8079"/>
    <s v="CA-2012-106187"/>
    <x v="1"/>
    <x v="537"/>
    <d v="2012-06-29T00:00:00"/>
    <x v="1"/>
    <s v="RF-19345"/>
    <s v="Randy Ferguson"/>
    <x v="1"/>
    <s v="United States"/>
    <s v="East Point"/>
    <x v="32"/>
    <n v="30344"/>
    <x v="0"/>
    <s v="TEC-AC-10001590"/>
    <x v="2"/>
    <x v="11"/>
    <s v="Dell Slim USB Multimedia Keyboard"/>
    <n v="75"/>
    <x v="1"/>
    <n v="0"/>
    <n v="18"/>
  </r>
  <r>
    <n v="8080"/>
    <s v="US-2013-164945"/>
    <x v="0"/>
    <x v="441"/>
    <d v="2013-11-28T00:00:00"/>
    <x v="1"/>
    <s v="CA-12055"/>
    <s v="Cathy Armstrong"/>
    <x v="2"/>
    <s v="United States"/>
    <s v="New York City"/>
    <x v="15"/>
    <n v="10009"/>
    <x v="3"/>
    <s v="OFF-BI-10001524"/>
    <x v="1"/>
    <x v="8"/>
    <s v="GBC Premium Transparent Covers with Diagonal Lined Pattern"/>
    <n v="134.27200000000002"/>
    <x v="8"/>
    <n v="0.2"/>
    <n v="46.99519999999999"/>
  </r>
  <r>
    <n v="8081"/>
    <s v="CA-2012-150714"/>
    <x v="1"/>
    <x v="662"/>
    <d v="2012-11-01T00:00:00"/>
    <x v="1"/>
    <s v="KH-16690"/>
    <s v="Kristen Hastings"/>
    <x v="1"/>
    <s v="United States"/>
    <s v="Springfield"/>
    <x v="21"/>
    <n v="97477"/>
    <x v="1"/>
    <s v="OFF-LA-10001474"/>
    <x v="1"/>
    <x v="2"/>
    <s v="Avery 477"/>
    <n v="146.54400000000001"/>
    <x v="5"/>
    <n v="0.2"/>
    <n v="47.626799999999996"/>
  </r>
  <r>
    <n v="8082"/>
    <s v="CA-2012-150714"/>
    <x v="1"/>
    <x v="662"/>
    <d v="2012-11-01T00:00:00"/>
    <x v="1"/>
    <s v="KH-16690"/>
    <s v="Kristen Hastings"/>
    <x v="1"/>
    <s v="United States"/>
    <s v="Springfield"/>
    <x v="21"/>
    <n v="97477"/>
    <x v="1"/>
    <s v="OFF-PA-10001497"/>
    <x v="1"/>
    <x v="10"/>
    <s v="Xerox 1914"/>
    <n v="131.904"/>
    <x v="1"/>
    <n v="0.2"/>
    <n v="47.815200000000004"/>
  </r>
  <r>
    <n v="8083"/>
    <s v="CA-2012-150714"/>
    <x v="1"/>
    <x v="662"/>
    <d v="2012-11-01T00:00:00"/>
    <x v="1"/>
    <s v="KH-16690"/>
    <s v="Kristen Hastings"/>
    <x v="1"/>
    <s v="United States"/>
    <s v="Springfield"/>
    <x v="21"/>
    <n v="97477"/>
    <x v="1"/>
    <s v="OFF-AP-10003287"/>
    <x v="1"/>
    <x v="9"/>
    <s v="Tripp Lite TLP810NET Broadband Surge for Modem/Fax"/>
    <n v="203.88000000000002"/>
    <x v="2"/>
    <n v="0.2"/>
    <n v="20.387999999999998"/>
  </r>
  <r>
    <n v="8084"/>
    <s v="CA-2012-150714"/>
    <x v="1"/>
    <x v="662"/>
    <d v="2012-11-01T00:00:00"/>
    <x v="1"/>
    <s v="KH-16690"/>
    <s v="Kristen Hastings"/>
    <x v="1"/>
    <s v="United States"/>
    <s v="Springfield"/>
    <x v="21"/>
    <n v="97477"/>
    <x v="1"/>
    <s v="OFF-BI-10002982"/>
    <x v="1"/>
    <x v="8"/>
    <s v="Avery Self-Adhesive Photo Pockets for Polaroid Photos"/>
    <n v="14.301000000000002"/>
    <x v="3"/>
    <n v="0.7"/>
    <n v="-10.487400000000001"/>
  </r>
  <r>
    <n v="8085"/>
    <s v="CA-2012-150714"/>
    <x v="1"/>
    <x v="662"/>
    <d v="2012-11-01T00:00:00"/>
    <x v="1"/>
    <s v="KH-16690"/>
    <s v="Kristen Hastings"/>
    <x v="1"/>
    <s v="United States"/>
    <s v="Springfield"/>
    <x v="21"/>
    <n v="97477"/>
    <x v="1"/>
    <s v="OFF-ST-10001809"/>
    <x v="1"/>
    <x v="4"/>
    <s v="Fellowes Officeware Wire Shelving"/>
    <n v="718.6400000000001"/>
    <x v="12"/>
    <n v="0.2"/>
    <n v="-161.69400000000005"/>
  </r>
  <r>
    <n v="8086"/>
    <s v="CA-2013-105753"/>
    <x v="0"/>
    <x v="201"/>
    <d v="2013-10-27T00:00:00"/>
    <x v="1"/>
    <s v="LC-16960"/>
    <s v="Lindsay Castell"/>
    <x v="2"/>
    <s v="United States"/>
    <s v="Arlington"/>
    <x v="17"/>
    <n v="22204"/>
    <x v="0"/>
    <s v="FUR-FU-10000246"/>
    <x v="0"/>
    <x v="5"/>
    <s v="Aluminum Document Frame"/>
    <n v="61.1"/>
    <x v="2"/>
    <n v="0"/>
    <n v="18.329999999999991"/>
  </r>
  <r>
    <n v="8087"/>
    <s v="CA-2014-120894"/>
    <x v="3"/>
    <x v="1045"/>
    <d v="2014-05-03T00:00:00"/>
    <x v="1"/>
    <s v="JL-15130"/>
    <s v="Jack Lebron"/>
    <x v="0"/>
    <s v="United States"/>
    <s v="Wilmington"/>
    <x v="3"/>
    <n v="28403"/>
    <x v="0"/>
    <s v="OFF-AP-10000252"/>
    <x v="1"/>
    <x v="9"/>
    <s v="Harmony HEPA Quiet Air Purifiers"/>
    <n v="28.08"/>
    <x v="1"/>
    <n v="0.2"/>
    <n v="5.2650000000000006"/>
  </r>
  <r>
    <n v="8088"/>
    <s v="CA-2013-106621"/>
    <x v="0"/>
    <x v="321"/>
    <d v="2013-10-02T00:00:00"/>
    <x v="0"/>
    <s v="DM-12955"/>
    <s v="Dario Medina"/>
    <x v="1"/>
    <s v="United States"/>
    <s v="Yuma"/>
    <x v="16"/>
    <n v="85364"/>
    <x v="1"/>
    <s v="OFF-AR-10002375"/>
    <x v="1"/>
    <x v="6"/>
    <s v="Newell 351"/>
    <n v="10.496"/>
    <x v="4"/>
    <n v="0.2"/>
    <n v="1.1807999999999983"/>
  </r>
  <r>
    <n v="8089"/>
    <s v="CA-2012-107020"/>
    <x v="1"/>
    <x v="848"/>
    <d v="2012-07-14T00:00:00"/>
    <x v="1"/>
    <s v="MV-18190"/>
    <s v="Mike Vittorini"/>
    <x v="0"/>
    <s v="United States"/>
    <s v="San Bernardino"/>
    <x v="1"/>
    <n v="92404"/>
    <x v="1"/>
    <s v="OFF-BI-10003719"/>
    <x v="1"/>
    <x v="8"/>
    <s v="Large Capacity Hanging Post Binders"/>
    <n v="39.92"/>
    <x v="0"/>
    <n v="0.2"/>
    <n v="12.973999999999997"/>
  </r>
  <r>
    <n v="8090"/>
    <s v="US-2012-117492"/>
    <x v="1"/>
    <x v="976"/>
    <d v="2012-08-09T00:00:00"/>
    <x v="2"/>
    <s v="NS-18640"/>
    <s v="Noel Staavos"/>
    <x v="1"/>
    <s v="United States"/>
    <s v="Baltimore"/>
    <x v="39"/>
    <n v="21215"/>
    <x v="3"/>
    <s v="OFF-AP-10001492"/>
    <x v="1"/>
    <x v="9"/>
    <s v="Acco Six-Outlet Power Strip, 4' Cord Length"/>
    <n v="77.58"/>
    <x v="6"/>
    <n v="0"/>
    <n v="20.1708"/>
  </r>
  <r>
    <n v="8091"/>
    <s v="CA-2011-101392"/>
    <x v="2"/>
    <x v="1035"/>
    <d v="2011-12-13T00:00:00"/>
    <x v="1"/>
    <s v="AS-10630"/>
    <s v="Ann Steele"/>
    <x v="2"/>
    <s v="United States"/>
    <s v="Seattle"/>
    <x v="4"/>
    <n v="98103"/>
    <x v="1"/>
    <s v="OFF-ST-10000532"/>
    <x v="1"/>
    <x v="4"/>
    <s v="Advantus Rolling Drawer Organizers"/>
    <n v="269.35999999999996"/>
    <x v="3"/>
    <n v="0"/>
    <n v="70.033599999999993"/>
  </r>
  <r>
    <n v="8092"/>
    <s v="CA-2012-127502"/>
    <x v="1"/>
    <x v="895"/>
    <d v="2012-12-14T00:00:00"/>
    <x v="1"/>
    <s v="MT-17815"/>
    <s v="Meg Tillman"/>
    <x v="0"/>
    <s v="United States"/>
    <s v="San Francisco"/>
    <x v="1"/>
    <n v="94110"/>
    <x v="1"/>
    <s v="OFF-LA-10001613"/>
    <x v="1"/>
    <x v="2"/>
    <s v="Avery File Folder Labels"/>
    <n v="5.76"/>
    <x v="0"/>
    <n v="0"/>
    <n v="2.8224"/>
  </r>
  <r>
    <n v="8093"/>
    <s v="CA-2014-143658"/>
    <x v="3"/>
    <x v="1183"/>
    <d v="2014-11-14T00:00:00"/>
    <x v="0"/>
    <s v="SR-20425"/>
    <s v="Sharelle Roach"/>
    <x v="2"/>
    <s v="United States"/>
    <s v="New York City"/>
    <x v="15"/>
    <n v="10035"/>
    <x v="3"/>
    <s v="OFF-AR-10002818"/>
    <x v="1"/>
    <x v="6"/>
    <s v="Panasonic KP-310 Heavy-Duty Electric Pencil Sharpener"/>
    <n v="109.9"/>
    <x v="2"/>
    <n v="0"/>
    <n v="32.97"/>
  </r>
  <r>
    <n v="8094"/>
    <s v="CA-2014-133046"/>
    <x v="3"/>
    <x v="944"/>
    <d v="2014-08-02T00:00:00"/>
    <x v="0"/>
    <s v="DK-13375"/>
    <s v="Dennis Kane"/>
    <x v="0"/>
    <s v="United States"/>
    <s v="Seattle"/>
    <x v="4"/>
    <n v="98115"/>
    <x v="1"/>
    <s v="FUR-FU-10001940"/>
    <x v="0"/>
    <x v="5"/>
    <s v="Staples"/>
    <n v="23.88"/>
    <x v="1"/>
    <n v="0"/>
    <n v="10.507200000000001"/>
  </r>
  <r>
    <n v="8095"/>
    <s v="CA-2014-133046"/>
    <x v="3"/>
    <x v="944"/>
    <d v="2014-08-02T00:00:00"/>
    <x v="0"/>
    <s v="DK-13375"/>
    <s v="Dennis Kane"/>
    <x v="0"/>
    <s v="United States"/>
    <s v="Seattle"/>
    <x v="4"/>
    <n v="98115"/>
    <x v="1"/>
    <s v="OFF-PA-10003883"/>
    <x v="1"/>
    <x v="10"/>
    <s v="Message Book, Phone, Wirebound Standard Line Memo, 2 3/4&quot; X 5&quot;"/>
    <n v="26.2"/>
    <x v="4"/>
    <n v="0"/>
    <n v="12.052"/>
  </r>
  <r>
    <n v="8096"/>
    <s v="CA-2014-133046"/>
    <x v="3"/>
    <x v="944"/>
    <d v="2014-08-02T00:00:00"/>
    <x v="0"/>
    <s v="DK-13375"/>
    <s v="Dennis Kane"/>
    <x v="0"/>
    <s v="United States"/>
    <s v="Seattle"/>
    <x v="4"/>
    <n v="98115"/>
    <x v="1"/>
    <s v="OFF-PA-10002787"/>
    <x v="1"/>
    <x v="10"/>
    <s v="Xerox 227"/>
    <n v="12.96"/>
    <x v="0"/>
    <n v="0"/>
    <n v="6.2208000000000006"/>
  </r>
  <r>
    <n v="8097"/>
    <s v="CA-2014-133046"/>
    <x v="3"/>
    <x v="944"/>
    <d v="2014-08-02T00:00:00"/>
    <x v="0"/>
    <s v="DK-13375"/>
    <s v="Dennis Kane"/>
    <x v="0"/>
    <s v="United States"/>
    <s v="Seattle"/>
    <x v="4"/>
    <n v="98115"/>
    <x v="1"/>
    <s v="TEC-AC-10000991"/>
    <x v="2"/>
    <x v="11"/>
    <s v="Sony Micro Vault Click 8 GB USB 2.0 Flash Drive"/>
    <n v="234.95000000000002"/>
    <x v="2"/>
    <n v="0"/>
    <n v="32.893000000000008"/>
  </r>
  <r>
    <n v="8098"/>
    <s v="CA-2014-122798"/>
    <x v="3"/>
    <x v="116"/>
    <d v="2015-01-02T00:00:00"/>
    <x v="1"/>
    <s v="SV-20935"/>
    <s v="Susan Vittorini"/>
    <x v="0"/>
    <s v="United States"/>
    <s v="Albuquerque"/>
    <x v="27"/>
    <n v="87105"/>
    <x v="1"/>
    <s v="OFF-ST-10003058"/>
    <x v="1"/>
    <x v="4"/>
    <s v="Eldon Mobile Mega Data Cart  Mega Stackable  Add-On Trays"/>
    <n v="118.25"/>
    <x v="2"/>
    <n v="0"/>
    <n v="34.292499999999997"/>
  </r>
  <r>
    <n v="8099"/>
    <s v="CA-2014-122798"/>
    <x v="3"/>
    <x v="116"/>
    <d v="2015-01-02T00:00:00"/>
    <x v="1"/>
    <s v="SV-20935"/>
    <s v="Susan Vittorini"/>
    <x v="0"/>
    <s v="United States"/>
    <s v="Albuquerque"/>
    <x v="27"/>
    <n v="87105"/>
    <x v="1"/>
    <s v="OFF-PA-10004239"/>
    <x v="1"/>
    <x v="10"/>
    <s v="Xerox 1953"/>
    <n v="4.28"/>
    <x v="7"/>
    <n v="0"/>
    <n v="1.9259999999999997"/>
  </r>
  <r>
    <n v="8100"/>
    <s v="CA-2013-169663"/>
    <x v="0"/>
    <x v="612"/>
    <d v="2013-03-14T00:00:00"/>
    <x v="2"/>
    <s v="RH-19510"/>
    <s v="Rick Huthwaite"/>
    <x v="2"/>
    <s v="United States"/>
    <s v="Los Angeles"/>
    <x v="1"/>
    <n v="90045"/>
    <x v="1"/>
    <s v="TEC-AC-10003038"/>
    <x v="2"/>
    <x v="11"/>
    <s v="Kingston Digital DataTraveler 16GB USB 2.0"/>
    <n v="26.849999999999998"/>
    <x v="1"/>
    <n v="0"/>
    <n v="5.101499999999997"/>
  </r>
  <r>
    <n v="8101"/>
    <s v="CA-2013-169663"/>
    <x v="0"/>
    <x v="612"/>
    <d v="2013-03-14T00:00:00"/>
    <x v="2"/>
    <s v="RH-19510"/>
    <s v="Rick Huthwaite"/>
    <x v="2"/>
    <s v="United States"/>
    <s v="Los Angeles"/>
    <x v="1"/>
    <n v="90045"/>
    <x v="1"/>
    <s v="TEC-MA-10000984"/>
    <x v="2"/>
    <x v="15"/>
    <s v="Okidata MB760 Printer"/>
    <n v="3357.6000000000004"/>
    <x v="1"/>
    <n v="0.2"/>
    <n v="377.72999999999956"/>
  </r>
  <r>
    <n v="8102"/>
    <s v="CA-2012-149846"/>
    <x v="1"/>
    <x v="1184"/>
    <d v="2012-05-26T00:00:00"/>
    <x v="1"/>
    <s v="SB-20185"/>
    <s v="Sarah Brown"/>
    <x v="0"/>
    <s v="United States"/>
    <s v="Los Angeles"/>
    <x v="1"/>
    <n v="90045"/>
    <x v="1"/>
    <s v="OFF-LA-10004484"/>
    <x v="1"/>
    <x v="2"/>
    <s v="Avery 476"/>
    <n v="8.26"/>
    <x v="0"/>
    <n v="0"/>
    <n v="3.7995999999999999"/>
  </r>
  <r>
    <n v="8103"/>
    <s v="CA-2012-149846"/>
    <x v="1"/>
    <x v="1184"/>
    <d v="2012-05-26T00:00:00"/>
    <x v="1"/>
    <s v="SB-20185"/>
    <s v="Sarah Brown"/>
    <x v="0"/>
    <s v="United States"/>
    <s v="Los Angeles"/>
    <x v="1"/>
    <n v="90045"/>
    <x v="1"/>
    <s v="TEC-MA-10004002"/>
    <x v="2"/>
    <x v="15"/>
    <s v="Zebra GX420t Direct Thermal/Thermal Transfer Printer"/>
    <n v="2973.32"/>
    <x v="3"/>
    <n v="0.2"/>
    <n v="334.49849999999958"/>
  </r>
  <r>
    <n v="8104"/>
    <s v="CA-2012-149846"/>
    <x v="1"/>
    <x v="1184"/>
    <d v="2012-05-26T00:00:00"/>
    <x v="1"/>
    <s v="SB-20185"/>
    <s v="Sarah Brown"/>
    <x v="0"/>
    <s v="United States"/>
    <s v="Los Angeles"/>
    <x v="1"/>
    <n v="90045"/>
    <x v="1"/>
    <s v="OFF-ST-10002406"/>
    <x v="1"/>
    <x v="4"/>
    <s v="Pizazz Global Quick File"/>
    <n v="104.79"/>
    <x v="3"/>
    <n v="0"/>
    <n v="29.341200000000008"/>
  </r>
  <r>
    <n v="8105"/>
    <s v="CA-2012-149846"/>
    <x v="1"/>
    <x v="1184"/>
    <d v="2012-05-26T00:00:00"/>
    <x v="1"/>
    <s v="SB-20185"/>
    <s v="Sarah Brown"/>
    <x v="0"/>
    <s v="United States"/>
    <s v="Los Angeles"/>
    <x v="1"/>
    <n v="90045"/>
    <x v="1"/>
    <s v="TEC-PH-10003645"/>
    <x v="2"/>
    <x v="7"/>
    <s v="Aastra 57i VoIP phone"/>
    <n v="775.72800000000007"/>
    <x v="5"/>
    <n v="0.2"/>
    <n v="58.179600000000022"/>
  </r>
  <r>
    <n v="8106"/>
    <s v="CA-2014-159149"/>
    <x v="3"/>
    <x v="922"/>
    <d v="2014-02-20T00:00:00"/>
    <x v="2"/>
    <s v="CR-12820"/>
    <s v="Cyra Reiten"/>
    <x v="2"/>
    <s v="United States"/>
    <s v="Houston"/>
    <x v="5"/>
    <n v="77041"/>
    <x v="2"/>
    <s v="FUR-BO-10001601"/>
    <x v="0"/>
    <x v="0"/>
    <s v="Sauder Mission Library with Doors, Fruitwood Finish"/>
    <n v="89.066399999999987"/>
    <x v="7"/>
    <n v="0.32"/>
    <n v="-17.027400000000007"/>
  </r>
  <r>
    <n v="8107"/>
    <s v="CA-2014-159149"/>
    <x v="3"/>
    <x v="922"/>
    <d v="2014-02-20T00:00:00"/>
    <x v="2"/>
    <s v="CR-12820"/>
    <s v="Cyra Reiten"/>
    <x v="2"/>
    <s v="United States"/>
    <s v="Houston"/>
    <x v="5"/>
    <n v="77041"/>
    <x v="2"/>
    <s v="OFF-AR-10000937"/>
    <x v="1"/>
    <x v="6"/>
    <s v="Dixon Ticonderoga Core-Lock Colored Pencils, 48-Color Set"/>
    <n v="175.44"/>
    <x v="5"/>
    <n v="0.2"/>
    <n v="52.632000000000005"/>
  </r>
  <r>
    <n v="8108"/>
    <s v="CA-2014-159149"/>
    <x v="3"/>
    <x v="922"/>
    <d v="2014-02-20T00:00:00"/>
    <x v="2"/>
    <s v="CR-12820"/>
    <s v="Cyra Reiten"/>
    <x v="2"/>
    <s v="United States"/>
    <s v="Houston"/>
    <x v="5"/>
    <n v="77041"/>
    <x v="2"/>
    <s v="TEC-PH-10000038"/>
    <x v="2"/>
    <x v="7"/>
    <s v="Jawbone MINI JAMBOX Wireless Bluetooth Speaker"/>
    <n v="438.33600000000001"/>
    <x v="4"/>
    <n v="0.2"/>
    <n v="-87.667200000000037"/>
  </r>
  <r>
    <n v="8109"/>
    <s v="US-2014-167570"/>
    <x v="3"/>
    <x v="166"/>
    <d v="2014-12-16T00:00:00"/>
    <x v="1"/>
    <s v="EG-13900"/>
    <s v="Emily Grady"/>
    <x v="0"/>
    <s v="United States"/>
    <s v="Philadelphia"/>
    <x v="9"/>
    <n v="19140"/>
    <x v="3"/>
    <s v="FUR-CH-10003396"/>
    <x v="0"/>
    <x v="1"/>
    <s v="Global Deluxe Steno Chair"/>
    <n v="215.54400000000001"/>
    <x v="4"/>
    <n v="0.3"/>
    <n v="-58.504800000000017"/>
  </r>
  <r>
    <n v="8110"/>
    <s v="CA-2014-160122"/>
    <x v="3"/>
    <x v="551"/>
    <d v="2014-11-24T00:00:00"/>
    <x v="1"/>
    <s v="RD-19930"/>
    <s v="Russell D'Ascenzo"/>
    <x v="0"/>
    <s v="United States"/>
    <s v="Chicago"/>
    <x v="10"/>
    <n v="60623"/>
    <x v="2"/>
    <s v="OFF-EN-10002592"/>
    <x v="1"/>
    <x v="12"/>
    <s v="Peel &amp; Seel Recycled Catalog Envelopes, Brown"/>
    <n v="55.584000000000003"/>
    <x v="5"/>
    <n v="0.2"/>
    <n v="20.844000000000001"/>
  </r>
  <r>
    <n v="8111"/>
    <s v="CA-2014-160122"/>
    <x v="3"/>
    <x v="551"/>
    <d v="2014-11-24T00:00:00"/>
    <x v="1"/>
    <s v="RD-19930"/>
    <s v="Russell D'Ascenzo"/>
    <x v="0"/>
    <s v="United States"/>
    <s v="Chicago"/>
    <x v="10"/>
    <n v="60623"/>
    <x v="2"/>
    <s v="FUR-CH-10000422"/>
    <x v="0"/>
    <x v="1"/>
    <s v="Global Highback Leather Tilter in Burgundy"/>
    <n v="127.38599999999998"/>
    <x v="0"/>
    <n v="0.3"/>
    <n v="-25.477199999999982"/>
  </r>
  <r>
    <n v="8112"/>
    <s v="CA-2013-130393"/>
    <x v="0"/>
    <x v="49"/>
    <d v="2013-12-04T00:00:00"/>
    <x v="0"/>
    <s v="JM-15865"/>
    <s v="John Murray"/>
    <x v="0"/>
    <s v="United States"/>
    <s v="San Angelo"/>
    <x v="5"/>
    <n v="76903"/>
    <x v="2"/>
    <s v="FUR-CH-10002647"/>
    <x v="0"/>
    <x v="1"/>
    <s v="Situations Contoured Folding Chairs, 4/Set"/>
    <n v="248.43"/>
    <x v="2"/>
    <n v="0.3"/>
    <n v="-17.744999999999976"/>
  </r>
  <r>
    <n v="8113"/>
    <s v="CA-2013-130393"/>
    <x v="0"/>
    <x v="49"/>
    <d v="2013-12-04T00:00:00"/>
    <x v="0"/>
    <s v="JM-15865"/>
    <s v="John Murray"/>
    <x v="0"/>
    <s v="United States"/>
    <s v="San Angelo"/>
    <x v="5"/>
    <n v="76903"/>
    <x v="2"/>
    <s v="OFF-AP-10004859"/>
    <x v="1"/>
    <x v="9"/>
    <s v="Acco 6 Outlet Guardian Premium Surge Suppressor"/>
    <n v="11.647999999999998"/>
    <x v="4"/>
    <n v="0.8"/>
    <n v="-30.867200000000004"/>
  </r>
  <r>
    <n v="8114"/>
    <s v="CA-2013-130393"/>
    <x v="0"/>
    <x v="49"/>
    <d v="2013-12-04T00:00:00"/>
    <x v="0"/>
    <s v="JM-15865"/>
    <s v="John Murray"/>
    <x v="0"/>
    <s v="United States"/>
    <s v="San Angelo"/>
    <x v="5"/>
    <n v="76903"/>
    <x v="2"/>
    <s v="FUR-CH-10004477"/>
    <x v="0"/>
    <x v="1"/>
    <s v="Global Push Button Manager's Chair, Indigo"/>
    <n v="85.245999999999995"/>
    <x v="0"/>
    <n v="0.3"/>
    <n v="-1.217800000000004"/>
  </r>
  <r>
    <n v="8115"/>
    <s v="CA-2014-144820"/>
    <x v="3"/>
    <x v="621"/>
    <d v="2014-10-08T00:00:00"/>
    <x v="0"/>
    <s v="LW-16825"/>
    <s v="Laurel Workman"/>
    <x v="1"/>
    <s v="United States"/>
    <s v="Pasadena"/>
    <x v="5"/>
    <n v="77506"/>
    <x v="2"/>
    <s v="OFF-AR-10004817"/>
    <x v="1"/>
    <x v="6"/>
    <s v="Colorific Watercolor Pencils"/>
    <n v="20.64"/>
    <x v="2"/>
    <n v="0.2"/>
    <n v="2.3219999999999974"/>
  </r>
  <r>
    <n v="8116"/>
    <s v="CA-2014-101014"/>
    <x v="3"/>
    <x v="635"/>
    <d v="2014-09-05T00:00:00"/>
    <x v="1"/>
    <s v="RW-19540"/>
    <s v="Rick Wilson"/>
    <x v="1"/>
    <s v="United States"/>
    <s v="Los Angeles"/>
    <x v="1"/>
    <n v="90049"/>
    <x v="1"/>
    <s v="FUR-FU-10003374"/>
    <x v="0"/>
    <x v="5"/>
    <s v="Electrix Fluorescent Magnifier Lamps &amp; Weighted Base"/>
    <n v="148.02000000000001"/>
    <x v="1"/>
    <n v="0"/>
    <n v="41.445600000000013"/>
  </r>
  <r>
    <n v="8117"/>
    <s v="CA-2014-105543"/>
    <x v="3"/>
    <x v="221"/>
    <d v="2014-11-25T00:00:00"/>
    <x v="3"/>
    <s v="BG-11695"/>
    <s v="Brooke Gillingham"/>
    <x v="1"/>
    <s v="United States"/>
    <s v="Garden City"/>
    <x v="41"/>
    <n v="67846"/>
    <x v="2"/>
    <s v="OFF-ST-10003123"/>
    <x v="1"/>
    <x v="4"/>
    <s v="Fellowes Bases and Tops For Staxonsteel/High-Stak Systems"/>
    <n v="33.29"/>
    <x v="7"/>
    <n v="0"/>
    <n v="7.9895999999999994"/>
  </r>
  <r>
    <n v="8118"/>
    <s v="US-2014-113201"/>
    <x v="3"/>
    <x v="160"/>
    <d v="2014-07-06T00:00:00"/>
    <x v="1"/>
    <s v="TT-21220"/>
    <s v="Thomas Thornton"/>
    <x v="0"/>
    <s v="United States"/>
    <s v="Los Angeles"/>
    <x v="1"/>
    <n v="90045"/>
    <x v="1"/>
    <s v="OFF-PA-10000675"/>
    <x v="1"/>
    <x v="10"/>
    <s v="Xerox 1919"/>
    <n v="204.95000000000002"/>
    <x v="2"/>
    <n v="0"/>
    <n v="100.4255"/>
  </r>
  <r>
    <n v="8119"/>
    <s v="US-2014-106551"/>
    <x v="3"/>
    <x v="847"/>
    <d v="2014-07-28T00:00:00"/>
    <x v="1"/>
    <s v="EB-13930"/>
    <s v="Eric Barreto"/>
    <x v="0"/>
    <s v="United States"/>
    <s v="Chicago"/>
    <x v="10"/>
    <n v="60653"/>
    <x v="2"/>
    <s v="FUR-CH-10004997"/>
    <x v="0"/>
    <x v="1"/>
    <s v="Hon Every-Day Series Multi-Task Chairs"/>
    <n v="526.34399999999994"/>
    <x v="4"/>
    <n v="0.3"/>
    <n v="-75.191999999999979"/>
  </r>
  <r>
    <n v="8120"/>
    <s v="CA-2013-116722"/>
    <x v="0"/>
    <x v="583"/>
    <d v="2013-11-17T00:00:00"/>
    <x v="1"/>
    <s v="LP-17080"/>
    <s v="Liz Pelletier"/>
    <x v="0"/>
    <s v="United States"/>
    <s v="San Francisco"/>
    <x v="1"/>
    <n v="94110"/>
    <x v="1"/>
    <s v="FUR-FU-10001934"/>
    <x v="0"/>
    <x v="5"/>
    <s v="Magnifier Swing Arm Lamp"/>
    <n v="41.96"/>
    <x v="0"/>
    <n v="0"/>
    <n v="10.909600000000001"/>
  </r>
  <r>
    <n v="8121"/>
    <s v="CA-2013-116722"/>
    <x v="0"/>
    <x v="583"/>
    <d v="2013-11-17T00:00:00"/>
    <x v="1"/>
    <s v="LP-17080"/>
    <s v="Liz Pelletier"/>
    <x v="0"/>
    <s v="United States"/>
    <s v="San Francisco"/>
    <x v="1"/>
    <n v="94110"/>
    <x v="1"/>
    <s v="FUR-CH-10004997"/>
    <x v="0"/>
    <x v="1"/>
    <s v="Hon Every-Day Series Multi-Task Chairs"/>
    <n v="451.15199999999993"/>
    <x v="1"/>
    <n v="0.2"/>
    <n v="0"/>
  </r>
  <r>
    <n v="8122"/>
    <s v="CA-2013-116722"/>
    <x v="0"/>
    <x v="583"/>
    <d v="2013-11-17T00:00:00"/>
    <x v="1"/>
    <s v="LP-17080"/>
    <s v="Liz Pelletier"/>
    <x v="0"/>
    <s v="United States"/>
    <s v="San Francisco"/>
    <x v="1"/>
    <n v="94110"/>
    <x v="1"/>
    <s v="OFF-BI-10001890"/>
    <x v="1"/>
    <x v="8"/>
    <s v="Avery Poly Binder Pockets"/>
    <n v="31.504000000000005"/>
    <x v="10"/>
    <n v="0.2"/>
    <n v="11.026399999999999"/>
  </r>
  <r>
    <n v="8123"/>
    <s v="CA-2011-138128"/>
    <x v="2"/>
    <x v="337"/>
    <d v="2011-12-15T00:00:00"/>
    <x v="1"/>
    <s v="FP-14320"/>
    <s v="Frank Preis"/>
    <x v="0"/>
    <s v="United States"/>
    <s v="Philadelphia"/>
    <x v="9"/>
    <n v="19134"/>
    <x v="3"/>
    <s v="OFF-EN-10002500"/>
    <x v="1"/>
    <x v="12"/>
    <s v="Globe Weis Peel &amp; Seel First Class Envelopes"/>
    <n v="30.672000000000001"/>
    <x v="1"/>
    <n v="0.2"/>
    <n v="9.5850000000000009"/>
  </r>
  <r>
    <n v="8124"/>
    <s v="CA-2011-138128"/>
    <x v="2"/>
    <x v="337"/>
    <d v="2011-12-15T00:00:00"/>
    <x v="1"/>
    <s v="FP-14320"/>
    <s v="Frank Preis"/>
    <x v="0"/>
    <s v="United States"/>
    <s v="Philadelphia"/>
    <x v="9"/>
    <n v="19134"/>
    <x v="3"/>
    <s v="TEC-CO-10001766"/>
    <x v="2"/>
    <x v="16"/>
    <s v="Canon PC940 Copier"/>
    <n v="1079.9759999999999"/>
    <x v="4"/>
    <n v="0.4"/>
    <n v="125.99719999999991"/>
  </r>
  <r>
    <n v="8125"/>
    <s v="US-2014-150070"/>
    <x v="3"/>
    <x v="210"/>
    <d v="2014-09-13T00:00:00"/>
    <x v="1"/>
    <s v="JA-15970"/>
    <s v="Joseph Airdo"/>
    <x v="0"/>
    <s v="United States"/>
    <s v="Modesto"/>
    <x v="1"/>
    <n v="95351"/>
    <x v="1"/>
    <s v="FUR-CH-10004860"/>
    <x v="0"/>
    <x v="1"/>
    <s v="Global Low Back Tilter Chair"/>
    <n v="161.56800000000001"/>
    <x v="0"/>
    <n v="0.2"/>
    <n v="-28.274400000000021"/>
  </r>
  <r>
    <n v="8126"/>
    <s v="CA-2012-137064"/>
    <x v="1"/>
    <x v="525"/>
    <d v="2012-02-13T00:00:00"/>
    <x v="1"/>
    <s v="TS-21655"/>
    <s v="Trudy Schmidt"/>
    <x v="0"/>
    <s v="United States"/>
    <s v="Houston"/>
    <x v="5"/>
    <n v="77070"/>
    <x v="2"/>
    <s v="OFF-BI-10002049"/>
    <x v="1"/>
    <x v="8"/>
    <s v="UniKeep View Case Binders"/>
    <n v="2.9339999999999993"/>
    <x v="1"/>
    <n v="0.8"/>
    <n v="-4.9878000000000018"/>
  </r>
  <r>
    <n v="8127"/>
    <s v="CA-2012-137064"/>
    <x v="1"/>
    <x v="525"/>
    <d v="2012-02-13T00:00:00"/>
    <x v="1"/>
    <s v="TS-21655"/>
    <s v="Trudy Schmidt"/>
    <x v="0"/>
    <s v="United States"/>
    <s v="Houston"/>
    <x v="5"/>
    <n v="77070"/>
    <x v="2"/>
    <s v="TEC-AC-10003499"/>
    <x v="2"/>
    <x v="11"/>
    <s v="Memorex Mini Travel Drive 8 GB USB 2.0 Flash Drive"/>
    <n v="18.528000000000002"/>
    <x v="0"/>
    <n v="0.2"/>
    <n v="4.4004000000000003"/>
  </r>
  <r>
    <n v="8128"/>
    <s v="CA-2012-137064"/>
    <x v="1"/>
    <x v="525"/>
    <d v="2012-02-13T00:00:00"/>
    <x v="1"/>
    <s v="TS-21655"/>
    <s v="Trudy Schmidt"/>
    <x v="0"/>
    <s v="United States"/>
    <s v="Houston"/>
    <x v="5"/>
    <n v="77070"/>
    <x v="2"/>
    <s v="OFF-ST-10003470"/>
    <x v="1"/>
    <x v="4"/>
    <s v="Tennsco Snap-Together Open Shelving Units, Starter Sets and Add-On Units"/>
    <n v="670.75200000000007"/>
    <x v="1"/>
    <n v="0.2"/>
    <n v="-125.76600000000005"/>
  </r>
  <r>
    <n v="8129"/>
    <s v="CA-2014-157350"/>
    <x v="3"/>
    <x v="775"/>
    <d v="2014-09-02T00:00:00"/>
    <x v="1"/>
    <s v="DP-13000"/>
    <s v="Darren Powers"/>
    <x v="0"/>
    <s v="United States"/>
    <s v="Chicago"/>
    <x v="10"/>
    <n v="60610"/>
    <x v="2"/>
    <s v="FUR-FU-10000222"/>
    <x v="0"/>
    <x v="5"/>
    <s v="Seth Thomas 16&quot; Steel Case Clock"/>
    <n v="64.959999999999994"/>
    <x v="2"/>
    <n v="0.6"/>
    <n v="-43.847999999999985"/>
  </r>
  <r>
    <n v="8130"/>
    <s v="CA-2011-127866"/>
    <x v="2"/>
    <x v="836"/>
    <d v="2011-07-23T00:00:00"/>
    <x v="2"/>
    <s v="JD-15895"/>
    <s v="Jonathan Doherty"/>
    <x v="1"/>
    <s v="United States"/>
    <s v="Riverside"/>
    <x v="1"/>
    <n v="92503"/>
    <x v="1"/>
    <s v="TEC-AC-10000023"/>
    <x v="2"/>
    <x v="11"/>
    <s v="Maxell 74 Minute CD-R Spindle, 50/Pack"/>
    <n v="41.94"/>
    <x v="0"/>
    <n v="0"/>
    <n v="15.098399999999998"/>
  </r>
  <r>
    <n v="8131"/>
    <s v="CA-2011-127866"/>
    <x v="2"/>
    <x v="836"/>
    <d v="2011-07-23T00:00:00"/>
    <x v="2"/>
    <s v="JD-15895"/>
    <s v="Jonathan Doherty"/>
    <x v="1"/>
    <s v="United States"/>
    <s v="Riverside"/>
    <x v="1"/>
    <n v="92503"/>
    <x v="1"/>
    <s v="OFF-PA-10003971"/>
    <x v="1"/>
    <x v="10"/>
    <s v="Xerox 1965"/>
    <n v="11.96"/>
    <x v="0"/>
    <n v="0"/>
    <n v="5.8604000000000003"/>
  </r>
  <r>
    <n v="8132"/>
    <s v="CA-2011-127866"/>
    <x v="2"/>
    <x v="836"/>
    <d v="2011-07-23T00:00:00"/>
    <x v="2"/>
    <s v="JD-15895"/>
    <s v="Jonathan Doherty"/>
    <x v="1"/>
    <s v="United States"/>
    <s v="Riverside"/>
    <x v="1"/>
    <n v="92503"/>
    <x v="1"/>
    <s v="OFF-AR-10003481"/>
    <x v="1"/>
    <x v="6"/>
    <s v="Newell 348"/>
    <n v="13.12"/>
    <x v="4"/>
    <n v="0"/>
    <n v="3.8047999999999984"/>
  </r>
  <r>
    <n v="8133"/>
    <s v="CA-2011-127866"/>
    <x v="2"/>
    <x v="836"/>
    <d v="2011-07-23T00:00:00"/>
    <x v="2"/>
    <s v="JD-15895"/>
    <s v="Jonathan Doherty"/>
    <x v="1"/>
    <s v="United States"/>
    <s v="Riverside"/>
    <x v="1"/>
    <n v="92503"/>
    <x v="1"/>
    <s v="OFF-ST-10001490"/>
    <x v="1"/>
    <x v="4"/>
    <s v="Hot File 7-Pocket, Floor Stand"/>
    <n v="535.41"/>
    <x v="1"/>
    <n v="0"/>
    <n v="160.62299999999993"/>
  </r>
  <r>
    <n v="8134"/>
    <s v="CA-2012-131352"/>
    <x v="1"/>
    <x v="1049"/>
    <d v="2012-10-13T00:00:00"/>
    <x v="1"/>
    <s v="GH-14485"/>
    <s v="Gene Hale"/>
    <x v="1"/>
    <s v="United States"/>
    <s v="Dallas"/>
    <x v="5"/>
    <n v="75081"/>
    <x v="2"/>
    <s v="FUR-FU-10003708"/>
    <x v="0"/>
    <x v="5"/>
    <s v="Tenex Traditional Chairmats for Medium Pile Carpet, Standard Lip, 36&quot; x 48&quot;"/>
    <n v="72.78"/>
    <x v="1"/>
    <n v="0.6"/>
    <n v="-70.960499999999996"/>
  </r>
  <r>
    <n v="8135"/>
    <s v="CA-2012-121776"/>
    <x v="1"/>
    <x v="1130"/>
    <d v="2012-02-21T00:00:00"/>
    <x v="1"/>
    <s v="RD-19585"/>
    <s v="Rob Dowd"/>
    <x v="0"/>
    <s v="United States"/>
    <s v="Los Angeles"/>
    <x v="1"/>
    <n v="90008"/>
    <x v="1"/>
    <s v="OFF-PA-10001970"/>
    <x v="1"/>
    <x v="10"/>
    <s v="Xerox 1881"/>
    <n v="36.839999999999996"/>
    <x v="1"/>
    <n v="0"/>
    <n v="17.314799999999998"/>
  </r>
  <r>
    <n v="8136"/>
    <s v="CA-2012-121776"/>
    <x v="1"/>
    <x v="1130"/>
    <d v="2012-02-21T00:00:00"/>
    <x v="1"/>
    <s v="RD-19585"/>
    <s v="Rob Dowd"/>
    <x v="0"/>
    <s v="United States"/>
    <s v="Los Angeles"/>
    <x v="1"/>
    <n v="90008"/>
    <x v="1"/>
    <s v="OFF-LA-10002762"/>
    <x v="1"/>
    <x v="2"/>
    <s v="Avery 485"/>
    <n v="87.71"/>
    <x v="3"/>
    <n v="0"/>
    <n v="41.223699999999994"/>
  </r>
  <r>
    <n v="8137"/>
    <s v="CA-2013-118073"/>
    <x v="0"/>
    <x v="399"/>
    <d v="2013-08-17T00:00:00"/>
    <x v="1"/>
    <s v="CS-12490"/>
    <s v="Cindy Schnelling"/>
    <x v="1"/>
    <s v="United States"/>
    <s v="Lakeland"/>
    <x v="2"/>
    <n v="33801"/>
    <x v="0"/>
    <s v="FUR-TA-10002533"/>
    <x v="0"/>
    <x v="3"/>
    <s v="BPI Conference Tables"/>
    <n v="562.29250000000013"/>
    <x v="3"/>
    <n v="0.45"/>
    <n v="-255.58750000000009"/>
  </r>
  <r>
    <n v="8138"/>
    <s v="CA-2011-103219"/>
    <x v="2"/>
    <x v="187"/>
    <d v="2011-11-13T00:00:00"/>
    <x v="1"/>
    <s v="BF-11215"/>
    <s v="Benjamin Farhat"/>
    <x v="2"/>
    <s v="United States"/>
    <s v="New York City"/>
    <x v="15"/>
    <n v="10035"/>
    <x v="3"/>
    <s v="FUR-FU-10004091"/>
    <x v="0"/>
    <x v="5"/>
    <s v="Eldon 200 Class Desk Accessories, Black"/>
    <n v="56.52"/>
    <x v="6"/>
    <n v="0"/>
    <n v="21.477600000000002"/>
  </r>
  <r>
    <n v="8139"/>
    <s v="CA-2013-102561"/>
    <x v="0"/>
    <x v="427"/>
    <d v="2013-07-23T00:00:00"/>
    <x v="1"/>
    <s v="NK-18490"/>
    <s v="Neil Knudson"/>
    <x v="2"/>
    <s v="United States"/>
    <s v="Philadelphia"/>
    <x v="9"/>
    <n v="19140"/>
    <x v="3"/>
    <s v="OFF-AR-10001545"/>
    <x v="1"/>
    <x v="6"/>
    <s v="Newell 326"/>
    <n v="11.264000000000001"/>
    <x v="8"/>
    <n v="0.2"/>
    <n v="1.2671999999999994"/>
  </r>
  <r>
    <n v="8140"/>
    <s v="CA-2013-102561"/>
    <x v="0"/>
    <x v="427"/>
    <d v="2013-07-23T00:00:00"/>
    <x v="1"/>
    <s v="NK-18490"/>
    <s v="Neil Knudson"/>
    <x v="2"/>
    <s v="United States"/>
    <s v="Philadelphia"/>
    <x v="9"/>
    <n v="19140"/>
    <x v="3"/>
    <s v="OFF-ST-10001476"/>
    <x v="1"/>
    <x v="4"/>
    <s v="Steel Personal Filing/Posting Tote"/>
    <n v="284.08000000000004"/>
    <x v="12"/>
    <n v="0.2"/>
    <n v="24.856999999999999"/>
  </r>
  <r>
    <n v="8141"/>
    <s v="CA-2013-102561"/>
    <x v="0"/>
    <x v="427"/>
    <d v="2013-07-23T00:00:00"/>
    <x v="1"/>
    <s v="NK-18490"/>
    <s v="Neil Knudson"/>
    <x v="2"/>
    <s v="United States"/>
    <s v="Philadelphia"/>
    <x v="9"/>
    <n v="19140"/>
    <x v="3"/>
    <s v="OFF-PA-10004971"/>
    <x v="1"/>
    <x v="10"/>
    <s v="Xerox 196"/>
    <n v="18.496000000000002"/>
    <x v="4"/>
    <n v="0.2"/>
    <n v="6.7048000000000005"/>
  </r>
  <r>
    <n v="8142"/>
    <s v="CA-2013-100993"/>
    <x v="0"/>
    <x v="473"/>
    <d v="2013-02-10T00:00:00"/>
    <x v="1"/>
    <s v="AZ-10750"/>
    <s v="Annie Zypern"/>
    <x v="0"/>
    <s v="United States"/>
    <s v="San Diego"/>
    <x v="1"/>
    <n v="92037"/>
    <x v="1"/>
    <s v="OFF-LA-10003223"/>
    <x v="1"/>
    <x v="2"/>
    <s v="Avery 508"/>
    <n v="14.73"/>
    <x v="1"/>
    <n v="0"/>
    <n v="7.2176999999999998"/>
  </r>
  <r>
    <n v="8143"/>
    <s v="CA-2013-100993"/>
    <x v="0"/>
    <x v="473"/>
    <d v="2013-02-10T00:00:00"/>
    <x v="1"/>
    <s v="AZ-10750"/>
    <s v="Annie Zypern"/>
    <x v="0"/>
    <s v="United States"/>
    <s v="San Diego"/>
    <x v="1"/>
    <n v="92037"/>
    <x v="1"/>
    <s v="OFF-ST-10004340"/>
    <x v="1"/>
    <x v="4"/>
    <s v="Fellowes Mobile File Cart, Black"/>
    <n v="186.54"/>
    <x v="1"/>
    <n v="0"/>
    <n v="50.365800000000007"/>
  </r>
  <r>
    <n v="8144"/>
    <s v="CA-2013-100993"/>
    <x v="0"/>
    <x v="473"/>
    <d v="2013-02-10T00:00:00"/>
    <x v="1"/>
    <s v="AZ-10750"/>
    <s v="Annie Zypern"/>
    <x v="0"/>
    <s v="United States"/>
    <s v="San Diego"/>
    <x v="1"/>
    <n v="92037"/>
    <x v="1"/>
    <s v="FUR-TA-10001095"/>
    <x v="0"/>
    <x v="3"/>
    <s v="Chromcraft Round Conference Tables"/>
    <n v="557.72799999999995"/>
    <x v="4"/>
    <n v="0.2"/>
    <n v="6.9715999999999951"/>
  </r>
  <r>
    <n v="8145"/>
    <s v="CA-2013-100993"/>
    <x v="0"/>
    <x v="473"/>
    <d v="2013-02-10T00:00:00"/>
    <x v="1"/>
    <s v="AZ-10750"/>
    <s v="Annie Zypern"/>
    <x v="0"/>
    <s v="United States"/>
    <s v="San Diego"/>
    <x v="1"/>
    <n v="92037"/>
    <x v="1"/>
    <s v="TEC-PH-10001448"/>
    <x v="2"/>
    <x v="7"/>
    <s v="Anker Astro 15000mAh USB Portable Charger"/>
    <n v="159.96800000000002"/>
    <x v="4"/>
    <n v="0.2"/>
    <n v="-31.993600000000029"/>
  </r>
  <r>
    <n v="8146"/>
    <s v="US-2011-112949"/>
    <x v="2"/>
    <x v="886"/>
    <d v="2011-06-27T00:00:00"/>
    <x v="1"/>
    <s v="Co-12640"/>
    <s v="Corey-Lock"/>
    <x v="0"/>
    <s v="United States"/>
    <s v="Lawton"/>
    <x v="26"/>
    <n v="73505"/>
    <x v="2"/>
    <s v="OFF-AP-10001005"/>
    <x v="1"/>
    <x v="9"/>
    <s v="Honeywell Quietcare HEPA Air Cleaner"/>
    <n v="471.90000000000003"/>
    <x v="5"/>
    <n v="0"/>
    <n v="155.72699999999998"/>
  </r>
  <r>
    <n v="8147"/>
    <s v="US-2011-112949"/>
    <x v="2"/>
    <x v="886"/>
    <d v="2011-06-27T00:00:00"/>
    <x v="1"/>
    <s v="Co-12640"/>
    <s v="Corey-Lock"/>
    <x v="0"/>
    <s v="United States"/>
    <s v="Lawton"/>
    <x v="26"/>
    <n v="73505"/>
    <x v="2"/>
    <s v="OFF-AR-10003469"/>
    <x v="1"/>
    <x v="6"/>
    <s v="Nontoxic Chalk"/>
    <n v="3.52"/>
    <x v="0"/>
    <n v="0"/>
    <n v="1.6896"/>
  </r>
  <r>
    <n v="8148"/>
    <s v="US-2014-146822"/>
    <x v="3"/>
    <x v="255"/>
    <d v="2014-06-15T00:00:00"/>
    <x v="1"/>
    <s v="AG-10675"/>
    <s v="Anna Gayman"/>
    <x v="0"/>
    <s v="United States"/>
    <s v="Salem"/>
    <x v="17"/>
    <n v="24153"/>
    <x v="0"/>
    <s v="OFF-PA-10000249"/>
    <x v="1"/>
    <x v="10"/>
    <s v="Staples"/>
    <n v="49.12"/>
    <x v="4"/>
    <n v="0"/>
    <n v="23.086399999999998"/>
  </r>
  <r>
    <n v="8149"/>
    <s v="US-2013-131058"/>
    <x v="0"/>
    <x v="797"/>
    <d v="2014-01-01T00:00:00"/>
    <x v="1"/>
    <s v="EM-14140"/>
    <s v="Eugene Moren"/>
    <x v="2"/>
    <s v="United States"/>
    <s v="Santa Ana"/>
    <x v="1"/>
    <n v="92704"/>
    <x v="1"/>
    <s v="OFF-LA-10001613"/>
    <x v="1"/>
    <x v="2"/>
    <s v="Avery File Folder Labels"/>
    <n v="20.16"/>
    <x v="3"/>
    <n v="0"/>
    <n v="9.8783999999999992"/>
  </r>
  <r>
    <n v="8150"/>
    <s v="CA-2011-167997"/>
    <x v="2"/>
    <x v="755"/>
    <d v="2011-01-30T00:00:00"/>
    <x v="2"/>
    <s v="CA-11965"/>
    <s v="Carol Adams"/>
    <x v="1"/>
    <s v="United States"/>
    <s v="Rapid City"/>
    <x v="44"/>
    <n v="57701"/>
    <x v="2"/>
    <s v="OFF-BI-10001758"/>
    <x v="1"/>
    <x v="8"/>
    <s v="Wilson Jones 14 Line Acrylic Coated Pressboard Data Binders"/>
    <n v="10.68"/>
    <x v="0"/>
    <n v="0"/>
    <n v="5.0195999999999996"/>
  </r>
  <r>
    <n v="8151"/>
    <s v="CA-2011-167997"/>
    <x v="2"/>
    <x v="755"/>
    <d v="2011-01-30T00:00:00"/>
    <x v="2"/>
    <s v="CA-11965"/>
    <s v="Carol Adams"/>
    <x v="1"/>
    <s v="United States"/>
    <s v="Rapid City"/>
    <x v="44"/>
    <n v="57701"/>
    <x v="2"/>
    <s v="FUR-BO-10004409"/>
    <x v="0"/>
    <x v="0"/>
    <s v="Safco Value Mate Series Steel Bookcases, Baked Enamel Finish on Steel, Gray"/>
    <n v="141.96"/>
    <x v="0"/>
    <n v="0"/>
    <n v="39.748800000000003"/>
  </r>
  <r>
    <n v="8152"/>
    <s v="CA-2014-140151"/>
    <x v="3"/>
    <x v="721"/>
    <d v="2014-03-26T00:00:00"/>
    <x v="2"/>
    <s v="RB-19360"/>
    <s v="Raymond Buch"/>
    <x v="0"/>
    <s v="United States"/>
    <s v="Seattle"/>
    <x v="4"/>
    <n v="98115"/>
    <x v="1"/>
    <s v="OFF-ST-10001558"/>
    <x v="1"/>
    <x v="4"/>
    <s v="Acco Perma 4000 Stacking Storage Drawers"/>
    <n v="32.479999999999997"/>
    <x v="0"/>
    <n v="0"/>
    <n v="4.8719999999999999"/>
  </r>
  <r>
    <n v="8153"/>
    <s v="CA-2014-140151"/>
    <x v="3"/>
    <x v="721"/>
    <d v="2014-03-26T00:00:00"/>
    <x v="2"/>
    <s v="RB-19360"/>
    <s v="Raymond Buch"/>
    <x v="0"/>
    <s v="United States"/>
    <s v="Seattle"/>
    <x v="4"/>
    <n v="98115"/>
    <x v="1"/>
    <s v="OFF-PA-10002986"/>
    <x v="1"/>
    <x v="10"/>
    <s v="Xerox 1898"/>
    <n v="20.04"/>
    <x v="1"/>
    <n v="0"/>
    <n v="9.6191999999999993"/>
  </r>
  <r>
    <n v="8154"/>
    <s v="CA-2014-140151"/>
    <x v="3"/>
    <x v="721"/>
    <d v="2014-03-26T00:00:00"/>
    <x v="2"/>
    <s v="RB-19360"/>
    <s v="Raymond Buch"/>
    <x v="0"/>
    <s v="United States"/>
    <s v="Seattle"/>
    <x v="4"/>
    <n v="98115"/>
    <x v="1"/>
    <s v="TEC-CO-10004722"/>
    <x v="2"/>
    <x v="16"/>
    <s v="Canon imageCLASS 2200 Advanced Copier"/>
    <n v="13999.96"/>
    <x v="4"/>
    <n v="0"/>
    <n v="6719.9807999999994"/>
  </r>
  <r>
    <n v="8155"/>
    <s v="US-2014-143770"/>
    <x v="3"/>
    <x v="177"/>
    <d v="2014-03-25T00:00:00"/>
    <x v="1"/>
    <s v="RD-19720"/>
    <s v="Roger Demir"/>
    <x v="0"/>
    <s v="United States"/>
    <s v="Middletown"/>
    <x v="29"/>
    <n v="6457"/>
    <x v="3"/>
    <s v="TEC-AC-10002842"/>
    <x v="2"/>
    <x v="11"/>
    <s v="WD My Passport Ultra 2TB Portable External Hard Drive"/>
    <n v="238"/>
    <x v="0"/>
    <n v="0"/>
    <n v="38.080000000000013"/>
  </r>
  <r>
    <n v="8156"/>
    <s v="US-2014-143770"/>
    <x v="3"/>
    <x v="177"/>
    <d v="2014-03-25T00:00:00"/>
    <x v="1"/>
    <s v="RD-19720"/>
    <s v="Roger Demir"/>
    <x v="0"/>
    <s v="United States"/>
    <s v="Middletown"/>
    <x v="29"/>
    <n v="6457"/>
    <x v="3"/>
    <s v="OFF-PA-10001125"/>
    <x v="1"/>
    <x v="10"/>
    <s v="Xerox 1988"/>
    <n v="61.96"/>
    <x v="0"/>
    <n v="0"/>
    <n v="27.881999999999998"/>
  </r>
  <r>
    <n v="8157"/>
    <s v="CA-2013-131296"/>
    <x v="0"/>
    <x v="964"/>
    <d v="2013-10-10T00:00:00"/>
    <x v="1"/>
    <s v="MS-17830"/>
    <s v="Melanie Seite"/>
    <x v="0"/>
    <s v="United States"/>
    <s v="Baltimore"/>
    <x v="39"/>
    <n v="21215"/>
    <x v="3"/>
    <s v="FUR-TA-10002622"/>
    <x v="0"/>
    <x v="3"/>
    <s v="Bush Andora Conference Table, Maple/Graphite Gray Finish"/>
    <n v="239.37199999999996"/>
    <x v="0"/>
    <n v="0.3"/>
    <n v="-23.93719999999999"/>
  </r>
  <r>
    <n v="8158"/>
    <s v="CA-2013-103464"/>
    <x v="0"/>
    <x v="741"/>
    <d v="2013-11-23T00:00:00"/>
    <x v="1"/>
    <s v="PG-18820"/>
    <s v="Patrick Gardner"/>
    <x v="0"/>
    <s v="United States"/>
    <s v="San Diego"/>
    <x v="1"/>
    <n v="92105"/>
    <x v="1"/>
    <s v="TEC-AC-10002842"/>
    <x v="2"/>
    <x v="11"/>
    <s v="WD My Passport Ultra 2TB Portable External Hard Drive"/>
    <n v="595"/>
    <x v="2"/>
    <n v="0"/>
    <n v="95.200000000000031"/>
  </r>
  <r>
    <n v="8159"/>
    <s v="CA-2014-136238"/>
    <x v="3"/>
    <x v="377"/>
    <d v="2015-01-02T00:00:00"/>
    <x v="1"/>
    <s v="KB-16240"/>
    <s v="Karen Bern"/>
    <x v="1"/>
    <s v="United States"/>
    <s v="Odessa"/>
    <x v="5"/>
    <n v="79762"/>
    <x v="2"/>
    <s v="OFF-PA-10004285"/>
    <x v="1"/>
    <x v="10"/>
    <s v="Xerox 1959"/>
    <n v="16.032"/>
    <x v="1"/>
    <n v="0.2"/>
    <n v="5.6111999999999993"/>
  </r>
  <r>
    <n v="8160"/>
    <s v="CA-2013-120803"/>
    <x v="0"/>
    <x v="1185"/>
    <d v="2013-03-14T00:00:00"/>
    <x v="1"/>
    <s v="RB-19465"/>
    <s v="Rick Bensley"/>
    <x v="2"/>
    <s v="United States"/>
    <s v="Milford"/>
    <x v="29"/>
    <n v="6460"/>
    <x v="3"/>
    <s v="TEC-AC-10004469"/>
    <x v="2"/>
    <x v="11"/>
    <s v="Microsoft Sculpt Comfort Mouse"/>
    <n v="199.75"/>
    <x v="2"/>
    <n v="0"/>
    <n v="87.890000000000015"/>
  </r>
  <r>
    <n v="8161"/>
    <s v="CA-2013-134138"/>
    <x v="0"/>
    <x v="595"/>
    <d v="2013-02-20T00:00:00"/>
    <x v="1"/>
    <s v="JD-15790"/>
    <s v="John Dryer"/>
    <x v="0"/>
    <s v="United States"/>
    <s v="Belleville"/>
    <x v="30"/>
    <n v="7109"/>
    <x v="3"/>
    <s v="FUR-CH-10001545"/>
    <x v="0"/>
    <x v="1"/>
    <s v="Hon Comfortask Task/Swivel Chairs"/>
    <n v="227.96"/>
    <x v="0"/>
    <n v="0"/>
    <n v="36.473600000000005"/>
  </r>
  <r>
    <n v="8162"/>
    <s v="CA-2012-120915"/>
    <x v="1"/>
    <x v="694"/>
    <d v="2012-10-03T00:00:00"/>
    <x v="0"/>
    <s v="JJ-15445"/>
    <s v="Jennifer Jackson"/>
    <x v="0"/>
    <s v="United States"/>
    <s v="New York City"/>
    <x v="15"/>
    <n v="10035"/>
    <x v="3"/>
    <s v="OFF-AP-10002578"/>
    <x v="1"/>
    <x v="9"/>
    <s v="Fellowes Premier Superior Surge Suppressor, 10-Outlet, With Phone and Remote"/>
    <n v="293.52"/>
    <x v="5"/>
    <n v="0"/>
    <n v="76.315200000000004"/>
  </r>
  <r>
    <n v="8163"/>
    <s v="CA-2012-120915"/>
    <x v="1"/>
    <x v="694"/>
    <d v="2012-10-03T00:00:00"/>
    <x v="0"/>
    <s v="JJ-15445"/>
    <s v="Jennifer Jackson"/>
    <x v="0"/>
    <s v="United States"/>
    <s v="New York City"/>
    <x v="15"/>
    <n v="10035"/>
    <x v="3"/>
    <s v="TEC-PH-10003012"/>
    <x v="2"/>
    <x v="7"/>
    <s v="Nortel Meridian M3904 Professional Digital phone"/>
    <n v="307.98"/>
    <x v="0"/>
    <n v="0"/>
    <n v="89.314199999999971"/>
  </r>
  <r>
    <n v="8164"/>
    <s v="CA-2012-168207"/>
    <x v="1"/>
    <x v="121"/>
    <d v="2012-11-06T00:00:00"/>
    <x v="1"/>
    <s v="LT-17110"/>
    <s v="Liz Thompson"/>
    <x v="0"/>
    <s v="United States"/>
    <s v="San Diego"/>
    <x v="1"/>
    <n v="92105"/>
    <x v="1"/>
    <s v="FUR-FU-10004909"/>
    <x v="0"/>
    <x v="5"/>
    <s v="Contemporary Wood/Metal Frame"/>
    <n v="96.960000000000008"/>
    <x v="5"/>
    <n v="0"/>
    <n v="33.935999999999993"/>
  </r>
  <r>
    <n v="8165"/>
    <s v="CA-2012-168207"/>
    <x v="1"/>
    <x v="121"/>
    <d v="2012-11-06T00:00:00"/>
    <x v="1"/>
    <s v="LT-17110"/>
    <s v="Liz Thompson"/>
    <x v="0"/>
    <s v="United States"/>
    <s v="San Diego"/>
    <x v="1"/>
    <n v="92105"/>
    <x v="1"/>
    <s v="OFF-BI-10001524"/>
    <x v="1"/>
    <x v="8"/>
    <s v="GBC Premium Transparent Covers with Diagonal Lined Pattern"/>
    <n v="117.48800000000001"/>
    <x v="3"/>
    <n v="0.2"/>
    <n v="41.120799999999988"/>
  </r>
  <r>
    <n v="8166"/>
    <s v="CA-2012-168207"/>
    <x v="1"/>
    <x v="121"/>
    <d v="2012-11-06T00:00:00"/>
    <x v="1"/>
    <s v="LT-17110"/>
    <s v="Liz Thompson"/>
    <x v="0"/>
    <s v="United States"/>
    <s v="San Diego"/>
    <x v="1"/>
    <n v="92105"/>
    <x v="1"/>
    <s v="OFF-BI-10003355"/>
    <x v="1"/>
    <x v="8"/>
    <s v="Cardinal Holdit Business Card Pockets"/>
    <n v="11.952000000000002"/>
    <x v="1"/>
    <n v="0.2"/>
    <n v="4.1832000000000003"/>
  </r>
  <r>
    <n v="8167"/>
    <s v="CA-2012-168207"/>
    <x v="1"/>
    <x v="121"/>
    <d v="2012-11-06T00:00:00"/>
    <x v="1"/>
    <s v="LT-17110"/>
    <s v="Liz Thompson"/>
    <x v="0"/>
    <s v="United States"/>
    <s v="San Diego"/>
    <x v="1"/>
    <n v="92105"/>
    <x v="1"/>
    <s v="FUR-BO-10004357"/>
    <x v="0"/>
    <x v="0"/>
    <s v="O'Sullivan Living Dimensions 3-Shelf Bookcases"/>
    <n v="512.49900000000002"/>
    <x v="1"/>
    <n v="0.15"/>
    <n v="-30.147000000000048"/>
  </r>
  <r>
    <n v="8168"/>
    <s v="CA-2013-144148"/>
    <x v="0"/>
    <x v="995"/>
    <d v="2013-08-06T00:00:00"/>
    <x v="1"/>
    <s v="AH-10690"/>
    <s v="Anna Häberlin"/>
    <x v="1"/>
    <s v="United States"/>
    <s v="San Francisco"/>
    <x v="1"/>
    <n v="94122"/>
    <x v="1"/>
    <s v="FUR-TA-10002774"/>
    <x v="0"/>
    <x v="3"/>
    <s v="Laminate Occasional Tables"/>
    <n v="863.12800000000004"/>
    <x v="3"/>
    <n v="0.2"/>
    <n v="-32.367300000000085"/>
  </r>
  <r>
    <n v="8169"/>
    <s v="CA-2014-107174"/>
    <x v="3"/>
    <x v="44"/>
    <d v="2014-11-14T00:00:00"/>
    <x v="1"/>
    <s v="AB-10060"/>
    <s v="Adam Bellavance"/>
    <x v="2"/>
    <s v="United States"/>
    <s v="Seattle"/>
    <x v="4"/>
    <n v="98105"/>
    <x v="1"/>
    <s v="FUR-TA-10004575"/>
    <x v="0"/>
    <x v="3"/>
    <s v="Hon 5100 Series Wood Tables"/>
    <n v="2036.8600000000001"/>
    <x v="3"/>
    <n v="0"/>
    <n v="366.63479999999993"/>
  </r>
  <r>
    <n v="8170"/>
    <s v="CA-2014-107174"/>
    <x v="3"/>
    <x v="44"/>
    <d v="2014-11-14T00:00:00"/>
    <x v="1"/>
    <s v="AB-10060"/>
    <s v="Adam Bellavance"/>
    <x v="2"/>
    <s v="United States"/>
    <s v="Seattle"/>
    <x v="4"/>
    <n v="98105"/>
    <x v="1"/>
    <s v="FUR-CH-10003312"/>
    <x v="0"/>
    <x v="1"/>
    <s v="Hon 2090 “Pillow Soft” Series Mid Back Swivel/Tilt Chairs"/>
    <n v="449.56800000000004"/>
    <x v="0"/>
    <n v="0.2"/>
    <n v="-73.054800000000071"/>
  </r>
  <r>
    <n v="8171"/>
    <s v="CA-2014-107174"/>
    <x v="3"/>
    <x v="44"/>
    <d v="2014-11-14T00:00:00"/>
    <x v="1"/>
    <s v="AB-10060"/>
    <s v="Adam Bellavance"/>
    <x v="2"/>
    <s v="United States"/>
    <s v="Seattle"/>
    <x v="4"/>
    <n v="98105"/>
    <x v="1"/>
    <s v="TEC-AC-10001465"/>
    <x v="2"/>
    <x v="11"/>
    <s v="SanDisk Cruzer 64 GB USB Flash Drive"/>
    <n v="108.96000000000001"/>
    <x v="1"/>
    <n v="0"/>
    <n v="32.687999999999988"/>
  </r>
  <r>
    <n v="8172"/>
    <s v="CA-2013-146150"/>
    <x v="0"/>
    <x v="1173"/>
    <d v="2013-02-19T00:00:00"/>
    <x v="1"/>
    <s v="FM-14380"/>
    <s v="Fred McMath"/>
    <x v="0"/>
    <s v="United States"/>
    <s v="Jackson"/>
    <x v="35"/>
    <n v="39212"/>
    <x v="0"/>
    <s v="OFF-AR-10002240"/>
    <x v="1"/>
    <x v="6"/>
    <s v="Panasonic KP-150 Electric Pencil Sharpener"/>
    <n v="264.18"/>
    <x v="3"/>
    <n v="0"/>
    <n v="68.686800000000005"/>
  </r>
  <r>
    <n v="8173"/>
    <s v="CA-2011-114125"/>
    <x v="2"/>
    <x v="868"/>
    <d v="2011-07-13T00:00:00"/>
    <x v="1"/>
    <s v="GH-14410"/>
    <s v="Gary Hansen"/>
    <x v="2"/>
    <s v="United States"/>
    <s v="Los Angeles"/>
    <x v="1"/>
    <n v="90049"/>
    <x v="1"/>
    <s v="OFF-LA-10004559"/>
    <x v="1"/>
    <x v="2"/>
    <s v="Avery 49"/>
    <n v="2.88"/>
    <x v="7"/>
    <n v="0"/>
    <n v="1.4112"/>
  </r>
  <r>
    <n v="8174"/>
    <s v="CA-2011-114125"/>
    <x v="2"/>
    <x v="868"/>
    <d v="2011-07-13T00:00:00"/>
    <x v="1"/>
    <s v="GH-14410"/>
    <s v="Gary Hansen"/>
    <x v="2"/>
    <s v="United States"/>
    <s v="Los Angeles"/>
    <x v="1"/>
    <n v="90049"/>
    <x v="1"/>
    <s v="OFF-BI-10003291"/>
    <x v="1"/>
    <x v="8"/>
    <s v="Wilson Jones Leather-Like Binders with DublLock Round Rings"/>
    <n v="41.904000000000003"/>
    <x v="5"/>
    <n v="0.2"/>
    <n v="14.142599999999996"/>
  </r>
  <r>
    <n v="8175"/>
    <s v="CA-2011-114125"/>
    <x v="2"/>
    <x v="868"/>
    <d v="2011-07-13T00:00:00"/>
    <x v="1"/>
    <s v="GH-14410"/>
    <s v="Gary Hansen"/>
    <x v="2"/>
    <s v="United States"/>
    <s v="Los Angeles"/>
    <x v="1"/>
    <n v="90049"/>
    <x v="1"/>
    <s v="OFF-ST-10001505"/>
    <x v="1"/>
    <x v="4"/>
    <s v="Perma STOR-ALL Hanging File Box, 13 1/8&quot;W x 12 1/4&quot;D x 10 1/2&quot;H"/>
    <n v="23.92"/>
    <x v="4"/>
    <n v="0"/>
    <n v="4.066399999999998"/>
  </r>
  <r>
    <n v="8176"/>
    <s v="CA-2013-114944"/>
    <x v="0"/>
    <x v="806"/>
    <d v="2013-02-04T00:00:00"/>
    <x v="1"/>
    <s v="HE-14800"/>
    <s v="Harold Engle"/>
    <x v="1"/>
    <s v="United States"/>
    <s v="Chicago"/>
    <x v="10"/>
    <n v="60623"/>
    <x v="2"/>
    <s v="OFF-PA-10003892"/>
    <x v="1"/>
    <x v="10"/>
    <s v="Xerox 1943"/>
    <n v="156.512"/>
    <x v="4"/>
    <n v="0.2"/>
    <n v="52.822799999999987"/>
  </r>
  <r>
    <n v="8177"/>
    <s v="CA-2013-135965"/>
    <x v="0"/>
    <x v="897"/>
    <d v="2013-09-26T00:00:00"/>
    <x v="2"/>
    <s v="SZ-20035"/>
    <s v="Sam Zeldin"/>
    <x v="2"/>
    <s v="United States"/>
    <s v="New York City"/>
    <x v="15"/>
    <n v="10035"/>
    <x v="3"/>
    <s v="OFF-ST-10002370"/>
    <x v="1"/>
    <x v="4"/>
    <s v="Sortfiler Multipurpose Personal File Organizer, Black"/>
    <n v="128.34"/>
    <x v="5"/>
    <n v="0"/>
    <n v="37.218599999999995"/>
  </r>
  <r>
    <n v="8178"/>
    <s v="CA-2014-149699"/>
    <x v="3"/>
    <x v="66"/>
    <d v="2014-12-25T00:00:00"/>
    <x v="2"/>
    <s v="CM-12115"/>
    <s v="Chad McGuire"/>
    <x v="0"/>
    <s v="United States"/>
    <s v="Los Angeles"/>
    <x v="1"/>
    <n v="90008"/>
    <x v="1"/>
    <s v="TEC-AC-10000474"/>
    <x v="2"/>
    <x v="11"/>
    <s v="Kensington Expert Mouse Optical USB Trackball for PC or Mac"/>
    <n v="474.95"/>
    <x v="2"/>
    <n v="0"/>
    <n v="142.48499999999993"/>
  </r>
  <r>
    <n v="8179"/>
    <s v="CA-2013-166429"/>
    <x v="0"/>
    <x v="476"/>
    <d v="2013-09-09T00:00:00"/>
    <x v="1"/>
    <s v="TG-21310"/>
    <s v="Toby Gnade"/>
    <x v="0"/>
    <s v="United States"/>
    <s v="Des Moines"/>
    <x v="4"/>
    <n v="98198"/>
    <x v="1"/>
    <s v="TEC-CO-10002095"/>
    <x v="2"/>
    <x v="16"/>
    <s v="Hewlett Packard 610 Color Digital Copier / Printer"/>
    <n v="999.98"/>
    <x v="0"/>
    <n v="0"/>
    <n v="449.99099999999999"/>
  </r>
  <r>
    <n v="8180"/>
    <s v="CA-2012-112767"/>
    <x v="1"/>
    <x v="991"/>
    <d v="2012-08-06T00:00:00"/>
    <x v="1"/>
    <s v="DK-12985"/>
    <s v="Darren Koutras"/>
    <x v="0"/>
    <s v="United States"/>
    <s v="Springfield"/>
    <x v="21"/>
    <n v="97477"/>
    <x v="1"/>
    <s v="FUR-TA-10003469"/>
    <x v="0"/>
    <x v="3"/>
    <s v="Balt Split Level Computer Training Table"/>
    <n v="277.5"/>
    <x v="4"/>
    <n v="0.5"/>
    <n v="-188.7"/>
  </r>
  <r>
    <n v="8181"/>
    <s v="CA-2012-119879"/>
    <x v="1"/>
    <x v="82"/>
    <d v="2012-11-25T00:00:00"/>
    <x v="1"/>
    <s v="SS-20410"/>
    <s v="Shahid Shariari"/>
    <x v="0"/>
    <s v="United States"/>
    <s v="Philadelphia"/>
    <x v="9"/>
    <n v="19120"/>
    <x v="3"/>
    <s v="FUR-TA-10002958"/>
    <x v="0"/>
    <x v="3"/>
    <s v="Bevis Oval Conference Table, Walnut"/>
    <n v="1252.704"/>
    <x v="8"/>
    <n v="0.4"/>
    <n v="-480.20320000000027"/>
  </r>
  <r>
    <n v="8182"/>
    <s v="CA-2012-119879"/>
    <x v="1"/>
    <x v="82"/>
    <d v="2012-11-25T00:00:00"/>
    <x v="1"/>
    <s v="SS-20410"/>
    <s v="Shahid Shariari"/>
    <x v="0"/>
    <s v="United States"/>
    <s v="Philadelphia"/>
    <x v="9"/>
    <n v="19120"/>
    <x v="3"/>
    <s v="TEC-PH-10002923"/>
    <x v="2"/>
    <x v="7"/>
    <s v="Logitech B530 USB Headset - headset - Full size, Binaural"/>
    <n v="110.97"/>
    <x v="2"/>
    <n v="0.4"/>
    <n v="-24.043499999999995"/>
  </r>
  <r>
    <n v="8183"/>
    <s v="CA-2014-155642"/>
    <x v="3"/>
    <x v="796"/>
    <d v="2014-05-23T00:00:00"/>
    <x v="1"/>
    <s v="BM-11575"/>
    <s v="Brendan Murry"/>
    <x v="1"/>
    <s v="United States"/>
    <s v="Chicago"/>
    <x v="10"/>
    <n v="60653"/>
    <x v="2"/>
    <s v="FUR-FU-10004973"/>
    <x v="0"/>
    <x v="5"/>
    <s v="Flat Face Poster Frame"/>
    <n v="22.608000000000001"/>
    <x v="1"/>
    <n v="0.6"/>
    <n v="-10.173599999999997"/>
  </r>
  <r>
    <n v="8184"/>
    <s v="CA-2014-155642"/>
    <x v="3"/>
    <x v="796"/>
    <d v="2014-05-23T00:00:00"/>
    <x v="1"/>
    <s v="BM-11575"/>
    <s v="Brendan Murry"/>
    <x v="1"/>
    <s v="United States"/>
    <s v="Chicago"/>
    <x v="10"/>
    <n v="60653"/>
    <x v="2"/>
    <s v="FUR-FU-10001918"/>
    <x v="0"/>
    <x v="5"/>
    <s v="C-Line Cubicle Keepers Polyproplyene Holder With Velcro Backings"/>
    <n v="1.8920000000000003"/>
    <x v="7"/>
    <n v="0.6"/>
    <n v="-0.99329999999999963"/>
  </r>
  <r>
    <n v="8185"/>
    <s v="US-2014-101721"/>
    <x v="3"/>
    <x v="283"/>
    <d v="2014-07-28T00:00:00"/>
    <x v="1"/>
    <s v="MY-17380"/>
    <s v="Maribeth Yedwab"/>
    <x v="1"/>
    <s v="United States"/>
    <s v="Chicago"/>
    <x v="10"/>
    <n v="60623"/>
    <x v="2"/>
    <s v="OFF-PA-10003641"/>
    <x v="1"/>
    <x v="10"/>
    <s v="Xerox 1909"/>
    <n v="63.311999999999998"/>
    <x v="1"/>
    <n v="0.2"/>
    <n v="20.576399999999996"/>
  </r>
  <r>
    <n v="8186"/>
    <s v="CA-2012-136728"/>
    <x v="1"/>
    <x v="1023"/>
    <d v="2012-09-17T00:00:00"/>
    <x v="0"/>
    <s v="AG-10900"/>
    <s v="Arthur Gainer"/>
    <x v="0"/>
    <s v="United States"/>
    <s v="Chicago"/>
    <x v="10"/>
    <n v="60623"/>
    <x v="2"/>
    <s v="OFF-EN-10002621"/>
    <x v="1"/>
    <x v="12"/>
    <s v="Staples"/>
    <n v="7.8239999999999998"/>
    <x v="7"/>
    <n v="0.2"/>
    <n v="2.9339999999999997"/>
  </r>
  <r>
    <n v="8187"/>
    <s v="CA-2012-136728"/>
    <x v="1"/>
    <x v="1023"/>
    <d v="2012-09-17T00:00:00"/>
    <x v="0"/>
    <s v="AG-10900"/>
    <s v="Arthur Gainer"/>
    <x v="0"/>
    <s v="United States"/>
    <s v="Chicago"/>
    <x v="10"/>
    <n v="60623"/>
    <x v="2"/>
    <s v="FUR-CH-10003817"/>
    <x v="0"/>
    <x v="1"/>
    <s v="Global Value Steno Chair, Gray"/>
    <n v="170.072"/>
    <x v="4"/>
    <n v="0.3"/>
    <n v="-12.147999999999996"/>
  </r>
  <r>
    <n v="8188"/>
    <s v="CA-2013-127194"/>
    <x v="0"/>
    <x v="107"/>
    <d v="2013-12-17T00:00:00"/>
    <x v="1"/>
    <s v="BW-11110"/>
    <s v="Bart Watters"/>
    <x v="1"/>
    <s v="United States"/>
    <s v="New York City"/>
    <x v="15"/>
    <n v="10024"/>
    <x v="3"/>
    <s v="OFF-PA-10000659"/>
    <x v="1"/>
    <x v="10"/>
    <s v="Adams Phone Message Book, Professional, 400 Message Capacity, 5 3/6” x 11”"/>
    <n v="62.820000000000007"/>
    <x v="6"/>
    <n v="0"/>
    <n v="29.525400000000001"/>
  </r>
  <r>
    <n v="8189"/>
    <s v="CA-2012-140375"/>
    <x v="1"/>
    <x v="653"/>
    <d v="2012-10-05T00:00:00"/>
    <x v="0"/>
    <s v="SG-20470"/>
    <s v="Sheri Gordon"/>
    <x v="0"/>
    <s v="United States"/>
    <s v="Rockville"/>
    <x v="39"/>
    <n v="20852"/>
    <x v="3"/>
    <s v="OFF-PA-10001870"/>
    <x v="1"/>
    <x v="10"/>
    <s v="Xerox 202"/>
    <n v="19.440000000000001"/>
    <x v="1"/>
    <n v="0"/>
    <n v="9.3312000000000008"/>
  </r>
  <r>
    <n v="8190"/>
    <s v="CA-2012-140375"/>
    <x v="1"/>
    <x v="653"/>
    <d v="2012-10-05T00:00:00"/>
    <x v="0"/>
    <s v="SG-20470"/>
    <s v="Sheri Gordon"/>
    <x v="0"/>
    <s v="United States"/>
    <s v="Rockville"/>
    <x v="39"/>
    <n v="20852"/>
    <x v="3"/>
    <s v="OFF-BI-10000320"/>
    <x v="1"/>
    <x v="8"/>
    <s v="GBC Plastic Binding Combs"/>
    <n v="7.38"/>
    <x v="7"/>
    <n v="0"/>
    <n v="3.6162000000000001"/>
  </r>
  <r>
    <n v="8191"/>
    <s v="US-2014-155866"/>
    <x v="3"/>
    <x v="701"/>
    <d v="2014-11-22T00:00:00"/>
    <x v="1"/>
    <s v="CC-12370"/>
    <s v="Christopher Conant"/>
    <x v="0"/>
    <s v="United States"/>
    <s v="New York City"/>
    <x v="15"/>
    <n v="10011"/>
    <x v="3"/>
    <s v="OFF-PA-10004735"/>
    <x v="1"/>
    <x v="10"/>
    <s v="Xerox 1905"/>
    <n v="38.880000000000003"/>
    <x v="5"/>
    <n v="0"/>
    <n v="18.662400000000002"/>
  </r>
  <r>
    <n v="8192"/>
    <s v="US-2014-155866"/>
    <x v="3"/>
    <x v="701"/>
    <d v="2014-11-22T00:00:00"/>
    <x v="1"/>
    <s v="CC-12370"/>
    <s v="Christopher Conant"/>
    <x v="0"/>
    <s v="United States"/>
    <s v="New York City"/>
    <x v="15"/>
    <n v="10011"/>
    <x v="3"/>
    <s v="FUR-FU-10004091"/>
    <x v="0"/>
    <x v="5"/>
    <s v="Howard Miller 13&quot; Diameter Goldtone Round Wall Clock"/>
    <n v="187.76"/>
    <x v="4"/>
    <n v="0"/>
    <n v="76.9816"/>
  </r>
  <r>
    <n v="8193"/>
    <s v="CA-2012-141327"/>
    <x v="1"/>
    <x v="672"/>
    <d v="2012-12-03T00:00:00"/>
    <x v="2"/>
    <s v="LR-16915"/>
    <s v="Lena Radford"/>
    <x v="0"/>
    <s v="United States"/>
    <s v="Durham"/>
    <x v="3"/>
    <n v="27707"/>
    <x v="0"/>
    <s v="OFF-BI-10000546"/>
    <x v="1"/>
    <x v="8"/>
    <s v="Avery Durable Binders"/>
    <n v="6.0480000000000009"/>
    <x v="3"/>
    <n v="0.7"/>
    <n v="-4.2336000000000009"/>
  </r>
  <r>
    <n v="8194"/>
    <s v="CA-2012-141327"/>
    <x v="1"/>
    <x v="672"/>
    <d v="2012-12-03T00:00:00"/>
    <x v="2"/>
    <s v="LR-16915"/>
    <s v="Lena Radford"/>
    <x v="0"/>
    <s v="United States"/>
    <s v="Durham"/>
    <x v="3"/>
    <n v="27707"/>
    <x v="0"/>
    <s v="OFF-AP-10001293"/>
    <x v="1"/>
    <x v="9"/>
    <s v="Belkin 8 Outlet Surge Protector"/>
    <n v="98.352000000000004"/>
    <x v="1"/>
    <n v="0.2"/>
    <n v="9.8351999999999933"/>
  </r>
  <r>
    <n v="8195"/>
    <s v="CA-2012-141327"/>
    <x v="1"/>
    <x v="672"/>
    <d v="2012-12-03T00:00:00"/>
    <x v="2"/>
    <s v="LR-16915"/>
    <s v="Lena Radford"/>
    <x v="0"/>
    <s v="United States"/>
    <s v="Durham"/>
    <x v="3"/>
    <n v="27707"/>
    <x v="0"/>
    <s v="FUR-FU-10000576"/>
    <x v="0"/>
    <x v="5"/>
    <s v="Luxo Professional Fluorescent Magnifier Lamp with Clamp-Mount Base"/>
    <n v="335.74400000000003"/>
    <x v="0"/>
    <n v="0.2"/>
    <n v="25.180800000000005"/>
  </r>
  <r>
    <n v="8196"/>
    <s v="CA-2012-136700"/>
    <x v="1"/>
    <x v="401"/>
    <d v="2012-12-11T00:00:00"/>
    <x v="0"/>
    <s v="DB-13120"/>
    <s v="David Bremer"/>
    <x v="1"/>
    <s v="United States"/>
    <s v="Santa Barbara"/>
    <x v="1"/>
    <n v="93101"/>
    <x v="1"/>
    <s v="OFF-PA-10004519"/>
    <x v="1"/>
    <x v="10"/>
    <s v="Spiral Phone Message Books with Labels by Adams"/>
    <n v="8.9600000000000009"/>
    <x v="0"/>
    <n v="0"/>
    <n v="4.3904000000000005"/>
  </r>
  <r>
    <n v="8197"/>
    <s v="CA-2014-102736"/>
    <x v="3"/>
    <x v="528"/>
    <d v="2014-09-10T00:00:00"/>
    <x v="1"/>
    <s v="LP-17095"/>
    <s v="Liz Preis"/>
    <x v="0"/>
    <s v="United States"/>
    <s v="Knoxville"/>
    <x v="18"/>
    <n v="37918"/>
    <x v="0"/>
    <s v="TEC-AC-10004568"/>
    <x v="2"/>
    <x v="11"/>
    <s v="Maxell LTO Ultrium - 800 GB"/>
    <n v="89.567999999999998"/>
    <x v="4"/>
    <n v="0.2"/>
    <n v="-1.119600000000009"/>
  </r>
  <r>
    <n v="8198"/>
    <s v="CA-2014-102736"/>
    <x v="3"/>
    <x v="528"/>
    <d v="2014-09-10T00:00:00"/>
    <x v="1"/>
    <s v="LP-17095"/>
    <s v="Liz Preis"/>
    <x v="0"/>
    <s v="United States"/>
    <s v="Knoxville"/>
    <x v="18"/>
    <n v="37918"/>
    <x v="0"/>
    <s v="OFF-AR-10001897"/>
    <x v="1"/>
    <x v="6"/>
    <s v="Model L Table or Wall-Mount Pencil Sharpener"/>
    <n v="71.959999999999994"/>
    <x v="2"/>
    <n v="0.2"/>
    <n v="7.1960000000000015"/>
  </r>
  <r>
    <n v="8199"/>
    <s v="CA-2014-102736"/>
    <x v="3"/>
    <x v="528"/>
    <d v="2014-09-10T00:00:00"/>
    <x v="1"/>
    <s v="LP-17095"/>
    <s v="Liz Preis"/>
    <x v="0"/>
    <s v="United States"/>
    <s v="Knoxville"/>
    <x v="18"/>
    <n v="37918"/>
    <x v="0"/>
    <s v="OFF-PA-10001800"/>
    <x v="1"/>
    <x v="10"/>
    <s v="Xerox 220"/>
    <n v="15.552000000000003"/>
    <x v="1"/>
    <n v="0.2"/>
    <n v="5.4432"/>
  </r>
  <r>
    <n v="8200"/>
    <s v="CA-2014-125269"/>
    <x v="3"/>
    <x v="558"/>
    <d v="2014-05-01T00:00:00"/>
    <x v="1"/>
    <s v="AF-10870"/>
    <s v="Art Ferguson"/>
    <x v="0"/>
    <s v="United States"/>
    <s v="Chicago"/>
    <x v="10"/>
    <n v="60610"/>
    <x v="2"/>
    <s v="OFF-BI-10001628"/>
    <x v="1"/>
    <x v="8"/>
    <s v="Acco Data Flex Cable Posts For Top &amp; Bottom Load Binders, 6&quot; Capacity"/>
    <n v="10.429999999999996"/>
    <x v="2"/>
    <n v="0.8"/>
    <n v="-18.252500000000001"/>
  </r>
  <r>
    <n v="8201"/>
    <s v="CA-2014-125269"/>
    <x v="3"/>
    <x v="558"/>
    <d v="2014-05-01T00:00:00"/>
    <x v="1"/>
    <s v="AF-10870"/>
    <s v="Art Ferguson"/>
    <x v="0"/>
    <s v="United States"/>
    <s v="Chicago"/>
    <x v="10"/>
    <n v="60610"/>
    <x v="2"/>
    <s v="OFF-ST-10004123"/>
    <x v="1"/>
    <x v="4"/>
    <s v="Safco Industrial Wire Shelving System"/>
    <n v="72.784000000000006"/>
    <x v="7"/>
    <n v="0.2"/>
    <n v="-18.196000000000002"/>
  </r>
  <r>
    <n v="8202"/>
    <s v="CA-2012-114811"/>
    <x v="1"/>
    <x v="627"/>
    <d v="2012-11-08T00:00:00"/>
    <x v="3"/>
    <s v="KD-16495"/>
    <s v="Keith Dawkins"/>
    <x v="1"/>
    <s v="United States"/>
    <s v="New York City"/>
    <x v="15"/>
    <n v="10024"/>
    <x v="3"/>
    <s v="OFF-ST-10000885"/>
    <x v="1"/>
    <x v="4"/>
    <s v="Fellowes Desktop Hanging File Manager"/>
    <n v="67.150000000000006"/>
    <x v="2"/>
    <n v="0"/>
    <n v="16.787500000000001"/>
  </r>
  <r>
    <n v="8203"/>
    <s v="CA-2012-114811"/>
    <x v="1"/>
    <x v="627"/>
    <d v="2012-11-08T00:00:00"/>
    <x v="3"/>
    <s v="KD-16495"/>
    <s v="Keith Dawkins"/>
    <x v="1"/>
    <s v="United States"/>
    <s v="New York City"/>
    <x v="15"/>
    <n v="10024"/>
    <x v="3"/>
    <s v="TEC-PH-10004165"/>
    <x v="2"/>
    <x v="7"/>
    <s v="Mitel MiVoice 5330e IP Phone"/>
    <n v="549.98"/>
    <x v="0"/>
    <n v="0"/>
    <n v="142.9948"/>
  </r>
  <r>
    <n v="8204"/>
    <s v="CA-2012-114811"/>
    <x v="1"/>
    <x v="627"/>
    <d v="2012-11-08T00:00:00"/>
    <x v="3"/>
    <s v="KD-16495"/>
    <s v="Keith Dawkins"/>
    <x v="1"/>
    <s v="United States"/>
    <s v="New York City"/>
    <x v="15"/>
    <n v="10024"/>
    <x v="3"/>
    <s v="FUR-FU-10002240"/>
    <x v="0"/>
    <x v="5"/>
    <s v="Nu-Dell EZ-Mount Plastic Wall Frames"/>
    <n v="11.82"/>
    <x v="1"/>
    <n v="0"/>
    <n v="4.7279999999999998"/>
  </r>
  <r>
    <n v="8205"/>
    <s v="CA-2012-114811"/>
    <x v="1"/>
    <x v="627"/>
    <d v="2012-11-08T00:00:00"/>
    <x v="3"/>
    <s v="KD-16495"/>
    <s v="Keith Dawkins"/>
    <x v="1"/>
    <s v="United States"/>
    <s v="New York City"/>
    <x v="15"/>
    <n v="10024"/>
    <x v="3"/>
    <s v="TEC-MA-10000045"/>
    <x v="2"/>
    <x v="15"/>
    <s v="Zebra ZM400 Thermal Label Printer"/>
    <n v="4643.8"/>
    <x v="4"/>
    <n v="0"/>
    <n v="2229.0239999999999"/>
  </r>
  <r>
    <n v="8206"/>
    <s v="CA-2012-114811"/>
    <x v="1"/>
    <x v="627"/>
    <d v="2012-11-08T00:00:00"/>
    <x v="3"/>
    <s v="KD-16495"/>
    <s v="Keith Dawkins"/>
    <x v="1"/>
    <s v="United States"/>
    <s v="New York City"/>
    <x v="15"/>
    <n v="10024"/>
    <x v="3"/>
    <s v="FUR-CH-10003746"/>
    <x v="0"/>
    <x v="1"/>
    <s v="Hon 4070 Series Pagoda Round Back Stacking Chairs"/>
    <n v="577.76400000000001"/>
    <x v="0"/>
    <n v="0.1"/>
    <n v="115.5528"/>
  </r>
  <r>
    <n v="8207"/>
    <s v="CA-2012-122266"/>
    <x v="1"/>
    <x v="33"/>
    <d v="2012-04-30T00:00:00"/>
    <x v="1"/>
    <s v="SA-20830"/>
    <s v="Sue Ann Reed"/>
    <x v="0"/>
    <s v="United States"/>
    <s v="Daytona Beach"/>
    <x v="2"/>
    <n v="32114"/>
    <x v="0"/>
    <s v="FUR-TA-10000577"/>
    <x v="0"/>
    <x v="3"/>
    <s v="Bretford CR4500 Series Slim Rectangular Table"/>
    <n v="191.5155"/>
    <x v="7"/>
    <n v="0.45"/>
    <n v="-76.606200000000001"/>
  </r>
  <r>
    <n v="8208"/>
    <s v="CA-2012-122266"/>
    <x v="1"/>
    <x v="33"/>
    <d v="2012-04-30T00:00:00"/>
    <x v="1"/>
    <s v="SA-20830"/>
    <s v="Sue Ann Reed"/>
    <x v="0"/>
    <s v="United States"/>
    <s v="Daytona Beach"/>
    <x v="2"/>
    <n v="32114"/>
    <x v="0"/>
    <s v="OFF-AR-10004757"/>
    <x v="1"/>
    <x v="6"/>
    <s v="Crayola Colored Pencils"/>
    <n v="2.6240000000000001"/>
    <x v="7"/>
    <n v="0.2"/>
    <n v="0.42639999999999978"/>
  </r>
  <r>
    <n v="8209"/>
    <s v="CA-2012-141565"/>
    <x v="1"/>
    <x v="1181"/>
    <d v="2012-09-24T00:00:00"/>
    <x v="1"/>
    <s v="BG-11035"/>
    <s v="Barry Gonzalez"/>
    <x v="0"/>
    <s v="United States"/>
    <s v="Nashville"/>
    <x v="18"/>
    <n v="37211"/>
    <x v="0"/>
    <s v="OFF-BI-10000545"/>
    <x v="1"/>
    <x v="8"/>
    <s v="GBC Ibimaster 500 Manual ProClick Binding System"/>
    <n v="1369.7640000000001"/>
    <x v="5"/>
    <n v="0.7"/>
    <n v="-913.17599999999993"/>
  </r>
  <r>
    <n v="8210"/>
    <s v="CA-2012-141565"/>
    <x v="1"/>
    <x v="1181"/>
    <d v="2012-09-24T00:00:00"/>
    <x v="1"/>
    <s v="BG-11035"/>
    <s v="Barry Gonzalez"/>
    <x v="0"/>
    <s v="United States"/>
    <s v="Nashville"/>
    <x v="18"/>
    <n v="37211"/>
    <x v="0"/>
    <s v="OFF-ST-10001522"/>
    <x v="1"/>
    <x v="4"/>
    <s v="Gould Plastics 18-Pocket Panel Bin, 34w x 5-1/4d x 20-1/2h"/>
    <n v="294.36799999999999"/>
    <x v="4"/>
    <n v="0.2"/>
    <n v="-58.873600000000025"/>
  </r>
  <r>
    <n v="8211"/>
    <s v="CA-2014-128769"/>
    <x v="3"/>
    <x v="210"/>
    <d v="2014-09-13T00:00:00"/>
    <x v="1"/>
    <s v="DM-12955"/>
    <s v="Dario Medina"/>
    <x v="1"/>
    <s v="United States"/>
    <s v="Nashville"/>
    <x v="18"/>
    <n v="37211"/>
    <x v="0"/>
    <s v="OFF-AP-10001271"/>
    <x v="1"/>
    <x v="9"/>
    <s v="Eureka The Boss Cordless Rechargeable Stick Vac"/>
    <n v="81.567999999999998"/>
    <x v="0"/>
    <n v="0.2"/>
    <n v="7.1372000000000035"/>
  </r>
  <r>
    <n v="8212"/>
    <s v="CA-2013-116337"/>
    <x v="0"/>
    <x v="77"/>
    <d v="2013-11-13T00:00:00"/>
    <x v="1"/>
    <s v="MC-17845"/>
    <s v="Michael Chen"/>
    <x v="0"/>
    <s v="United States"/>
    <s v="Dallas"/>
    <x v="5"/>
    <n v="75220"/>
    <x v="2"/>
    <s v="FUR-FU-10002030"/>
    <x v="0"/>
    <x v="5"/>
    <s v="Executive Impressions 14&quot; Contract Wall Clock with Quartz Movement"/>
    <n v="44.460000000000008"/>
    <x v="2"/>
    <n v="0.6"/>
    <n v="-17.783999999999992"/>
  </r>
  <r>
    <n v="8213"/>
    <s v="CA-2013-116337"/>
    <x v="0"/>
    <x v="77"/>
    <d v="2013-11-13T00:00:00"/>
    <x v="1"/>
    <s v="MC-17845"/>
    <s v="Michael Chen"/>
    <x v="0"/>
    <s v="United States"/>
    <s v="Dallas"/>
    <x v="5"/>
    <n v="75220"/>
    <x v="2"/>
    <s v="OFF-ST-10001272"/>
    <x v="1"/>
    <x v="4"/>
    <s v="Mini 13-1/2 Capacity Data Binder Rack, Pearl"/>
    <n v="314.08800000000002"/>
    <x v="1"/>
    <n v="0.2"/>
    <n v="19.630499999999998"/>
  </r>
  <r>
    <n v="8214"/>
    <s v="CA-2012-120845"/>
    <x v="1"/>
    <x v="12"/>
    <d v="2012-10-02T00:00:00"/>
    <x v="1"/>
    <s v="ML-17395"/>
    <s v="Marina Lichtenstein"/>
    <x v="1"/>
    <s v="United States"/>
    <s v="Murfreesboro"/>
    <x v="18"/>
    <n v="37130"/>
    <x v="0"/>
    <s v="OFF-BI-10001116"/>
    <x v="1"/>
    <x v="8"/>
    <s v="Wilson Jones 1&quot; Hanging DublLock Ring Binders"/>
    <n v="6.3360000000000012"/>
    <x v="4"/>
    <n v="0.7"/>
    <n v="-4.6463999999999981"/>
  </r>
  <r>
    <n v="8215"/>
    <s v="CA-2012-120845"/>
    <x v="1"/>
    <x v="12"/>
    <d v="2012-10-02T00:00:00"/>
    <x v="1"/>
    <s v="ML-17395"/>
    <s v="Marina Lichtenstein"/>
    <x v="1"/>
    <s v="United States"/>
    <s v="Murfreesboro"/>
    <x v="18"/>
    <n v="37130"/>
    <x v="0"/>
    <s v="OFF-PA-10004665"/>
    <x v="1"/>
    <x v="10"/>
    <s v="Advantus Motivational Note Cards"/>
    <n v="10.48"/>
    <x v="7"/>
    <n v="0.2"/>
    <n v="3.7989999999999995"/>
  </r>
  <r>
    <n v="8216"/>
    <s v="CA-2012-120845"/>
    <x v="1"/>
    <x v="12"/>
    <d v="2012-10-02T00:00:00"/>
    <x v="1"/>
    <s v="ML-17395"/>
    <s v="Marina Lichtenstein"/>
    <x v="1"/>
    <s v="United States"/>
    <s v="Murfreesboro"/>
    <x v="18"/>
    <n v="37130"/>
    <x v="0"/>
    <s v="OFF-BI-10004506"/>
    <x v="1"/>
    <x v="8"/>
    <s v="Wilson Jones data.warehouse D-Ring Binders with DublLock"/>
    <n v="2.4690000000000003"/>
    <x v="7"/>
    <n v="0.7"/>
    <n v="-1.8106"/>
  </r>
  <r>
    <n v="8217"/>
    <s v="CA-2012-120845"/>
    <x v="1"/>
    <x v="12"/>
    <d v="2012-10-02T00:00:00"/>
    <x v="1"/>
    <s v="ML-17395"/>
    <s v="Marina Lichtenstein"/>
    <x v="1"/>
    <s v="United States"/>
    <s v="Murfreesboro"/>
    <x v="18"/>
    <n v="37130"/>
    <x v="0"/>
    <s v="OFF-BI-10001982"/>
    <x v="1"/>
    <x v="8"/>
    <s v="Wilson Jones Custom Binder Spines &amp; Labels"/>
    <n v="3.2640000000000007"/>
    <x v="0"/>
    <n v="0.7"/>
    <n v="-2.2847999999999997"/>
  </r>
  <r>
    <n v="8218"/>
    <s v="CA-2011-120775"/>
    <x v="2"/>
    <x v="462"/>
    <d v="2011-10-07T00:00:00"/>
    <x v="1"/>
    <s v="RD-19930"/>
    <s v="Russell D'Ascenzo"/>
    <x v="0"/>
    <s v="United States"/>
    <s v="Dallas"/>
    <x v="5"/>
    <n v="75217"/>
    <x v="2"/>
    <s v="OFF-FA-10002676"/>
    <x v="1"/>
    <x v="13"/>
    <s v="Colored Push Pins"/>
    <n v="4.3440000000000003"/>
    <x v="1"/>
    <n v="0.2"/>
    <n v="0.86879999999999979"/>
  </r>
  <r>
    <n v="8219"/>
    <s v="CA-2011-120775"/>
    <x v="2"/>
    <x v="462"/>
    <d v="2011-10-07T00:00:00"/>
    <x v="1"/>
    <s v="RD-19930"/>
    <s v="Russell D'Ascenzo"/>
    <x v="0"/>
    <s v="United States"/>
    <s v="Dallas"/>
    <x v="5"/>
    <n v="75217"/>
    <x v="2"/>
    <s v="FUR-FU-10000758"/>
    <x v="0"/>
    <x v="5"/>
    <s v="DAX Natural Wood-Tone Poster Frame"/>
    <n v="31.776000000000003"/>
    <x v="1"/>
    <n v="0.6"/>
    <n v="-19.065600000000007"/>
  </r>
  <r>
    <n v="8220"/>
    <s v="CA-2011-120775"/>
    <x v="2"/>
    <x v="462"/>
    <d v="2011-10-07T00:00:00"/>
    <x v="1"/>
    <s v="RD-19930"/>
    <s v="Russell D'Ascenzo"/>
    <x v="0"/>
    <s v="United States"/>
    <s v="Dallas"/>
    <x v="5"/>
    <n v="75217"/>
    <x v="2"/>
    <s v="OFF-LA-10002271"/>
    <x v="1"/>
    <x v="2"/>
    <s v="Smead Alpha-Z Color-Coded Second Alphabetical Labels and Starter Set"/>
    <n v="4.9280000000000008"/>
    <x v="0"/>
    <n v="0.2"/>
    <n v="1.7247999999999997"/>
  </r>
  <r>
    <n v="8221"/>
    <s v="CA-2011-120775"/>
    <x v="2"/>
    <x v="462"/>
    <d v="2011-10-07T00:00:00"/>
    <x v="1"/>
    <s v="RD-19930"/>
    <s v="Russell D'Ascenzo"/>
    <x v="0"/>
    <s v="United States"/>
    <s v="Dallas"/>
    <x v="5"/>
    <n v="75217"/>
    <x v="2"/>
    <s v="OFF-BI-10002609"/>
    <x v="1"/>
    <x v="8"/>
    <s v="Avery Hidden Tab Dividers for Binding Systems"/>
    <n v="1.7879999999999996"/>
    <x v="1"/>
    <n v="0.8"/>
    <n v="-3.0396000000000001"/>
  </r>
  <r>
    <n v="8222"/>
    <s v="CA-2011-120775"/>
    <x v="2"/>
    <x v="462"/>
    <d v="2011-10-07T00:00:00"/>
    <x v="1"/>
    <s v="RD-19930"/>
    <s v="Russell D'Ascenzo"/>
    <x v="0"/>
    <s v="United States"/>
    <s v="Dallas"/>
    <x v="5"/>
    <n v="75217"/>
    <x v="2"/>
    <s v="OFF-FA-10000254"/>
    <x v="1"/>
    <x v="13"/>
    <s v="Sterling Rubber Bands by Alliance"/>
    <n v="15.072000000000001"/>
    <x v="4"/>
    <n v="0.2"/>
    <n v="-3.7680000000000002"/>
  </r>
  <r>
    <n v="8223"/>
    <s v="CA-2011-152905"/>
    <x v="2"/>
    <x v="1087"/>
    <d v="2011-02-25T00:00:00"/>
    <x v="1"/>
    <s v="AB-10015"/>
    <s v="Aaron Bergman"/>
    <x v="0"/>
    <s v="United States"/>
    <s v="Arlington"/>
    <x v="5"/>
    <n v="76017"/>
    <x v="2"/>
    <s v="OFF-ST-10000321"/>
    <x v="1"/>
    <x v="4"/>
    <s v="Akro Stacking Bins"/>
    <n v="12.624000000000001"/>
    <x v="0"/>
    <n v="0.2"/>
    <n v="-2.5248000000000022"/>
  </r>
  <r>
    <n v="8224"/>
    <s v="CA-2013-104633"/>
    <x v="0"/>
    <x v="1"/>
    <d v="2013-06-17T00:00:00"/>
    <x v="1"/>
    <s v="EA-14035"/>
    <s v="Erin Ashbrook"/>
    <x v="1"/>
    <s v="United States"/>
    <s v="Pasadena"/>
    <x v="1"/>
    <n v="91104"/>
    <x v="1"/>
    <s v="OFF-PA-10000241"/>
    <x v="1"/>
    <x v="10"/>
    <s v="IBM Multi-Purpose Copy Paper, 8 1/2 x 11&quot;, Case"/>
    <n v="185.88"/>
    <x v="5"/>
    <n v="0"/>
    <n v="83.645999999999987"/>
  </r>
  <r>
    <n v="8225"/>
    <s v="CA-2013-104633"/>
    <x v="0"/>
    <x v="1"/>
    <d v="2013-06-17T00:00:00"/>
    <x v="1"/>
    <s v="EA-14035"/>
    <s v="Erin Ashbrook"/>
    <x v="1"/>
    <s v="United States"/>
    <s v="Pasadena"/>
    <x v="1"/>
    <n v="91104"/>
    <x v="1"/>
    <s v="OFF-PA-10004782"/>
    <x v="1"/>
    <x v="10"/>
    <s v="Xerox 228"/>
    <n v="12.96"/>
    <x v="0"/>
    <n v="0"/>
    <n v="6.2208000000000006"/>
  </r>
  <r>
    <n v="8226"/>
    <s v="CA-2014-104136"/>
    <x v="3"/>
    <x v="752"/>
    <d v="2014-11-05T00:00:00"/>
    <x v="0"/>
    <s v="SF-20065"/>
    <s v="Sandra Flanagan"/>
    <x v="0"/>
    <s v="United States"/>
    <s v="Everett"/>
    <x v="31"/>
    <n v="2149"/>
    <x v="3"/>
    <s v="OFF-PA-10004243"/>
    <x v="1"/>
    <x v="10"/>
    <s v="Xerox 1939"/>
    <n v="189.7"/>
    <x v="12"/>
    <n v="0"/>
    <n v="91.055999999999983"/>
  </r>
  <r>
    <n v="8227"/>
    <s v="CA-2014-104136"/>
    <x v="3"/>
    <x v="752"/>
    <d v="2014-11-05T00:00:00"/>
    <x v="0"/>
    <s v="SF-20065"/>
    <s v="Sandra Flanagan"/>
    <x v="0"/>
    <s v="United States"/>
    <s v="Everett"/>
    <x v="31"/>
    <n v="2149"/>
    <x v="3"/>
    <s v="OFF-PA-10001033"/>
    <x v="1"/>
    <x v="10"/>
    <s v="Xerox 1893"/>
    <n v="40.99"/>
    <x v="7"/>
    <n v="0"/>
    <n v="20.085100000000001"/>
  </r>
  <r>
    <n v="8228"/>
    <s v="CA-2013-123050"/>
    <x v="0"/>
    <x v="958"/>
    <d v="2013-04-09T00:00:00"/>
    <x v="0"/>
    <s v="BC-11125"/>
    <s v="Becky Castell"/>
    <x v="2"/>
    <s v="United States"/>
    <s v="Troy"/>
    <x v="15"/>
    <n v="12180"/>
    <x v="3"/>
    <s v="FUR-FU-10000723"/>
    <x v="0"/>
    <x v="5"/>
    <s v="Deflect-o EconoMat Studded, No Bevel Mat for Low Pile Carpeting"/>
    <n v="82.64"/>
    <x v="0"/>
    <n v="0"/>
    <n v="7.4376000000000033"/>
  </r>
  <r>
    <n v="8229"/>
    <s v="CA-2013-123050"/>
    <x v="0"/>
    <x v="958"/>
    <d v="2013-04-09T00:00:00"/>
    <x v="0"/>
    <s v="BC-11125"/>
    <s v="Becky Castell"/>
    <x v="2"/>
    <s v="United States"/>
    <s v="Troy"/>
    <x v="15"/>
    <n v="12180"/>
    <x v="3"/>
    <s v="OFF-ST-10003455"/>
    <x v="1"/>
    <x v="4"/>
    <s v="Tenex File Box, Personal Filing Tote with Lid, Black"/>
    <n v="31.02"/>
    <x v="0"/>
    <n v="0"/>
    <n v="8.0652000000000008"/>
  </r>
  <r>
    <n v="8230"/>
    <s v="CA-2013-123050"/>
    <x v="0"/>
    <x v="958"/>
    <d v="2013-04-09T00:00:00"/>
    <x v="0"/>
    <s v="BC-11125"/>
    <s v="Becky Castell"/>
    <x v="2"/>
    <s v="United States"/>
    <s v="Troy"/>
    <x v="15"/>
    <n v="12180"/>
    <x v="3"/>
    <s v="TEC-AC-10001109"/>
    <x v="2"/>
    <x v="11"/>
    <s v="Logitech Trackman Marble Mouse"/>
    <n v="89.97"/>
    <x v="1"/>
    <n v="0"/>
    <n v="37.787400000000005"/>
  </r>
  <r>
    <n v="8231"/>
    <s v="CA-2013-162355"/>
    <x v="0"/>
    <x v="1186"/>
    <d v="2013-07-03T00:00:00"/>
    <x v="0"/>
    <s v="PF-19165"/>
    <s v="Philip Fox"/>
    <x v="0"/>
    <s v="United States"/>
    <s v="Sandy Springs"/>
    <x v="32"/>
    <n v="30328"/>
    <x v="0"/>
    <s v="OFF-AR-10004344"/>
    <x v="1"/>
    <x v="6"/>
    <s v="Bulldog Vacuum Base Pencil Sharpener"/>
    <n v="35.97"/>
    <x v="1"/>
    <n v="0"/>
    <n v="9.7118999999999982"/>
  </r>
  <r>
    <n v="8232"/>
    <s v="CA-2013-162355"/>
    <x v="0"/>
    <x v="1186"/>
    <d v="2013-07-03T00:00:00"/>
    <x v="0"/>
    <s v="PF-19165"/>
    <s v="Philip Fox"/>
    <x v="0"/>
    <s v="United States"/>
    <s v="Sandy Springs"/>
    <x v="32"/>
    <n v="30328"/>
    <x v="0"/>
    <s v="FUR-BO-10004695"/>
    <x v="0"/>
    <x v="0"/>
    <s v="O'Sullivan 2-Door Barrister Bookcase in Odessa Pine"/>
    <n v="1266.8599999999999"/>
    <x v="3"/>
    <n v="0"/>
    <n v="291.37779999999987"/>
  </r>
  <r>
    <n v="8233"/>
    <s v="CA-2011-158225"/>
    <x v="2"/>
    <x v="358"/>
    <d v="2011-09-28T00:00:00"/>
    <x v="1"/>
    <s v="SE-20110"/>
    <s v="Sanjit Engle"/>
    <x v="0"/>
    <s v="United States"/>
    <s v="San Jose"/>
    <x v="1"/>
    <n v="95123"/>
    <x v="1"/>
    <s v="OFF-ST-10000675"/>
    <x v="1"/>
    <x v="4"/>
    <s v="File Shuttle II and Handi-File, Black"/>
    <n v="169.45"/>
    <x v="2"/>
    <n v="0"/>
    <n v="42.362499999999997"/>
  </r>
  <r>
    <n v="8234"/>
    <s v="CA-2011-158225"/>
    <x v="2"/>
    <x v="358"/>
    <d v="2011-09-28T00:00:00"/>
    <x v="1"/>
    <s v="SE-20110"/>
    <s v="Sanjit Engle"/>
    <x v="0"/>
    <s v="United States"/>
    <s v="San Jose"/>
    <x v="1"/>
    <n v="95123"/>
    <x v="1"/>
    <s v="OFF-ST-10002301"/>
    <x v="1"/>
    <x v="4"/>
    <s v="Tennsco Commercial Shelving"/>
    <n v="40.68"/>
    <x v="0"/>
    <n v="0"/>
    <n v="0.40679999999999694"/>
  </r>
  <r>
    <n v="8235"/>
    <s v="CA-2014-102204"/>
    <x v="3"/>
    <x v="927"/>
    <d v="2014-05-07T00:00:00"/>
    <x v="1"/>
    <s v="CJ-12010"/>
    <s v="Caroline Jumper"/>
    <x v="0"/>
    <s v="United States"/>
    <s v="Jacksonville"/>
    <x v="2"/>
    <n v="32216"/>
    <x v="0"/>
    <s v="OFF-SU-10001212"/>
    <x v="1"/>
    <x v="14"/>
    <s v="Kleencut Forged Office Shears by Acme United Corporation"/>
    <n v="3.3280000000000003"/>
    <x v="0"/>
    <n v="0.2"/>
    <n v="0.4159999999999997"/>
  </r>
  <r>
    <n v="8236"/>
    <s v="CA-2014-102204"/>
    <x v="3"/>
    <x v="927"/>
    <d v="2014-05-07T00:00:00"/>
    <x v="1"/>
    <s v="CJ-12010"/>
    <s v="Caroline Jumper"/>
    <x v="0"/>
    <s v="United States"/>
    <s v="Jacksonville"/>
    <x v="2"/>
    <n v="32216"/>
    <x v="0"/>
    <s v="FUR-TA-10001889"/>
    <x v="0"/>
    <x v="3"/>
    <s v="Bush Advantage Collection Racetrack Conference Table"/>
    <n v="933.26200000000006"/>
    <x v="4"/>
    <n v="0.45"/>
    <n v="-458.14679999999998"/>
  </r>
  <r>
    <n v="8237"/>
    <s v="CA-2014-102204"/>
    <x v="3"/>
    <x v="927"/>
    <d v="2014-05-07T00:00:00"/>
    <x v="1"/>
    <s v="CJ-12010"/>
    <s v="Caroline Jumper"/>
    <x v="0"/>
    <s v="United States"/>
    <s v="Jacksonville"/>
    <x v="2"/>
    <n v="32216"/>
    <x v="0"/>
    <s v="FUR-CH-10002024"/>
    <x v="0"/>
    <x v="1"/>
    <s v="HON 5400 Series Task Chairs for Big and Tall"/>
    <n v="2803.92"/>
    <x v="2"/>
    <n v="0.2"/>
    <n v="0"/>
  </r>
  <r>
    <n v="8238"/>
    <s v="CA-2014-103065"/>
    <x v="3"/>
    <x v="179"/>
    <d v="2014-10-21T00:00:00"/>
    <x v="3"/>
    <s v="PT-19090"/>
    <s v="Pete Takahito"/>
    <x v="0"/>
    <s v="United States"/>
    <s v="Jacksonville"/>
    <x v="2"/>
    <n v="32216"/>
    <x v="0"/>
    <s v="OFF-ST-10000617"/>
    <x v="1"/>
    <x v="4"/>
    <s v="Woodgrain Magazine Files by Perma"/>
    <n v="4.7679999999999998"/>
    <x v="0"/>
    <n v="0.2"/>
    <n v="-0.7748000000000006"/>
  </r>
  <r>
    <n v="8239"/>
    <s v="CA-2014-103065"/>
    <x v="3"/>
    <x v="179"/>
    <d v="2014-10-21T00:00:00"/>
    <x v="3"/>
    <s v="PT-19090"/>
    <s v="Pete Takahito"/>
    <x v="0"/>
    <s v="United States"/>
    <s v="Jacksonville"/>
    <x v="2"/>
    <n v="32216"/>
    <x v="0"/>
    <s v="OFF-PA-10000380"/>
    <x v="1"/>
    <x v="10"/>
    <s v="REDIFORM Incoming/Outgoing Call Register, 11&quot; X 8 1/2&quot;, 100 Messages"/>
    <n v="6.6720000000000006"/>
    <x v="7"/>
    <n v="0.2"/>
    <n v="2.5019999999999998"/>
  </r>
  <r>
    <n v="8240"/>
    <s v="CA-2014-103065"/>
    <x v="3"/>
    <x v="179"/>
    <d v="2014-10-21T00:00:00"/>
    <x v="3"/>
    <s v="PT-19090"/>
    <s v="Pete Takahito"/>
    <x v="0"/>
    <s v="United States"/>
    <s v="Jacksonville"/>
    <x v="2"/>
    <n v="32216"/>
    <x v="0"/>
    <s v="OFF-AR-10003251"/>
    <x v="1"/>
    <x v="6"/>
    <s v="Prang Drawing Pencil Set"/>
    <n v="4.4479999999999995"/>
    <x v="0"/>
    <n v="0.2"/>
    <n v="1.1119999999999999"/>
  </r>
  <r>
    <n v="8241"/>
    <s v="CA-2014-103065"/>
    <x v="3"/>
    <x v="179"/>
    <d v="2014-10-21T00:00:00"/>
    <x v="3"/>
    <s v="PT-19090"/>
    <s v="Pete Takahito"/>
    <x v="0"/>
    <s v="United States"/>
    <s v="Jacksonville"/>
    <x v="2"/>
    <n v="32216"/>
    <x v="0"/>
    <s v="FUR-FU-10000175"/>
    <x v="0"/>
    <x v="5"/>
    <s v="DAX Wood Document Frame."/>
    <n v="43.936000000000007"/>
    <x v="4"/>
    <n v="0.2"/>
    <n v="6.0411999999999964"/>
  </r>
  <r>
    <n v="8242"/>
    <s v="CA-2011-109855"/>
    <x v="2"/>
    <x v="416"/>
    <d v="2011-09-05T00:00:00"/>
    <x v="1"/>
    <s v="LH-16900"/>
    <s v="Lena Hernandez"/>
    <x v="0"/>
    <s v="United States"/>
    <s v="New York City"/>
    <x v="15"/>
    <n v="10009"/>
    <x v="3"/>
    <s v="OFF-BI-10004716"/>
    <x v="1"/>
    <x v="8"/>
    <s v="Wilson Jones Hanging Recycled Pressboard Data Binders"/>
    <n v="23.744"/>
    <x v="0"/>
    <n v="0.2"/>
    <n v="8.3103999999999996"/>
  </r>
  <r>
    <n v="8243"/>
    <s v="CA-2011-109855"/>
    <x v="2"/>
    <x v="416"/>
    <d v="2011-09-05T00:00:00"/>
    <x v="1"/>
    <s v="LH-16900"/>
    <s v="Lena Hernandez"/>
    <x v="0"/>
    <s v="United States"/>
    <s v="New York City"/>
    <x v="15"/>
    <n v="10009"/>
    <x v="3"/>
    <s v="TEC-AC-10002842"/>
    <x v="2"/>
    <x v="11"/>
    <s v="WD My Passport Ultra 2TB Portable External Hard Drive"/>
    <n v="357"/>
    <x v="1"/>
    <n v="0"/>
    <n v="57.120000000000019"/>
  </r>
  <r>
    <n v="8244"/>
    <s v="CA-2011-109897"/>
    <x v="2"/>
    <x v="1132"/>
    <d v="2011-08-16T00:00:00"/>
    <x v="1"/>
    <s v="BW-11200"/>
    <s v="Ben Wallace"/>
    <x v="0"/>
    <s v="United States"/>
    <s v="San Francisco"/>
    <x v="1"/>
    <n v="94122"/>
    <x v="1"/>
    <s v="TEC-PH-10003691"/>
    <x v="2"/>
    <x v="7"/>
    <s v="BlackBerry Q10"/>
    <n v="806.33600000000001"/>
    <x v="8"/>
    <n v="0.2"/>
    <n v="50.396000000000015"/>
  </r>
  <r>
    <n v="8245"/>
    <s v="CA-2011-109897"/>
    <x v="2"/>
    <x v="1132"/>
    <d v="2011-08-16T00:00:00"/>
    <x v="1"/>
    <s v="BW-11200"/>
    <s v="Ben Wallace"/>
    <x v="0"/>
    <s v="United States"/>
    <s v="San Francisco"/>
    <x v="1"/>
    <n v="94122"/>
    <x v="1"/>
    <s v="FUR-FU-10002878"/>
    <x v="0"/>
    <x v="5"/>
    <s v="Seth Thomas 14&quot; Day/Date Wall Clock"/>
    <n v="85.44"/>
    <x v="1"/>
    <n v="0"/>
    <n v="31.612800000000004"/>
  </r>
  <r>
    <n v="8246"/>
    <s v="US-2011-143581"/>
    <x v="2"/>
    <x v="710"/>
    <d v="2011-08-23T00:00:00"/>
    <x v="1"/>
    <s v="BS-11365"/>
    <s v="Bill Shonely"/>
    <x v="1"/>
    <s v="United States"/>
    <s v="Columbus"/>
    <x v="32"/>
    <n v="31907"/>
    <x v="0"/>
    <s v="OFF-ST-10000991"/>
    <x v="1"/>
    <x v="4"/>
    <s v="Space Solutions HD Industrial Steel Shelving."/>
    <n v="344.90999999999997"/>
    <x v="1"/>
    <n v="0"/>
    <n v="10.347300000000004"/>
  </r>
  <r>
    <n v="8247"/>
    <s v="CA-2012-129217"/>
    <x v="1"/>
    <x v="1187"/>
    <d v="2012-05-10T00:00:00"/>
    <x v="3"/>
    <s v="DP-13390"/>
    <s v="Dennis Pardue"/>
    <x v="2"/>
    <s v="United States"/>
    <s v="Aurora"/>
    <x v="10"/>
    <n v="60505"/>
    <x v="2"/>
    <s v="OFF-AP-10002439"/>
    <x v="1"/>
    <x v="9"/>
    <s v="Tripp Lite Isotel 8 Ultra 8 Outlet Metal Surge"/>
    <n v="70.969999999999985"/>
    <x v="2"/>
    <n v="0.8"/>
    <n v="-191.619"/>
  </r>
  <r>
    <n v="8248"/>
    <s v="CA-2012-129217"/>
    <x v="1"/>
    <x v="1187"/>
    <d v="2012-05-10T00:00:00"/>
    <x v="3"/>
    <s v="DP-13390"/>
    <s v="Dennis Pardue"/>
    <x v="2"/>
    <s v="United States"/>
    <s v="Aurora"/>
    <x v="10"/>
    <n v="60505"/>
    <x v="2"/>
    <s v="OFF-AR-10004602"/>
    <x v="1"/>
    <x v="6"/>
    <s v="Boston KS Multi-Size Manual Pencil Sharpener"/>
    <n v="36.783999999999999"/>
    <x v="0"/>
    <n v="0.2"/>
    <n v="3.6784000000000017"/>
  </r>
  <r>
    <n v="8249"/>
    <s v="CA-2013-133816"/>
    <x v="0"/>
    <x v="1120"/>
    <d v="2013-05-14T00:00:00"/>
    <x v="0"/>
    <s v="CS-12400"/>
    <s v="Christopher Schild"/>
    <x v="2"/>
    <s v="United States"/>
    <s v="Philadelphia"/>
    <x v="9"/>
    <n v="19134"/>
    <x v="3"/>
    <s v="TEC-PH-10001795"/>
    <x v="2"/>
    <x v="7"/>
    <s v="ClearOne CHATAttach 160 - speaker phone"/>
    <n v="743.98799999999994"/>
    <x v="0"/>
    <n v="0.4"/>
    <n v="-123.9980000000001"/>
  </r>
  <r>
    <n v="8250"/>
    <s v="CA-2012-140221"/>
    <x v="1"/>
    <x v="616"/>
    <d v="2012-03-09T00:00:00"/>
    <x v="0"/>
    <s v="MS-17365"/>
    <s v="Maribeth Schnelling"/>
    <x v="0"/>
    <s v="United States"/>
    <s v="Chicago"/>
    <x v="10"/>
    <n v="60653"/>
    <x v="2"/>
    <s v="OFF-BI-10002854"/>
    <x v="1"/>
    <x v="8"/>
    <s v="Performers Binder/Pad Holder, Black"/>
    <n v="11.211999999999998"/>
    <x v="0"/>
    <n v="0.8"/>
    <n v="-16.818000000000005"/>
  </r>
  <r>
    <n v="8251"/>
    <s v="CA-2012-140221"/>
    <x v="1"/>
    <x v="616"/>
    <d v="2012-03-09T00:00:00"/>
    <x v="0"/>
    <s v="MS-17365"/>
    <s v="Maribeth Schnelling"/>
    <x v="0"/>
    <s v="United States"/>
    <s v="Chicago"/>
    <x v="10"/>
    <n v="60653"/>
    <x v="2"/>
    <s v="FUR-FU-10000023"/>
    <x v="0"/>
    <x v="5"/>
    <s v="Eldon Wave Desk Accessories"/>
    <n v="4.7119999999999997"/>
    <x v="0"/>
    <n v="0.6"/>
    <n v="-1.8847999999999994"/>
  </r>
  <r>
    <n v="8252"/>
    <s v="CA-2012-140221"/>
    <x v="1"/>
    <x v="616"/>
    <d v="2012-03-09T00:00:00"/>
    <x v="0"/>
    <s v="MS-17365"/>
    <s v="Maribeth Schnelling"/>
    <x v="0"/>
    <s v="United States"/>
    <s v="Chicago"/>
    <x v="10"/>
    <n v="60653"/>
    <x v="2"/>
    <s v="OFF-AP-10000828"/>
    <x v="1"/>
    <x v="9"/>
    <s v="Avanti 4.4 Cu. Ft. Refrigerator"/>
    <n v="180.97999999999996"/>
    <x v="2"/>
    <n v="0.8"/>
    <n v="-470.548"/>
  </r>
  <r>
    <n v="8253"/>
    <s v="CA-2012-140221"/>
    <x v="1"/>
    <x v="616"/>
    <d v="2012-03-09T00:00:00"/>
    <x v="0"/>
    <s v="MS-17365"/>
    <s v="Maribeth Schnelling"/>
    <x v="0"/>
    <s v="United States"/>
    <s v="Chicago"/>
    <x v="10"/>
    <n v="60653"/>
    <x v="2"/>
    <s v="OFF-ST-10000777"/>
    <x v="1"/>
    <x v="4"/>
    <s v="Companion Letter/Legal File, Black"/>
    <n v="60.415999999999997"/>
    <x v="0"/>
    <n v="0.2"/>
    <n v="6.0416000000000025"/>
  </r>
  <r>
    <n v="8254"/>
    <s v="CA-2014-152310"/>
    <x v="3"/>
    <x v="801"/>
    <d v="2014-08-20T00:00:00"/>
    <x v="1"/>
    <s v="DK-12895"/>
    <s v="Dana Kaydos"/>
    <x v="0"/>
    <s v="United States"/>
    <s v="Seattle"/>
    <x v="4"/>
    <n v="98103"/>
    <x v="1"/>
    <s v="TEC-CO-10000971"/>
    <x v="2"/>
    <x v="16"/>
    <s v="Hewlett Packard 310 Color Digital Copier"/>
    <n v="299.99"/>
    <x v="7"/>
    <n v="0"/>
    <n v="89.996999999999986"/>
  </r>
  <r>
    <n v="8255"/>
    <s v="CA-2014-152310"/>
    <x v="3"/>
    <x v="801"/>
    <d v="2014-08-20T00:00:00"/>
    <x v="1"/>
    <s v="DK-12895"/>
    <s v="Dana Kaydos"/>
    <x v="0"/>
    <s v="United States"/>
    <s v="Seattle"/>
    <x v="4"/>
    <n v="98103"/>
    <x v="1"/>
    <s v="OFF-PA-10003134"/>
    <x v="1"/>
    <x v="10"/>
    <s v="Xerox 1937"/>
    <n v="192.16"/>
    <x v="4"/>
    <n v="0"/>
    <n v="92.236799999999988"/>
  </r>
  <r>
    <n v="8256"/>
    <s v="CA-2014-152310"/>
    <x v="3"/>
    <x v="801"/>
    <d v="2014-08-20T00:00:00"/>
    <x v="1"/>
    <s v="DK-12895"/>
    <s v="Dana Kaydos"/>
    <x v="0"/>
    <s v="United States"/>
    <s v="Seattle"/>
    <x v="4"/>
    <n v="98103"/>
    <x v="1"/>
    <s v="TEC-PH-10002538"/>
    <x v="2"/>
    <x v="7"/>
    <s v="Grandstream GXP1160 VoIP phone"/>
    <n v="242.624"/>
    <x v="8"/>
    <n v="0.2"/>
    <n v="27.295199999999973"/>
  </r>
  <r>
    <n v="8257"/>
    <s v="CA-2014-152310"/>
    <x v="3"/>
    <x v="801"/>
    <d v="2014-08-20T00:00:00"/>
    <x v="1"/>
    <s v="DK-12895"/>
    <s v="Dana Kaydos"/>
    <x v="0"/>
    <s v="United States"/>
    <s v="Seattle"/>
    <x v="4"/>
    <n v="98103"/>
    <x v="1"/>
    <s v="OFF-ST-10001228"/>
    <x v="1"/>
    <x v="4"/>
    <s v="Personal File Boxes with Fold-Down Carry Handle"/>
    <n v="46.74"/>
    <x v="1"/>
    <n v="0"/>
    <n v="11.684999999999999"/>
  </r>
  <r>
    <n v="8258"/>
    <s v="CA-2014-152310"/>
    <x v="3"/>
    <x v="801"/>
    <d v="2014-08-20T00:00:00"/>
    <x v="1"/>
    <s v="DK-12895"/>
    <s v="Dana Kaydos"/>
    <x v="0"/>
    <s v="United States"/>
    <s v="Seattle"/>
    <x v="4"/>
    <n v="98103"/>
    <x v="1"/>
    <s v="TEC-AC-10000397"/>
    <x v="2"/>
    <x v="11"/>
    <s v="Perixx PERIBOARD-512B, Ergonomic Split Keyboard"/>
    <n v="174.95000000000002"/>
    <x v="2"/>
    <n v="0"/>
    <n v="12.246500000000005"/>
  </r>
  <r>
    <n v="8259"/>
    <s v="CA-2014-152310"/>
    <x v="3"/>
    <x v="801"/>
    <d v="2014-08-20T00:00:00"/>
    <x v="1"/>
    <s v="DK-12895"/>
    <s v="Dana Kaydos"/>
    <x v="0"/>
    <s v="United States"/>
    <s v="Seattle"/>
    <x v="4"/>
    <n v="98103"/>
    <x v="1"/>
    <s v="OFF-BI-10004308"/>
    <x v="1"/>
    <x v="8"/>
    <s v="Avery Legal 4-Ring Binder"/>
    <n v="100.70400000000001"/>
    <x v="5"/>
    <n v="0.2"/>
    <n v="37.763999999999996"/>
  </r>
  <r>
    <n v="8260"/>
    <s v="CA-2013-118101"/>
    <x v="0"/>
    <x v="190"/>
    <d v="2013-06-27T00:00:00"/>
    <x v="3"/>
    <s v="SN-20560"/>
    <s v="Skye Norling"/>
    <x v="2"/>
    <s v="United States"/>
    <s v="Roseville"/>
    <x v="12"/>
    <n v="48066"/>
    <x v="2"/>
    <s v="OFF-PA-10000357"/>
    <x v="1"/>
    <x v="10"/>
    <s v="White Dual Perf Computer Printout Paper, 2700 Sheets, 1 Part, Heavyweight, 20 lbs., 14 7/8 x 11"/>
    <n v="368.91"/>
    <x v="6"/>
    <n v="0"/>
    <n v="180.76590000000002"/>
  </r>
  <r>
    <n v="8261"/>
    <s v="CA-2013-118101"/>
    <x v="0"/>
    <x v="190"/>
    <d v="2013-06-27T00:00:00"/>
    <x v="3"/>
    <s v="SN-20560"/>
    <s v="Skye Norling"/>
    <x v="2"/>
    <s v="United States"/>
    <s v="Roseville"/>
    <x v="12"/>
    <n v="48066"/>
    <x v="2"/>
    <s v="OFF-BI-10000773"/>
    <x v="1"/>
    <x v="8"/>
    <s v="Insertable Tab Post Binder Dividers"/>
    <n v="8.02"/>
    <x v="7"/>
    <n v="0"/>
    <n v="3.7693999999999992"/>
  </r>
  <r>
    <n v="8262"/>
    <s v="CA-2013-118101"/>
    <x v="0"/>
    <x v="190"/>
    <d v="2013-06-27T00:00:00"/>
    <x v="3"/>
    <s v="SN-20560"/>
    <s v="Skye Norling"/>
    <x v="2"/>
    <s v="United States"/>
    <s v="Roseville"/>
    <x v="12"/>
    <n v="48066"/>
    <x v="2"/>
    <s v="OFF-ST-10001837"/>
    <x v="1"/>
    <x v="4"/>
    <s v="SAFCO Mobile Desk Side File, Wire Frame"/>
    <n v="171.04"/>
    <x v="4"/>
    <n v="0"/>
    <n v="44.470399999999998"/>
  </r>
  <r>
    <n v="8263"/>
    <s v="CA-2013-100307"/>
    <x v="0"/>
    <x v="272"/>
    <d v="2013-12-20T00:00:00"/>
    <x v="1"/>
    <s v="TC-21475"/>
    <s v="Tony Chapman"/>
    <x v="2"/>
    <s v="United States"/>
    <s v="Fayetteville"/>
    <x v="36"/>
    <n v="72701"/>
    <x v="0"/>
    <s v="OFF-PA-10002552"/>
    <x v="1"/>
    <x v="10"/>
    <s v="Xerox 1958"/>
    <n v="19.440000000000001"/>
    <x v="1"/>
    <n v="0"/>
    <n v="9.3312000000000008"/>
  </r>
  <r>
    <n v="8264"/>
    <s v="CA-2012-138457"/>
    <x v="1"/>
    <x v="1023"/>
    <d v="2012-09-17T00:00:00"/>
    <x v="1"/>
    <s v="AM-10705"/>
    <s v="Anne McFarland"/>
    <x v="0"/>
    <s v="United States"/>
    <s v="Jacksonville"/>
    <x v="3"/>
    <n v="28540"/>
    <x v="0"/>
    <s v="OFF-BI-10000014"/>
    <x v="1"/>
    <x v="8"/>
    <s v="Heavy-Duty E-Z-D Binders"/>
    <n v="13.092000000000002"/>
    <x v="4"/>
    <n v="0.7"/>
    <n v="-10.037199999999999"/>
  </r>
  <r>
    <n v="8265"/>
    <s v="CA-2011-131800"/>
    <x v="2"/>
    <x v="125"/>
    <d v="2012-01-04T00:00:00"/>
    <x v="1"/>
    <s v="AJ-10960"/>
    <s v="Astrea Jones"/>
    <x v="0"/>
    <s v="United States"/>
    <s v="New York City"/>
    <x v="15"/>
    <n v="10035"/>
    <x v="3"/>
    <s v="OFF-AP-10004136"/>
    <x v="1"/>
    <x v="9"/>
    <s v="Kensington 6 Outlet SmartSocket Surge Protector"/>
    <n v="122.94"/>
    <x v="1"/>
    <n v="0"/>
    <n v="30.734999999999992"/>
  </r>
  <r>
    <n v="8266"/>
    <s v="CA-2011-131800"/>
    <x v="2"/>
    <x v="125"/>
    <d v="2012-01-04T00:00:00"/>
    <x v="1"/>
    <s v="AJ-10960"/>
    <s v="Astrea Jones"/>
    <x v="0"/>
    <s v="United States"/>
    <s v="New York City"/>
    <x v="15"/>
    <n v="10035"/>
    <x v="3"/>
    <s v="OFF-BI-10003429"/>
    <x v="1"/>
    <x v="8"/>
    <s v="Cardinal HOLDit! Binder Insert Strips,Extra Strips"/>
    <n v="35.448"/>
    <x v="3"/>
    <n v="0.2"/>
    <n v="12.8499"/>
  </r>
  <r>
    <n v="8267"/>
    <s v="CA-2011-118304"/>
    <x v="2"/>
    <x v="333"/>
    <d v="2011-05-04T00:00:00"/>
    <x v="1"/>
    <s v="KH-16360"/>
    <s v="Katherine Hughes"/>
    <x v="0"/>
    <s v="United States"/>
    <s v="Dover"/>
    <x v="13"/>
    <n v="19901"/>
    <x v="3"/>
    <s v="TEC-PH-10000376"/>
    <x v="2"/>
    <x v="7"/>
    <s v="Square Credit Card Reader"/>
    <n v="19.98"/>
    <x v="0"/>
    <n v="0"/>
    <n v="5.1948000000000008"/>
  </r>
  <r>
    <n v="8268"/>
    <s v="CA-2014-121790"/>
    <x v="3"/>
    <x v="289"/>
    <d v="2014-02-07T00:00:00"/>
    <x v="1"/>
    <s v="LP-17095"/>
    <s v="Liz Preis"/>
    <x v="0"/>
    <s v="United States"/>
    <s v="Aurora"/>
    <x v="10"/>
    <n v="60505"/>
    <x v="2"/>
    <s v="FUR-TA-10003469"/>
    <x v="0"/>
    <x v="3"/>
    <s v="Balt Split Level Computer Training Table"/>
    <n v="69.375"/>
    <x v="7"/>
    <n v="0.5"/>
    <n v="-47.174999999999997"/>
  </r>
  <r>
    <n v="8269"/>
    <s v="CA-2014-121790"/>
    <x v="3"/>
    <x v="289"/>
    <d v="2014-02-07T00:00:00"/>
    <x v="1"/>
    <s v="LP-17095"/>
    <s v="Liz Preis"/>
    <x v="0"/>
    <s v="United States"/>
    <s v="Aurora"/>
    <x v="10"/>
    <n v="60505"/>
    <x v="2"/>
    <s v="OFF-SU-10004231"/>
    <x v="1"/>
    <x v="14"/>
    <s v="Acme Tagit Stainless Steel Antibacterial Scissors"/>
    <n v="31.680000000000003"/>
    <x v="4"/>
    <n v="0.2"/>
    <n v="2.7719999999999994"/>
  </r>
  <r>
    <n v="8270"/>
    <s v="CA-2014-121790"/>
    <x v="3"/>
    <x v="289"/>
    <d v="2014-02-07T00:00:00"/>
    <x v="1"/>
    <s v="LP-17095"/>
    <s v="Liz Preis"/>
    <x v="0"/>
    <s v="United States"/>
    <s v="Aurora"/>
    <x v="10"/>
    <n v="60505"/>
    <x v="2"/>
    <s v="TEC-PH-10002584"/>
    <x v="2"/>
    <x v="7"/>
    <s v="Samsung Galaxy S4"/>
    <n v="2003.1680000000001"/>
    <x v="4"/>
    <n v="0.2"/>
    <n v="250.39599999999984"/>
  </r>
  <r>
    <n v="8271"/>
    <s v="CA-2014-121790"/>
    <x v="3"/>
    <x v="289"/>
    <d v="2014-02-07T00:00:00"/>
    <x v="1"/>
    <s v="LP-17095"/>
    <s v="Liz Preis"/>
    <x v="0"/>
    <s v="United States"/>
    <s v="Aurora"/>
    <x v="10"/>
    <n v="60505"/>
    <x v="2"/>
    <s v="OFF-AR-10003602"/>
    <x v="1"/>
    <x v="6"/>
    <s v="Quartet Omega Colored Chalk, 12/Pack"/>
    <n v="9.3439999999999994"/>
    <x v="0"/>
    <n v="0.2"/>
    <n v="3.1535999999999995"/>
  </r>
  <r>
    <n v="8272"/>
    <s v="CA-2013-169670"/>
    <x v="0"/>
    <x v="591"/>
    <d v="2014-01-01T00:00:00"/>
    <x v="1"/>
    <s v="JE-15715"/>
    <s v="Joe Elijah"/>
    <x v="0"/>
    <s v="United States"/>
    <s v="New York City"/>
    <x v="15"/>
    <n v="10009"/>
    <x v="3"/>
    <s v="FUR-CH-10002331"/>
    <x v="0"/>
    <x v="1"/>
    <s v="Hon 4700 Series Mobuis Mid-Back Task Chairs with Adjustable Arms"/>
    <n v="2563.056"/>
    <x v="8"/>
    <n v="0.1"/>
    <n v="313.26239999999967"/>
  </r>
  <r>
    <n v="8273"/>
    <s v="CA-2013-139549"/>
    <x v="0"/>
    <x v="201"/>
    <d v="2013-10-26T00:00:00"/>
    <x v="1"/>
    <s v="MY-18295"/>
    <s v="Muhammed Yedwab"/>
    <x v="1"/>
    <s v="United States"/>
    <s v="El Cajon"/>
    <x v="1"/>
    <n v="92020"/>
    <x v="1"/>
    <s v="FUR-CH-10001802"/>
    <x v="0"/>
    <x v="1"/>
    <s v="Hon Every-Day Chair Series Swivel Task Chairs"/>
    <n v="387.13600000000002"/>
    <x v="4"/>
    <n v="0.2"/>
    <n v="4.8391999999999911"/>
  </r>
  <r>
    <n v="8274"/>
    <s v="CA-2012-104059"/>
    <x v="1"/>
    <x v="385"/>
    <d v="2012-06-15T00:00:00"/>
    <x v="0"/>
    <s v="FC-14245"/>
    <s v="Frank Carlisle"/>
    <x v="2"/>
    <s v="United States"/>
    <s v="Springfield"/>
    <x v="24"/>
    <n v="45503"/>
    <x v="3"/>
    <s v="OFF-AR-10000634"/>
    <x v="1"/>
    <x v="6"/>
    <s v="Newell 320"/>
    <n v="3.4240000000000004"/>
    <x v="7"/>
    <n v="0.2"/>
    <n v="0.29960000000000009"/>
  </r>
  <r>
    <n v="8275"/>
    <s v="CA-2014-164112"/>
    <x v="3"/>
    <x v="160"/>
    <d v="2014-07-05T00:00:00"/>
    <x v="1"/>
    <s v="ND-18460"/>
    <s v="Neil Ducich"/>
    <x v="1"/>
    <s v="United States"/>
    <s v="Mount Vernon"/>
    <x v="15"/>
    <n v="10550"/>
    <x v="3"/>
    <s v="OFF-ST-10002615"/>
    <x v="1"/>
    <x v="4"/>
    <s v="Dual Level, Single-Width Filing Carts"/>
    <n v="1085.42"/>
    <x v="3"/>
    <n v="0"/>
    <n v="282.20920000000001"/>
  </r>
  <r>
    <n v="8276"/>
    <s v="CA-2012-143882"/>
    <x v="1"/>
    <x v="153"/>
    <d v="2012-06-30T00:00:00"/>
    <x v="1"/>
    <s v="DB-13360"/>
    <s v="Dennis Bolton"/>
    <x v="2"/>
    <s v="United States"/>
    <s v="Lakewood"/>
    <x v="24"/>
    <n v="44107"/>
    <x v="3"/>
    <s v="OFF-PA-10004040"/>
    <x v="1"/>
    <x v="10"/>
    <s v="Universal Premium White Copier/Laser Paper (20Lb. and 87 Bright)"/>
    <n v="43.056000000000004"/>
    <x v="6"/>
    <n v="0.2"/>
    <n v="15.607799999999999"/>
  </r>
  <r>
    <n v="8277"/>
    <s v="US-2013-139262"/>
    <x v="0"/>
    <x v="823"/>
    <d v="2013-02-25T00:00:00"/>
    <x v="1"/>
    <s v="LC-16960"/>
    <s v="Lindsay Castell"/>
    <x v="2"/>
    <s v="United States"/>
    <s v="Tampa"/>
    <x v="2"/>
    <n v="33614"/>
    <x v="0"/>
    <s v="OFF-BI-10003727"/>
    <x v="1"/>
    <x v="8"/>
    <s v="Avery Durable Slant Ring Binders With Label Holder"/>
    <n v="3.762"/>
    <x v="1"/>
    <n v="0.7"/>
    <n v="-2.758799999999999"/>
  </r>
  <r>
    <n v="8278"/>
    <s v="US-2013-139262"/>
    <x v="0"/>
    <x v="823"/>
    <d v="2013-02-25T00:00:00"/>
    <x v="1"/>
    <s v="LC-16960"/>
    <s v="Lindsay Castell"/>
    <x v="2"/>
    <s v="United States"/>
    <s v="Tampa"/>
    <x v="2"/>
    <n v="33614"/>
    <x v="0"/>
    <s v="OFF-BI-10002026"/>
    <x v="1"/>
    <x v="8"/>
    <s v="Avery Arch Ring Binders"/>
    <n v="34.860000000000007"/>
    <x v="0"/>
    <n v="0.7"/>
    <n v="-26.726000000000006"/>
  </r>
  <r>
    <n v="8279"/>
    <s v="US-2013-139262"/>
    <x v="0"/>
    <x v="823"/>
    <d v="2013-02-25T00:00:00"/>
    <x v="1"/>
    <s v="LC-16960"/>
    <s v="Lindsay Castell"/>
    <x v="2"/>
    <s v="United States"/>
    <s v="Tampa"/>
    <x v="2"/>
    <n v="33614"/>
    <x v="0"/>
    <s v="OFF-ST-10001496"/>
    <x v="1"/>
    <x v="4"/>
    <s v="Standard Rollaway File with Lock"/>
    <n v="432.45600000000002"/>
    <x v="1"/>
    <n v="0.2"/>
    <n v="32.434200000000004"/>
  </r>
  <r>
    <n v="8280"/>
    <s v="CA-2014-146192"/>
    <x v="3"/>
    <x v="300"/>
    <d v="2014-04-27T00:00:00"/>
    <x v="1"/>
    <s v="BD-11725"/>
    <s v="Bruce Degenhardt"/>
    <x v="0"/>
    <s v="United States"/>
    <s v="Columbus"/>
    <x v="32"/>
    <n v="31907"/>
    <x v="0"/>
    <s v="OFF-ST-10003716"/>
    <x v="1"/>
    <x v="4"/>
    <s v="Tennsco Double-Tier Lockers"/>
    <n v="675.06000000000006"/>
    <x v="1"/>
    <n v="0"/>
    <n v="87.757800000000003"/>
  </r>
  <r>
    <n v="8281"/>
    <s v="CA-2014-134810"/>
    <x v="3"/>
    <x v="1188"/>
    <d v="2014-05-11T00:00:00"/>
    <x v="2"/>
    <s v="MC-17605"/>
    <s v="Matt Connell"/>
    <x v="1"/>
    <s v="United States"/>
    <s v="Jacksonville"/>
    <x v="3"/>
    <n v="28540"/>
    <x v="0"/>
    <s v="OFF-EN-10002504"/>
    <x v="1"/>
    <x v="12"/>
    <s v="Tyvek  Top-Opening Peel &amp; Seel Envelopes, Plain White"/>
    <n v="65.231999999999999"/>
    <x v="1"/>
    <n v="0.2"/>
    <n v="22.015799999999999"/>
  </r>
  <r>
    <n v="8282"/>
    <s v="CA-2014-134810"/>
    <x v="3"/>
    <x v="1188"/>
    <d v="2014-05-11T00:00:00"/>
    <x v="2"/>
    <s v="MC-17605"/>
    <s v="Matt Connell"/>
    <x v="1"/>
    <s v="United States"/>
    <s v="Jacksonville"/>
    <x v="3"/>
    <n v="28540"/>
    <x v="0"/>
    <s v="FUR-CH-10001270"/>
    <x v="0"/>
    <x v="1"/>
    <s v="Harbour Creations Steel Folding Chair"/>
    <n v="207"/>
    <x v="1"/>
    <n v="0.2"/>
    <n v="25.874999999999972"/>
  </r>
  <r>
    <n v="8283"/>
    <s v="CA-2012-154284"/>
    <x v="1"/>
    <x v="379"/>
    <d v="2012-12-26T00:00:00"/>
    <x v="0"/>
    <s v="SZ-20035"/>
    <s v="Sam Zeldin"/>
    <x v="2"/>
    <s v="United States"/>
    <s v="Saint Charles"/>
    <x v="10"/>
    <n v="60174"/>
    <x v="2"/>
    <s v="TEC-MA-10004241"/>
    <x v="2"/>
    <x v="15"/>
    <s v="Star Micronics TSP800 TSP847IIU Receipt Printer"/>
    <n v="600.53"/>
    <x v="0"/>
    <n v="0.3"/>
    <n v="137.26399999999995"/>
  </r>
  <r>
    <n v="8284"/>
    <s v="CA-2012-154284"/>
    <x v="1"/>
    <x v="379"/>
    <d v="2012-12-26T00:00:00"/>
    <x v="0"/>
    <s v="SZ-20035"/>
    <s v="Sam Zeldin"/>
    <x v="2"/>
    <s v="United States"/>
    <s v="Saint Charles"/>
    <x v="10"/>
    <n v="60174"/>
    <x v="2"/>
    <s v="OFF-AR-10001468"/>
    <x v="1"/>
    <x v="6"/>
    <s v="Sanford Prismacolor Professional Thick Lead Art Pencils, 36-Color Set"/>
    <n v="59.903999999999996"/>
    <x v="0"/>
    <n v="0.2"/>
    <n v="14.227200000000003"/>
  </r>
  <r>
    <n v="8285"/>
    <s v="CA-2012-154284"/>
    <x v="1"/>
    <x v="379"/>
    <d v="2012-12-26T00:00:00"/>
    <x v="0"/>
    <s v="SZ-20035"/>
    <s v="Sam Zeldin"/>
    <x v="2"/>
    <s v="United States"/>
    <s v="Saint Charles"/>
    <x v="10"/>
    <n v="60174"/>
    <x v="2"/>
    <s v="TEC-AC-10003198"/>
    <x v="2"/>
    <x v="11"/>
    <s v="Enermax Acrylux Wireless Keyboard"/>
    <n v="637.44000000000005"/>
    <x v="8"/>
    <n v="0.2"/>
    <n v="135.45599999999996"/>
  </r>
  <r>
    <n v="8286"/>
    <s v="CA-2012-154284"/>
    <x v="1"/>
    <x v="379"/>
    <d v="2012-12-26T00:00:00"/>
    <x v="0"/>
    <s v="SZ-20035"/>
    <s v="Sam Zeldin"/>
    <x v="2"/>
    <s v="United States"/>
    <s v="Saint Charles"/>
    <x v="10"/>
    <n v="60174"/>
    <x v="2"/>
    <s v="FUR-FU-10003039"/>
    <x v="0"/>
    <x v="5"/>
    <s v="Howard Miller 11-1/2&quot; Diameter Grantwood Wall Clock"/>
    <n v="51.756000000000007"/>
    <x v="1"/>
    <n v="0.6"/>
    <n v="-33.641399999999997"/>
  </r>
  <r>
    <n v="8287"/>
    <s v="CA-2011-156244"/>
    <x v="2"/>
    <x v="1132"/>
    <d v="2011-08-16T00:00:00"/>
    <x v="1"/>
    <s v="DH-13675"/>
    <s v="Duane Huffman"/>
    <x v="2"/>
    <s v="United States"/>
    <s v="Miami"/>
    <x v="2"/>
    <n v="33180"/>
    <x v="0"/>
    <s v="OFF-PA-10000295"/>
    <x v="1"/>
    <x v="10"/>
    <s v="Xerox 229"/>
    <n v="31.104000000000006"/>
    <x v="5"/>
    <n v="0.2"/>
    <n v="10.8864"/>
  </r>
  <r>
    <n v="8288"/>
    <s v="CA-2011-156244"/>
    <x v="2"/>
    <x v="1132"/>
    <d v="2011-08-16T00:00:00"/>
    <x v="1"/>
    <s v="DH-13675"/>
    <s v="Duane Huffman"/>
    <x v="2"/>
    <s v="United States"/>
    <s v="Miami"/>
    <x v="2"/>
    <n v="33180"/>
    <x v="0"/>
    <s v="OFF-AR-10004344"/>
    <x v="1"/>
    <x v="6"/>
    <s v="Bulldog Vacuum Base Pencil Sharpener"/>
    <n v="47.96"/>
    <x v="2"/>
    <n v="0.2"/>
    <n v="4.196499999999995"/>
  </r>
  <r>
    <n v="8289"/>
    <s v="CA-2011-156244"/>
    <x v="2"/>
    <x v="1132"/>
    <d v="2011-08-16T00:00:00"/>
    <x v="1"/>
    <s v="DH-13675"/>
    <s v="Duane Huffman"/>
    <x v="2"/>
    <s v="United States"/>
    <s v="Miami"/>
    <x v="2"/>
    <n v="33180"/>
    <x v="0"/>
    <s v="TEC-AC-10002473"/>
    <x v="2"/>
    <x v="11"/>
    <s v="Maxell 4.7GB DVD-R"/>
    <n v="158.928"/>
    <x v="3"/>
    <n v="0.2"/>
    <n v="41.718599999999995"/>
  </r>
  <r>
    <n v="8290"/>
    <s v="CA-2011-156244"/>
    <x v="2"/>
    <x v="1132"/>
    <d v="2011-08-16T00:00:00"/>
    <x v="1"/>
    <s v="DH-13675"/>
    <s v="Duane Huffman"/>
    <x v="2"/>
    <s v="United States"/>
    <s v="Miami"/>
    <x v="2"/>
    <n v="33180"/>
    <x v="0"/>
    <s v="OFF-AP-10002403"/>
    <x v="1"/>
    <x v="9"/>
    <s v="Acco Smartsocket Color-Coded Six-Outlet AC Adapter Model Surge Protectors"/>
    <n v="211.24799999999999"/>
    <x v="5"/>
    <n v="0.2"/>
    <n v="15.843599999999995"/>
  </r>
  <r>
    <n v="8291"/>
    <s v="CA-2011-156244"/>
    <x v="2"/>
    <x v="1132"/>
    <d v="2011-08-16T00:00:00"/>
    <x v="1"/>
    <s v="DH-13675"/>
    <s v="Duane Huffman"/>
    <x v="2"/>
    <s v="United States"/>
    <s v="Miami"/>
    <x v="2"/>
    <n v="33180"/>
    <x v="0"/>
    <s v="OFF-SU-10000432"/>
    <x v="1"/>
    <x v="14"/>
    <s v="Acco Side-Punched Conventional Columnar Pads"/>
    <n v="5.5520000000000005"/>
    <x v="0"/>
    <n v="0.2"/>
    <n v="-1.0410000000000006"/>
  </r>
  <r>
    <n v="8292"/>
    <s v="CA-2011-156244"/>
    <x v="2"/>
    <x v="1132"/>
    <d v="2011-08-16T00:00:00"/>
    <x v="1"/>
    <s v="DH-13675"/>
    <s v="Duane Huffman"/>
    <x v="2"/>
    <s v="United States"/>
    <s v="Miami"/>
    <x v="2"/>
    <n v="33180"/>
    <x v="0"/>
    <s v="OFF-LA-10000443"/>
    <x v="1"/>
    <x v="2"/>
    <s v="Avery 501"/>
    <n v="2.952"/>
    <x v="7"/>
    <n v="0.2"/>
    <n v="0.99629999999999996"/>
  </r>
  <r>
    <n v="8293"/>
    <s v="CA-2012-106362"/>
    <x v="1"/>
    <x v="555"/>
    <d v="2012-12-15T00:00:00"/>
    <x v="1"/>
    <s v="LC-16885"/>
    <s v="Lena Creighton"/>
    <x v="0"/>
    <s v="United States"/>
    <s v="Troy"/>
    <x v="24"/>
    <n v="45373"/>
    <x v="3"/>
    <s v="OFF-BI-10003166"/>
    <x v="1"/>
    <x v="8"/>
    <s v="GBC Plasticlear Binding Covers"/>
    <n v="10.332000000000003"/>
    <x v="1"/>
    <n v="0.7"/>
    <n v="-7.5767999999999986"/>
  </r>
  <r>
    <n v="8294"/>
    <s v="US-2014-168802"/>
    <x v="3"/>
    <x v="132"/>
    <d v="2014-11-08T00:00:00"/>
    <x v="1"/>
    <s v="JO-15145"/>
    <s v="Jack O'Briant"/>
    <x v="1"/>
    <s v="United States"/>
    <s v="Seattle"/>
    <x v="4"/>
    <n v="98103"/>
    <x v="1"/>
    <s v="OFF-BI-10002393"/>
    <x v="1"/>
    <x v="8"/>
    <s v="Binder Posts"/>
    <n v="18.368000000000002"/>
    <x v="4"/>
    <n v="0.2"/>
    <n v="5.9695999999999998"/>
  </r>
  <r>
    <n v="8295"/>
    <s v="US-2014-146906"/>
    <x v="3"/>
    <x v="677"/>
    <d v="2014-03-18T00:00:00"/>
    <x v="1"/>
    <s v="MT-17815"/>
    <s v="Meg Tillman"/>
    <x v="0"/>
    <s v="United States"/>
    <s v="New York City"/>
    <x v="15"/>
    <n v="10011"/>
    <x v="3"/>
    <s v="TEC-PH-10001809"/>
    <x v="2"/>
    <x v="7"/>
    <s v="Panasonic KX T7736-B Digital phone"/>
    <n v="299.89999999999998"/>
    <x v="0"/>
    <n v="0"/>
    <n v="74.974999999999994"/>
  </r>
  <r>
    <n v="8296"/>
    <s v="CA-2013-166380"/>
    <x v="0"/>
    <x v="198"/>
    <d v="2013-06-04T00:00:00"/>
    <x v="1"/>
    <s v="EB-13750"/>
    <s v="Edward Becker"/>
    <x v="1"/>
    <s v="United States"/>
    <s v="Arlington"/>
    <x v="17"/>
    <n v="22204"/>
    <x v="0"/>
    <s v="OFF-EN-10002600"/>
    <x v="1"/>
    <x v="12"/>
    <s v="Redi-Strip #10 Envelopes, 4 1/8 x 9 1/2"/>
    <n v="26.55"/>
    <x v="6"/>
    <n v="0"/>
    <n v="12.744"/>
  </r>
  <r>
    <n v="8297"/>
    <s v="CA-2013-166380"/>
    <x v="0"/>
    <x v="198"/>
    <d v="2013-06-04T00:00:00"/>
    <x v="1"/>
    <s v="EB-13750"/>
    <s v="Edward Becker"/>
    <x v="1"/>
    <s v="United States"/>
    <s v="Arlington"/>
    <x v="17"/>
    <n v="22204"/>
    <x v="0"/>
    <s v="TEC-AC-10000109"/>
    <x v="2"/>
    <x v="11"/>
    <s v="Sony Micro Vault Click 16 GB USB 2.0 Flash Drive"/>
    <n v="111.98"/>
    <x v="0"/>
    <n v="0"/>
    <n v="26.875200000000007"/>
  </r>
  <r>
    <n v="8298"/>
    <s v="US-2012-158911"/>
    <x v="1"/>
    <x v="761"/>
    <d v="2012-07-11T00:00:00"/>
    <x v="1"/>
    <s v="RS-19765"/>
    <s v="Roland Schwarz"/>
    <x v="1"/>
    <s v="United States"/>
    <s v="Charlotte"/>
    <x v="3"/>
    <n v="28205"/>
    <x v="0"/>
    <s v="FUR-FU-10003829"/>
    <x v="0"/>
    <x v="5"/>
    <s v="Stackable Trays"/>
    <n v="4.9280000000000008"/>
    <x v="0"/>
    <n v="0.2"/>
    <n v="0.73919999999999941"/>
  </r>
  <r>
    <n v="8299"/>
    <s v="US-2012-158911"/>
    <x v="1"/>
    <x v="761"/>
    <d v="2012-07-11T00:00:00"/>
    <x v="1"/>
    <s v="RS-19765"/>
    <s v="Roland Schwarz"/>
    <x v="1"/>
    <s v="United States"/>
    <s v="Charlotte"/>
    <x v="3"/>
    <n v="28205"/>
    <x v="0"/>
    <s v="OFF-LA-10003223"/>
    <x v="1"/>
    <x v="2"/>
    <s v="Avery 508"/>
    <n v="11.784000000000001"/>
    <x v="1"/>
    <n v="0.2"/>
    <n v="4.2716999999999992"/>
  </r>
  <r>
    <n v="8300"/>
    <s v="US-2011-103338"/>
    <x v="2"/>
    <x v="518"/>
    <d v="2011-03-15T00:00:00"/>
    <x v="1"/>
    <s v="RB-19435"/>
    <s v="Richard Bierner"/>
    <x v="0"/>
    <s v="United States"/>
    <s v="Roseville"/>
    <x v="1"/>
    <n v="95661"/>
    <x v="1"/>
    <s v="OFF-AR-10001770"/>
    <x v="1"/>
    <x v="6"/>
    <s v="Economy #2 Pencils"/>
    <n v="7.98"/>
    <x v="1"/>
    <n v="0"/>
    <n v="2.0747999999999998"/>
  </r>
  <r>
    <n v="8301"/>
    <s v="CA-2012-109169"/>
    <x v="1"/>
    <x v="704"/>
    <d v="2012-04-24T00:00:00"/>
    <x v="1"/>
    <s v="OT-18730"/>
    <s v="Olvera Toch"/>
    <x v="0"/>
    <s v="United States"/>
    <s v="Detroit"/>
    <x v="12"/>
    <n v="48234"/>
    <x v="2"/>
    <s v="OFF-EN-10003296"/>
    <x v="1"/>
    <x v="12"/>
    <s v="Tyvek Side-Opening Peel &amp; Seel Expanding Envelopes"/>
    <n v="180.96"/>
    <x v="0"/>
    <n v="0"/>
    <n v="81.432000000000002"/>
  </r>
  <r>
    <n v="8302"/>
    <s v="US-2014-167318"/>
    <x v="3"/>
    <x v="1189"/>
    <d v="2014-08-02T00:00:00"/>
    <x v="1"/>
    <s v="GZ-14545"/>
    <s v="George Zrebassa"/>
    <x v="1"/>
    <s v="United States"/>
    <s v="Los Angeles"/>
    <x v="1"/>
    <n v="90036"/>
    <x v="1"/>
    <s v="TEC-AC-10003870"/>
    <x v="2"/>
    <x v="11"/>
    <s v="Logitech Z-906 Speaker sys - home theater - 5.1-CH"/>
    <n v="1649.95"/>
    <x v="2"/>
    <n v="0"/>
    <n v="659.98"/>
  </r>
  <r>
    <n v="8303"/>
    <s v="US-2014-167318"/>
    <x v="3"/>
    <x v="1189"/>
    <d v="2014-08-02T00:00:00"/>
    <x v="1"/>
    <s v="GZ-14545"/>
    <s v="George Zrebassa"/>
    <x v="1"/>
    <s v="United States"/>
    <s v="Los Angeles"/>
    <x v="1"/>
    <n v="90036"/>
    <x v="1"/>
    <s v="FUR-CH-10000665"/>
    <x v="0"/>
    <x v="1"/>
    <s v="Global Airflow Leather Mesh Back Chair, Black"/>
    <n v="362.35199999999998"/>
    <x v="1"/>
    <n v="0.2"/>
    <n v="45.293999999999954"/>
  </r>
  <r>
    <n v="8304"/>
    <s v="US-2011-120313"/>
    <x v="2"/>
    <x v="656"/>
    <d v="2011-11-02T00:00:00"/>
    <x v="0"/>
    <s v="NL-18310"/>
    <s v="Nancy Lomonaco"/>
    <x v="2"/>
    <s v="United States"/>
    <s v="San Francisco"/>
    <x v="1"/>
    <n v="94110"/>
    <x v="1"/>
    <s v="TEC-PH-10003092"/>
    <x v="2"/>
    <x v="7"/>
    <s v="Motorola L804"/>
    <n v="73.584000000000003"/>
    <x v="0"/>
    <n v="0.2"/>
    <n v="8.2781999999999982"/>
  </r>
  <r>
    <n v="8305"/>
    <s v="CA-2014-135419"/>
    <x v="3"/>
    <x v="132"/>
    <d v="2014-11-10T00:00:00"/>
    <x v="1"/>
    <s v="BG-11740"/>
    <s v="Bruce Geld"/>
    <x v="0"/>
    <s v="United States"/>
    <s v="Bakersfield"/>
    <x v="1"/>
    <n v="93309"/>
    <x v="1"/>
    <s v="FUR-TA-10001086"/>
    <x v="0"/>
    <x v="3"/>
    <s v="SAFCO PlanMaster Boards, 60w x 37-1/2d, White Melamine"/>
    <n v="486.36800000000005"/>
    <x v="4"/>
    <n v="0.2"/>
    <n v="36.477600000000024"/>
  </r>
  <r>
    <n v="8306"/>
    <s v="CA-2013-128671"/>
    <x v="0"/>
    <x v="1190"/>
    <d v="2013-08-17T00:00:00"/>
    <x v="1"/>
    <s v="MT-18070"/>
    <s v="Michelle Tran"/>
    <x v="2"/>
    <s v="United States"/>
    <s v="Tulsa"/>
    <x v="26"/>
    <n v="74133"/>
    <x v="2"/>
    <s v="OFF-PA-10001870"/>
    <x v="1"/>
    <x v="10"/>
    <s v="Xerox 202"/>
    <n v="32.400000000000006"/>
    <x v="2"/>
    <n v="0"/>
    <n v="15.552000000000001"/>
  </r>
  <r>
    <n v="8307"/>
    <s v="CA-2013-128671"/>
    <x v="0"/>
    <x v="1190"/>
    <d v="2013-08-17T00:00:00"/>
    <x v="1"/>
    <s v="MT-18070"/>
    <s v="Michelle Tran"/>
    <x v="2"/>
    <s v="United States"/>
    <s v="Tulsa"/>
    <x v="26"/>
    <n v="74133"/>
    <x v="2"/>
    <s v="OFF-BI-10003305"/>
    <x v="1"/>
    <x v="8"/>
    <s v="Avery Hanging File Binders"/>
    <n v="41.86"/>
    <x v="3"/>
    <n v="0"/>
    <n v="19.255600000000001"/>
  </r>
  <r>
    <n v="8308"/>
    <s v="CA-2013-128671"/>
    <x v="0"/>
    <x v="1190"/>
    <d v="2013-08-17T00:00:00"/>
    <x v="1"/>
    <s v="MT-18070"/>
    <s v="Michelle Tran"/>
    <x v="2"/>
    <s v="United States"/>
    <s v="Tulsa"/>
    <x v="26"/>
    <n v="74133"/>
    <x v="2"/>
    <s v="OFF-BI-10003007"/>
    <x v="1"/>
    <x v="8"/>
    <s v="Premium Transparent Presentation Covers, No Pattern/Clear, 8 1/2&quot; x 11&quot;"/>
    <n v="77.56"/>
    <x v="0"/>
    <n v="0"/>
    <n v="35.677599999999998"/>
  </r>
  <r>
    <n v="8309"/>
    <s v="CA-2013-149335"/>
    <x v="0"/>
    <x v="197"/>
    <d v="2013-07-26T00:00:00"/>
    <x v="3"/>
    <s v="BC-11125"/>
    <s v="Becky Castell"/>
    <x v="2"/>
    <s v="United States"/>
    <s v="San Francisco"/>
    <x v="1"/>
    <n v="94122"/>
    <x v="1"/>
    <s v="OFF-AR-10001419"/>
    <x v="1"/>
    <x v="6"/>
    <s v="Newell 325"/>
    <n v="37.17"/>
    <x v="6"/>
    <n v="0"/>
    <n v="11.151"/>
  </r>
  <r>
    <n v="8310"/>
    <s v="CA-2011-168312"/>
    <x v="2"/>
    <x v="72"/>
    <d v="2011-03-07T00:00:00"/>
    <x v="1"/>
    <s v="GW-14605"/>
    <s v="Giulietta Weimer"/>
    <x v="0"/>
    <s v="United States"/>
    <s v="Houston"/>
    <x v="5"/>
    <n v="77036"/>
    <x v="2"/>
    <s v="OFF-ST-10003692"/>
    <x v="1"/>
    <x v="4"/>
    <s v="Recycled Steel Personal File for Hanging File Folders"/>
    <n v="137.352"/>
    <x v="1"/>
    <n v="0.2"/>
    <n v="8.5844999999999914"/>
  </r>
  <r>
    <n v="8311"/>
    <s v="CA-2011-168312"/>
    <x v="2"/>
    <x v="72"/>
    <d v="2011-03-07T00:00:00"/>
    <x v="1"/>
    <s v="GW-14605"/>
    <s v="Giulietta Weimer"/>
    <x v="0"/>
    <s v="United States"/>
    <s v="Houston"/>
    <x v="5"/>
    <n v="77036"/>
    <x v="2"/>
    <s v="FUR-TA-10001866"/>
    <x v="0"/>
    <x v="3"/>
    <s v="Bevis Round Conference Room Tables and Bases"/>
    <n v="376.50899999999996"/>
    <x v="1"/>
    <n v="0.3"/>
    <n v="-43.029600000000045"/>
  </r>
  <r>
    <n v="8312"/>
    <s v="US-2014-105935"/>
    <x v="3"/>
    <x v="795"/>
    <d v="2014-02-01T00:00:00"/>
    <x v="1"/>
    <s v="BD-11500"/>
    <s v="Bradley Drucker"/>
    <x v="0"/>
    <s v="United States"/>
    <s v="Columbus"/>
    <x v="32"/>
    <n v="31907"/>
    <x v="0"/>
    <s v="FUR-FU-10002157"/>
    <x v="0"/>
    <x v="5"/>
    <s v="Artistic Insta-Plaque"/>
    <n v="62.72"/>
    <x v="4"/>
    <n v="0"/>
    <n v="24.460799999999999"/>
  </r>
  <r>
    <n v="8313"/>
    <s v="US-2014-105935"/>
    <x v="3"/>
    <x v="795"/>
    <d v="2014-02-01T00:00:00"/>
    <x v="1"/>
    <s v="BD-11500"/>
    <s v="Bradley Drucker"/>
    <x v="0"/>
    <s v="United States"/>
    <s v="Columbus"/>
    <x v="32"/>
    <n v="31907"/>
    <x v="0"/>
    <s v="TEC-PH-10001459"/>
    <x v="2"/>
    <x v="7"/>
    <s v="Samsung Galaxy Mega 6.3"/>
    <n v="2939.9300000000003"/>
    <x v="3"/>
    <n v="0"/>
    <n v="764.38180000000011"/>
  </r>
  <r>
    <n v="8314"/>
    <s v="CA-2011-161508"/>
    <x v="2"/>
    <x v="136"/>
    <d v="2011-07-16T00:00:00"/>
    <x v="1"/>
    <s v="PV-18985"/>
    <s v="Paul Van Hugh"/>
    <x v="2"/>
    <s v="United States"/>
    <s v="League City"/>
    <x v="5"/>
    <n v="77573"/>
    <x v="2"/>
    <s v="FUR-CH-10002126"/>
    <x v="0"/>
    <x v="1"/>
    <s v="Hon Deluxe Fabric Upholstered Stacking Chairs"/>
    <n v="512.35799999999995"/>
    <x v="1"/>
    <n v="0.3"/>
    <n v="-14.638799999999947"/>
  </r>
  <r>
    <n v="8315"/>
    <s v="CA-2011-161508"/>
    <x v="2"/>
    <x v="136"/>
    <d v="2011-07-16T00:00:00"/>
    <x v="1"/>
    <s v="PV-18985"/>
    <s v="Paul Van Hugh"/>
    <x v="2"/>
    <s v="United States"/>
    <s v="League City"/>
    <x v="5"/>
    <n v="77573"/>
    <x v="2"/>
    <s v="OFF-FA-10001561"/>
    <x v="1"/>
    <x v="13"/>
    <s v="Stockwell Push Pins"/>
    <n v="3.4880000000000004"/>
    <x v="0"/>
    <n v="0.2"/>
    <n v="0.56679999999999997"/>
  </r>
  <r>
    <n v="8316"/>
    <s v="CA-2011-161508"/>
    <x v="2"/>
    <x v="136"/>
    <d v="2011-07-16T00:00:00"/>
    <x v="1"/>
    <s v="PV-18985"/>
    <s v="Paul Van Hugh"/>
    <x v="2"/>
    <s v="United States"/>
    <s v="League City"/>
    <x v="5"/>
    <n v="77573"/>
    <x v="2"/>
    <s v="OFF-AR-10003158"/>
    <x v="1"/>
    <x v="6"/>
    <s v="Fluorescent Highlighters by Dixon"/>
    <n v="22.288"/>
    <x v="3"/>
    <n v="0.2"/>
    <n v="3.9003999999999985"/>
  </r>
  <r>
    <n v="8317"/>
    <s v="CA-2011-161508"/>
    <x v="2"/>
    <x v="136"/>
    <d v="2011-07-16T00:00:00"/>
    <x v="1"/>
    <s v="PV-18985"/>
    <s v="Paul Van Hugh"/>
    <x v="2"/>
    <s v="United States"/>
    <s v="League City"/>
    <x v="5"/>
    <n v="77573"/>
    <x v="2"/>
    <s v="OFF-PA-10001804"/>
    <x v="1"/>
    <x v="10"/>
    <s v="Xerox 195"/>
    <n v="16.032"/>
    <x v="1"/>
    <n v="0.2"/>
    <n v="5.6111999999999993"/>
  </r>
  <r>
    <n v="8318"/>
    <s v="CA-2014-130904"/>
    <x v="3"/>
    <x v="645"/>
    <d v="2014-04-17T00:00:00"/>
    <x v="1"/>
    <s v="HM-14980"/>
    <s v="Henry MacAllister"/>
    <x v="0"/>
    <s v="United States"/>
    <s v="Burlington"/>
    <x v="3"/>
    <n v="27217"/>
    <x v="0"/>
    <s v="OFF-AR-10000422"/>
    <x v="1"/>
    <x v="6"/>
    <s v="Pencil and Crayon Sharpener"/>
    <n v="1.752"/>
    <x v="7"/>
    <n v="0.2"/>
    <n v="0.15329999999999994"/>
  </r>
  <r>
    <n v="8319"/>
    <s v="CA-2014-130904"/>
    <x v="3"/>
    <x v="645"/>
    <d v="2014-04-17T00:00:00"/>
    <x v="1"/>
    <s v="HM-14980"/>
    <s v="Henry MacAllister"/>
    <x v="0"/>
    <s v="United States"/>
    <s v="Burlington"/>
    <x v="3"/>
    <n v="27217"/>
    <x v="0"/>
    <s v="OFF-AR-10000127"/>
    <x v="1"/>
    <x v="6"/>
    <s v="Newell 321"/>
    <n v="20.992000000000001"/>
    <x v="8"/>
    <n v="0.2"/>
    <n v="2.3615999999999966"/>
  </r>
  <r>
    <n v="8320"/>
    <s v="CA-2014-133620"/>
    <x v="3"/>
    <x v="38"/>
    <d v="2014-11-19T00:00:00"/>
    <x v="1"/>
    <s v="EM-14065"/>
    <s v="Erin Mull"/>
    <x v="0"/>
    <s v="United States"/>
    <s v="New York City"/>
    <x v="15"/>
    <n v="10009"/>
    <x v="3"/>
    <s v="OFF-ST-10004634"/>
    <x v="1"/>
    <x v="4"/>
    <s v="Personal Folder Holder, Ebony"/>
    <n v="11.21"/>
    <x v="7"/>
    <n v="0"/>
    <n v="3.3629999999999995"/>
  </r>
  <r>
    <n v="8321"/>
    <s v="CA-2012-142937"/>
    <x v="1"/>
    <x v="901"/>
    <d v="2012-12-06T00:00:00"/>
    <x v="2"/>
    <s v="SF-20065"/>
    <s v="Sandra Flanagan"/>
    <x v="0"/>
    <s v="United States"/>
    <s v="Dallas"/>
    <x v="5"/>
    <n v="75220"/>
    <x v="2"/>
    <s v="OFF-AR-10003582"/>
    <x v="1"/>
    <x v="6"/>
    <s v="Boston Electric Pencil Sharpener, Model 1818, Charcoal Black"/>
    <n v="45.04"/>
    <x v="0"/>
    <n v="0.2"/>
    <n v="4.5040000000000031"/>
  </r>
  <r>
    <n v="8322"/>
    <s v="US-2013-149790"/>
    <x v="0"/>
    <x v="182"/>
    <d v="2013-10-02T00:00:00"/>
    <x v="1"/>
    <s v="SC-20380"/>
    <s v="Shahid Collister"/>
    <x v="0"/>
    <s v="United States"/>
    <s v="Houston"/>
    <x v="5"/>
    <n v="77095"/>
    <x v="2"/>
    <s v="OFF-BI-10002026"/>
    <x v="1"/>
    <x v="8"/>
    <s v="Ibico Recycled Linen-Style Covers"/>
    <n v="15.623999999999997"/>
    <x v="0"/>
    <n v="0.8"/>
    <n v="-24.998400000000011"/>
  </r>
  <r>
    <n v="8323"/>
    <s v="CA-2013-130778"/>
    <x v="0"/>
    <x v="258"/>
    <d v="2013-11-26T00:00:00"/>
    <x v="1"/>
    <s v="ND-18370"/>
    <s v="Natalie DeCherney"/>
    <x v="0"/>
    <s v="United States"/>
    <s v="Long Beach"/>
    <x v="15"/>
    <n v="11561"/>
    <x v="3"/>
    <s v="OFF-AP-10000595"/>
    <x v="1"/>
    <x v="9"/>
    <s v="Disposable Triple-Filter Dust Bags"/>
    <n v="8.74"/>
    <x v="0"/>
    <n v="0"/>
    <n v="2.2724000000000002"/>
  </r>
  <r>
    <n v="8324"/>
    <s v="CA-2013-130778"/>
    <x v="0"/>
    <x v="258"/>
    <d v="2013-11-26T00:00:00"/>
    <x v="1"/>
    <s v="ND-18370"/>
    <s v="Natalie DeCherney"/>
    <x v="0"/>
    <s v="United States"/>
    <s v="Long Beach"/>
    <x v="15"/>
    <n v="11561"/>
    <x v="3"/>
    <s v="OFF-PA-10001509"/>
    <x v="1"/>
    <x v="10"/>
    <s v="Recycled Desk Saver Line &quot;While You Were Out&quot; Book, 5 1/2&quot; X 4&quot;"/>
    <n v="44.75"/>
    <x v="2"/>
    <n v="0"/>
    <n v="20.584999999999994"/>
  </r>
  <r>
    <n v="8325"/>
    <s v="CA-2014-144456"/>
    <x v="3"/>
    <x v="565"/>
    <d v="2014-09-10T00:00:00"/>
    <x v="2"/>
    <s v="FC-14245"/>
    <s v="Frank Carlisle"/>
    <x v="2"/>
    <s v="United States"/>
    <s v="Hialeah"/>
    <x v="2"/>
    <n v="33012"/>
    <x v="0"/>
    <s v="OFF-ST-10001321"/>
    <x v="1"/>
    <x v="4"/>
    <s v="Decoflex Hanging Personal Folder File, Blue"/>
    <n v="61.68"/>
    <x v="2"/>
    <n v="0.2"/>
    <n v="5.3970000000000073"/>
  </r>
  <r>
    <n v="8326"/>
    <s v="CA-2014-144456"/>
    <x v="3"/>
    <x v="565"/>
    <d v="2014-09-10T00:00:00"/>
    <x v="2"/>
    <s v="FC-14245"/>
    <s v="Frank Carlisle"/>
    <x v="2"/>
    <s v="United States"/>
    <s v="Hialeah"/>
    <x v="2"/>
    <n v="33012"/>
    <x v="0"/>
    <s v="TEC-PH-10001750"/>
    <x v="2"/>
    <x v="7"/>
    <s v="Samsung Rugby III"/>
    <n v="158.376"/>
    <x v="1"/>
    <n v="0.2"/>
    <n v="13.857900000000008"/>
  </r>
  <r>
    <n v="8327"/>
    <s v="CA-2014-103478"/>
    <x v="3"/>
    <x v="246"/>
    <d v="2014-07-25T00:00:00"/>
    <x v="0"/>
    <s v="KL-16555"/>
    <s v="Kelly Lampkin"/>
    <x v="1"/>
    <s v="United States"/>
    <s v="Aurora"/>
    <x v="10"/>
    <n v="60505"/>
    <x v="2"/>
    <s v="OFF-BI-10001890"/>
    <x v="1"/>
    <x v="8"/>
    <s v="Avery Poly Binder Pockets"/>
    <n v="2.8639999999999994"/>
    <x v="4"/>
    <n v="0.8"/>
    <n v="-4.5824000000000016"/>
  </r>
  <r>
    <n v="8328"/>
    <s v="CA-2014-103478"/>
    <x v="3"/>
    <x v="246"/>
    <d v="2014-07-25T00:00:00"/>
    <x v="0"/>
    <s v="KL-16555"/>
    <s v="Kelly Lampkin"/>
    <x v="1"/>
    <s v="United States"/>
    <s v="Aurora"/>
    <x v="10"/>
    <n v="60505"/>
    <x v="2"/>
    <s v="OFF-BI-10004224"/>
    <x v="1"/>
    <x v="8"/>
    <s v="Catalog Binders with Expanding Posts"/>
    <n v="94.191999999999979"/>
    <x v="3"/>
    <n v="0.8"/>
    <n v="-164.83600000000007"/>
  </r>
  <r>
    <n v="8329"/>
    <s v="CA-2014-118577"/>
    <x v="3"/>
    <x v="833"/>
    <d v="2014-10-12T00:00:00"/>
    <x v="1"/>
    <s v="XP-21865"/>
    <s v="Xylona Preis"/>
    <x v="0"/>
    <s v="United States"/>
    <s v="Belleville"/>
    <x v="30"/>
    <n v="7109"/>
    <x v="3"/>
    <s v="OFF-PA-10001357"/>
    <x v="1"/>
    <x v="10"/>
    <s v="Xerox 1886"/>
    <n v="143.69999999999999"/>
    <x v="1"/>
    <n v="0"/>
    <n v="68.975999999999999"/>
  </r>
  <r>
    <n v="8330"/>
    <s v="CA-2014-118577"/>
    <x v="3"/>
    <x v="833"/>
    <d v="2014-10-12T00:00:00"/>
    <x v="1"/>
    <s v="XP-21865"/>
    <s v="Xylona Preis"/>
    <x v="0"/>
    <s v="United States"/>
    <s v="Belleville"/>
    <x v="30"/>
    <n v="7109"/>
    <x v="3"/>
    <s v="OFF-PA-10004888"/>
    <x v="1"/>
    <x v="10"/>
    <s v="Xerox 217"/>
    <n v="6.48"/>
    <x v="7"/>
    <n v="0"/>
    <n v="3.1104000000000003"/>
  </r>
  <r>
    <n v="8331"/>
    <s v="CA-2014-113572"/>
    <x v="3"/>
    <x v="659"/>
    <d v="2014-11-12T00:00:00"/>
    <x v="1"/>
    <s v="FP-14320"/>
    <s v="Frank Preis"/>
    <x v="0"/>
    <s v="United States"/>
    <s v="New York City"/>
    <x v="15"/>
    <n v="10024"/>
    <x v="3"/>
    <s v="TEC-AC-10002370"/>
    <x v="2"/>
    <x v="11"/>
    <s v="Maxell CD-R Discs"/>
    <n v="7.88"/>
    <x v="4"/>
    <n v="0"/>
    <n v="2.5215999999999994"/>
  </r>
  <r>
    <n v="8332"/>
    <s v="CA-2013-153269"/>
    <x v="0"/>
    <x v="1185"/>
    <d v="2013-03-13T00:00:00"/>
    <x v="2"/>
    <s v="PS-18760"/>
    <s v="Pamela Stobb"/>
    <x v="0"/>
    <s v="United States"/>
    <s v="Andover"/>
    <x v="31"/>
    <n v="1810"/>
    <x v="3"/>
    <s v="OFF-ST-10004634"/>
    <x v="1"/>
    <x v="4"/>
    <s v="Personal Folder Holder, Ebony"/>
    <n v="11.21"/>
    <x v="7"/>
    <n v="0"/>
    <n v="3.3629999999999995"/>
  </r>
  <r>
    <n v="8333"/>
    <s v="CA-2013-153269"/>
    <x v="0"/>
    <x v="1185"/>
    <d v="2013-03-13T00:00:00"/>
    <x v="2"/>
    <s v="PS-18760"/>
    <s v="Pamela Stobb"/>
    <x v="0"/>
    <s v="United States"/>
    <s v="Andover"/>
    <x v="31"/>
    <n v="1810"/>
    <x v="3"/>
    <s v="FUR-CH-10002647"/>
    <x v="0"/>
    <x v="1"/>
    <s v="Situations Contoured Folding Chairs, 4/Set"/>
    <n v="354.90000000000003"/>
    <x v="2"/>
    <n v="0"/>
    <n v="88.725000000000023"/>
  </r>
  <r>
    <n v="8334"/>
    <s v="CA-2013-153269"/>
    <x v="0"/>
    <x v="1185"/>
    <d v="2013-03-13T00:00:00"/>
    <x v="2"/>
    <s v="PS-18760"/>
    <s v="Pamela Stobb"/>
    <x v="0"/>
    <s v="United States"/>
    <s v="Andover"/>
    <x v="31"/>
    <n v="1810"/>
    <x v="3"/>
    <s v="OFF-PA-10001801"/>
    <x v="1"/>
    <x v="10"/>
    <s v="Xerox 193"/>
    <n v="17.940000000000001"/>
    <x v="1"/>
    <n v="0"/>
    <n v="8.7906000000000013"/>
  </r>
  <r>
    <n v="8335"/>
    <s v="CA-2013-153269"/>
    <x v="0"/>
    <x v="1185"/>
    <d v="2013-03-13T00:00:00"/>
    <x v="2"/>
    <s v="PS-18760"/>
    <s v="Pamela Stobb"/>
    <x v="0"/>
    <s v="United States"/>
    <s v="Andover"/>
    <x v="31"/>
    <n v="1810"/>
    <x v="3"/>
    <s v="OFF-BI-10004632"/>
    <x v="1"/>
    <x v="8"/>
    <s v="GBC Binding covers"/>
    <n v="51.8"/>
    <x v="4"/>
    <n v="0"/>
    <n v="23.309999999999995"/>
  </r>
  <r>
    <n v="8336"/>
    <s v="CA-2014-161655"/>
    <x v="3"/>
    <x v="726"/>
    <d v="2014-05-19T00:00:00"/>
    <x v="0"/>
    <s v="CW-11905"/>
    <s v="Carl Weiss"/>
    <x v="2"/>
    <s v="United States"/>
    <s v="Newark"/>
    <x v="13"/>
    <n v="19711"/>
    <x v="3"/>
    <s v="OFF-BI-10002082"/>
    <x v="1"/>
    <x v="8"/>
    <s v="GBC Twin Loop Wire Binding Elements"/>
    <n v="299.52"/>
    <x v="6"/>
    <n v="0"/>
    <n v="149.76"/>
  </r>
  <r>
    <n v="8337"/>
    <s v="CA-2013-101469"/>
    <x v="0"/>
    <x v="415"/>
    <d v="2013-07-09T00:00:00"/>
    <x v="1"/>
    <s v="KH-16360"/>
    <s v="Katherine Hughes"/>
    <x v="0"/>
    <s v="United States"/>
    <s v="Arlington"/>
    <x v="17"/>
    <n v="22204"/>
    <x v="0"/>
    <s v="OFF-AR-10003986"/>
    <x v="1"/>
    <x v="6"/>
    <s v="Avery Hi-Liter Pen Style Six-Color Fluorescent Set"/>
    <n v="7.7"/>
    <x v="0"/>
    <n v="0"/>
    <n v="3.157"/>
  </r>
  <r>
    <n v="8338"/>
    <s v="CA-2011-153087"/>
    <x v="2"/>
    <x v="422"/>
    <d v="2012-01-03T00:00:00"/>
    <x v="1"/>
    <s v="TC-20980"/>
    <s v="Tamara Chand"/>
    <x v="1"/>
    <s v="United States"/>
    <s v="Decatur"/>
    <x v="19"/>
    <n v="35601"/>
    <x v="0"/>
    <s v="OFF-PA-10001243"/>
    <x v="1"/>
    <x v="10"/>
    <s v="Xerox 1983"/>
    <n v="23.92"/>
    <x v="4"/>
    <n v="0"/>
    <n v="11.720800000000001"/>
  </r>
  <r>
    <n v="8339"/>
    <s v="CA-2011-153087"/>
    <x v="2"/>
    <x v="422"/>
    <d v="2012-01-03T00:00:00"/>
    <x v="1"/>
    <s v="TC-20980"/>
    <s v="Tamara Chand"/>
    <x v="1"/>
    <s v="United States"/>
    <s v="Decatur"/>
    <x v="19"/>
    <n v="35601"/>
    <x v="0"/>
    <s v="TEC-AC-10003198"/>
    <x v="2"/>
    <x v="11"/>
    <s v="Enermax Acrylux Wireless Keyboard"/>
    <n v="498"/>
    <x v="2"/>
    <n v="0"/>
    <n v="184.26"/>
  </r>
  <r>
    <n v="8340"/>
    <s v="CA-2014-135076"/>
    <x v="3"/>
    <x v="669"/>
    <d v="2014-04-18T00:00:00"/>
    <x v="1"/>
    <s v="YS-21880"/>
    <s v="Yana Sorensen"/>
    <x v="1"/>
    <s v="United States"/>
    <s v="Hesperia"/>
    <x v="1"/>
    <n v="92345"/>
    <x v="1"/>
    <s v="FUR-CH-10003774"/>
    <x v="0"/>
    <x v="1"/>
    <s v="Global Wood Trimmed Manager's Task Chair, Khaki"/>
    <n v="436.70400000000006"/>
    <x v="5"/>
    <n v="0.2"/>
    <n v="-38.211600000000033"/>
  </r>
  <r>
    <n v="8341"/>
    <s v="CA-2011-161634"/>
    <x v="2"/>
    <x v="687"/>
    <d v="2011-11-20T00:00:00"/>
    <x v="1"/>
    <s v="CC-12220"/>
    <s v="Chris Cortes"/>
    <x v="0"/>
    <s v="United States"/>
    <s v="Chesapeake"/>
    <x v="17"/>
    <n v="23320"/>
    <x v="0"/>
    <s v="OFF-PA-10002262"/>
    <x v="1"/>
    <x v="10"/>
    <s v="Xerox 192"/>
    <n v="32.400000000000006"/>
    <x v="2"/>
    <n v="0"/>
    <n v="15.552000000000001"/>
  </r>
  <r>
    <n v="8342"/>
    <s v="CA-2014-141481"/>
    <x v="3"/>
    <x v="532"/>
    <d v="2014-06-15T00:00:00"/>
    <x v="2"/>
    <s v="ZD-21925"/>
    <s v="Zuschuss Donatelli"/>
    <x v="0"/>
    <s v="United States"/>
    <s v="Los Angeles"/>
    <x v="1"/>
    <n v="90036"/>
    <x v="1"/>
    <s v="OFF-AP-10004532"/>
    <x v="1"/>
    <x v="9"/>
    <s v="Kensington 6 Outlet Guardian Standard Surge Protector"/>
    <n v="61.44"/>
    <x v="1"/>
    <n v="0"/>
    <n v="16.588799999999999"/>
  </r>
  <r>
    <n v="8343"/>
    <s v="CA-2013-132549"/>
    <x v="0"/>
    <x v="881"/>
    <d v="2013-12-01T00:00:00"/>
    <x v="1"/>
    <s v="JK-15370"/>
    <s v="Jay Kimmel"/>
    <x v="0"/>
    <s v="United States"/>
    <s v="Huntsville"/>
    <x v="19"/>
    <n v="35810"/>
    <x v="0"/>
    <s v="OFF-ST-10001325"/>
    <x v="1"/>
    <x v="4"/>
    <s v="Sterilite Officeware Hinged File Box"/>
    <n v="73.36"/>
    <x v="3"/>
    <n v="0"/>
    <n v="19.807200000000002"/>
  </r>
  <r>
    <n v="8344"/>
    <s v="US-2011-155544"/>
    <x v="2"/>
    <x v="90"/>
    <d v="2011-03-25T00:00:00"/>
    <x v="1"/>
    <s v="GM-14440"/>
    <s v="Gary McGarr"/>
    <x v="0"/>
    <s v="United States"/>
    <s v="Knoxville"/>
    <x v="18"/>
    <n v="37918"/>
    <x v="0"/>
    <s v="OFF-LA-10004544"/>
    <x v="1"/>
    <x v="2"/>
    <s v="Avery 505"/>
    <n v="59.20000000000001"/>
    <x v="2"/>
    <n v="0.2"/>
    <n v="22.199999999999996"/>
  </r>
  <r>
    <n v="8345"/>
    <s v="US-2011-155544"/>
    <x v="2"/>
    <x v="90"/>
    <d v="2011-03-25T00:00:00"/>
    <x v="1"/>
    <s v="GM-14440"/>
    <s v="Gary McGarr"/>
    <x v="0"/>
    <s v="United States"/>
    <s v="Knoxville"/>
    <x v="18"/>
    <n v="37918"/>
    <x v="0"/>
    <s v="FUR-FU-10001473"/>
    <x v="0"/>
    <x v="5"/>
    <s v="DAX Wood Document Frame"/>
    <n v="32.952000000000005"/>
    <x v="1"/>
    <n v="0.2"/>
    <n v="6.5903999999999989"/>
  </r>
  <r>
    <n v="8346"/>
    <s v="US-2011-155544"/>
    <x v="2"/>
    <x v="90"/>
    <d v="2011-03-25T00:00:00"/>
    <x v="1"/>
    <s v="GM-14440"/>
    <s v="Gary McGarr"/>
    <x v="0"/>
    <s v="United States"/>
    <s v="Knoxville"/>
    <x v="18"/>
    <n v="37918"/>
    <x v="0"/>
    <s v="FUR-CH-10000422"/>
    <x v="0"/>
    <x v="1"/>
    <s v="Global Highback Leather Tilter in Burgundy"/>
    <n v="218.376"/>
    <x v="1"/>
    <n v="0.2"/>
    <n v="-10.918799999999983"/>
  </r>
  <r>
    <n v="8347"/>
    <s v="US-2012-115238"/>
    <x v="1"/>
    <x v="28"/>
    <d v="2012-05-04T00:00:00"/>
    <x v="1"/>
    <s v="JW-15220"/>
    <s v="Jane Waco"/>
    <x v="1"/>
    <s v="United States"/>
    <s v="Lawrence"/>
    <x v="31"/>
    <n v="1841"/>
    <x v="3"/>
    <s v="FUR-FU-10002960"/>
    <x v="0"/>
    <x v="5"/>
    <s v="Eldon 200 Class Desk Accessories, Burgundy"/>
    <n v="31.400000000000002"/>
    <x v="2"/>
    <n v="0"/>
    <n v="13.188000000000002"/>
  </r>
  <r>
    <n v="8348"/>
    <s v="US-2012-115238"/>
    <x v="1"/>
    <x v="28"/>
    <d v="2012-05-04T00:00:00"/>
    <x v="1"/>
    <s v="JW-15220"/>
    <s v="Jane Waco"/>
    <x v="1"/>
    <s v="United States"/>
    <s v="Lawrence"/>
    <x v="31"/>
    <n v="1841"/>
    <x v="3"/>
    <s v="FUR-FU-10002445"/>
    <x v="0"/>
    <x v="5"/>
    <s v="DAX Two-Tone Rosewood/Black Document Frame, Desktop, 5 x 7"/>
    <n v="9.48"/>
    <x v="7"/>
    <n v="0"/>
    <n v="3.7920000000000007"/>
  </r>
  <r>
    <n v="8349"/>
    <s v="US-2012-115238"/>
    <x v="1"/>
    <x v="28"/>
    <d v="2012-05-04T00:00:00"/>
    <x v="1"/>
    <s v="JW-15220"/>
    <s v="Jane Waco"/>
    <x v="1"/>
    <s v="United States"/>
    <s v="Lawrence"/>
    <x v="31"/>
    <n v="1841"/>
    <x v="3"/>
    <s v="TEC-PH-10001300"/>
    <x v="2"/>
    <x v="7"/>
    <s v="iKross Bluetooth Portable Keyboard + Cell Phone Stand Holder + Brush for Apple iPhone 5S 5C 5, 4S 4"/>
    <n v="209.5"/>
    <x v="12"/>
    <n v="0"/>
    <n v="58.66"/>
  </r>
  <r>
    <n v="8350"/>
    <s v="US-2012-115238"/>
    <x v="1"/>
    <x v="28"/>
    <d v="2012-05-04T00:00:00"/>
    <x v="1"/>
    <s v="JW-15220"/>
    <s v="Jane Waco"/>
    <x v="1"/>
    <s v="United States"/>
    <s v="Lawrence"/>
    <x v="31"/>
    <n v="1841"/>
    <x v="3"/>
    <s v="FUR-FU-10001025"/>
    <x v="0"/>
    <x v="5"/>
    <s v="Eldon Imàge Series Desk Accessories, Clear"/>
    <n v="24.3"/>
    <x v="2"/>
    <n v="0"/>
    <n v="10.449000000000002"/>
  </r>
  <r>
    <n v="8351"/>
    <s v="US-2012-115238"/>
    <x v="1"/>
    <x v="28"/>
    <d v="2012-05-04T00:00:00"/>
    <x v="1"/>
    <s v="JW-15220"/>
    <s v="Jane Waco"/>
    <x v="1"/>
    <s v="United States"/>
    <s v="Lawrence"/>
    <x v="31"/>
    <n v="1841"/>
    <x v="3"/>
    <s v="OFF-PA-10002689"/>
    <x v="1"/>
    <x v="10"/>
    <s v="Weyerhaeuser First Choice Laser/Copy Paper (20Lb. and 88 Bright)"/>
    <n v="6.48"/>
    <x v="7"/>
    <n v="0"/>
    <n v="3.1104000000000003"/>
  </r>
  <r>
    <n v="8352"/>
    <s v="CA-2014-132199"/>
    <x v="3"/>
    <x v="898"/>
    <d v="2014-05-09T00:00:00"/>
    <x v="1"/>
    <s v="BO-11350"/>
    <s v="Bill Overfelt"/>
    <x v="1"/>
    <s v="United States"/>
    <s v="Philadelphia"/>
    <x v="9"/>
    <n v="19134"/>
    <x v="3"/>
    <s v="FUR-FU-10004245"/>
    <x v="0"/>
    <x v="5"/>
    <s v="Career Cubicle Clock, 8 1/4&quot;, Black"/>
    <n v="32.448"/>
    <x v="0"/>
    <n v="0.2"/>
    <n v="7.3008000000000006"/>
  </r>
  <r>
    <n v="8353"/>
    <s v="CA-2014-132199"/>
    <x v="3"/>
    <x v="898"/>
    <d v="2014-05-09T00:00:00"/>
    <x v="1"/>
    <s v="BO-11350"/>
    <s v="Bill Overfelt"/>
    <x v="1"/>
    <s v="United States"/>
    <s v="Philadelphia"/>
    <x v="9"/>
    <n v="19134"/>
    <x v="3"/>
    <s v="OFF-BI-10003684"/>
    <x v="1"/>
    <x v="8"/>
    <s v="Wilson Jones Legal Size Ring Binders"/>
    <n v="26.388000000000002"/>
    <x v="4"/>
    <n v="0.7"/>
    <n v="-17.591999999999992"/>
  </r>
  <r>
    <n v="8354"/>
    <s v="CA-2014-132199"/>
    <x v="3"/>
    <x v="898"/>
    <d v="2014-05-09T00:00:00"/>
    <x v="1"/>
    <s v="BO-11350"/>
    <s v="Bill Overfelt"/>
    <x v="1"/>
    <s v="United States"/>
    <s v="Philadelphia"/>
    <x v="9"/>
    <n v="19134"/>
    <x v="3"/>
    <s v="FUR-TA-10003748"/>
    <x v="0"/>
    <x v="3"/>
    <s v="Bevis 36 x 72 Conference Tables"/>
    <n v="373.46999999999991"/>
    <x v="2"/>
    <n v="0.4"/>
    <n v="-112.041"/>
  </r>
  <r>
    <n v="8355"/>
    <s v="CA-2014-132199"/>
    <x v="3"/>
    <x v="898"/>
    <d v="2014-05-09T00:00:00"/>
    <x v="1"/>
    <s v="BO-11350"/>
    <s v="Bill Overfelt"/>
    <x v="1"/>
    <s v="United States"/>
    <s v="Philadelphia"/>
    <x v="9"/>
    <n v="19134"/>
    <x v="3"/>
    <s v="OFF-BI-10002133"/>
    <x v="1"/>
    <x v="8"/>
    <s v="Wilson Jones Elliptical Ring 3 1/2&quot; Capacity Binders, 800 sheets"/>
    <n v="64.2"/>
    <x v="2"/>
    <n v="0.7"/>
    <n v="-44.94"/>
  </r>
  <r>
    <n v="8356"/>
    <s v="CA-2014-132199"/>
    <x v="3"/>
    <x v="898"/>
    <d v="2014-05-09T00:00:00"/>
    <x v="1"/>
    <s v="BO-11350"/>
    <s v="Bill Overfelt"/>
    <x v="1"/>
    <s v="United States"/>
    <s v="Philadelphia"/>
    <x v="9"/>
    <n v="19134"/>
    <x v="3"/>
    <s v="OFF-FA-10002280"/>
    <x v="1"/>
    <x v="13"/>
    <s v="Advantus Plastic Paper Clips"/>
    <n v="8"/>
    <x v="0"/>
    <n v="0.2"/>
    <n v="2.8"/>
  </r>
  <r>
    <n v="8357"/>
    <s v="CA-2013-163174"/>
    <x v="0"/>
    <x v="370"/>
    <d v="2013-08-31T00:00:00"/>
    <x v="1"/>
    <s v="XP-21865"/>
    <s v="Xylona Preis"/>
    <x v="0"/>
    <s v="United States"/>
    <s v="Athens"/>
    <x v="32"/>
    <n v="30605"/>
    <x v="0"/>
    <s v="FUR-FU-10000308"/>
    <x v="0"/>
    <x v="5"/>
    <s v="Deflect-o Glass Clear Studded Chair Mats"/>
    <n v="186.54"/>
    <x v="1"/>
    <n v="0"/>
    <n v="41.038800000000002"/>
  </r>
  <r>
    <n v="8358"/>
    <s v="CA-2011-110555"/>
    <x v="2"/>
    <x v="909"/>
    <d v="2011-04-18T00:00:00"/>
    <x v="1"/>
    <s v="MM-18055"/>
    <s v="Michelle Moray"/>
    <x v="0"/>
    <s v="United States"/>
    <s v="Great Falls"/>
    <x v="37"/>
    <n v="59405"/>
    <x v="1"/>
    <s v="OFF-ST-10000876"/>
    <x v="1"/>
    <x v="4"/>
    <s v="Eldon Simplefile Box Office"/>
    <n v="87.08"/>
    <x v="3"/>
    <n v="0"/>
    <n v="24.382400000000001"/>
  </r>
  <r>
    <n v="8359"/>
    <s v="CA-2011-110555"/>
    <x v="2"/>
    <x v="909"/>
    <d v="2011-04-18T00:00:00"/>
    <x v="1"/>
    <s v="MM-18055"/>
    <s v="Michelle Moray"/>
    <x v="0"/>
    <s v="United States"/>
    <s v="Great Falls"/>
    <x v="37"/>
    <n v="59405"/>
    <x v="1"/>
    <s v="TEC-PH-10000586"/>
    <x v="2"/>
    <x v="7"/>
    <s v="AT&amp;T SB67148 SynJ"/>
    <n v="105.584"/>
    <x v="0"/>
    <n v="0.2"/>
    <n v="9.2386000000000053"/>
  </r>
  <r>
    <n v="8360"/>
    <s v="CA-2011-110555"/>
    <x v="2"/>
    <x v="909"/>
    <d v="2011-04-18T00:00:00"/>
    <x v="1"/>
    <s v="MM-18055"/>
    <s v="Michelle Moray"/>
    <x v="0"/>
    <s v="United States"/>
    <s v="Great Falls"/>
    <x v="37"/>
    <n v="59405"/>
    <x v="1"/>
    <s v="TEC-AC-10003399"/>
    <x v="2"/>
    <x v="11"/>
    <s v="Memorex Mini Travel Drive 64 GB USB 2.0 Flash Drive"/>
    <n v="217.44"/>
    <x v="5"/>
    <n v="0"/>
    <n v="91.32480000000001"/>
  </r>
  <r>
    <n v="8361"/>
    <s v="CA-2014-147207"/>
    <x v="3"/>
    <x v="460"/>
    <d v="2014-01-05T00:00:00"/>
    <x v="0"/>
    <s v="TS-21655"/>
    <s v="Trudy Schmidt"/>
    <x v="0"/>
    <s v="United States"/>
    <s v="El Paso"/>
    <x v="5"/>
    <n v="79907"/>
    <x v="2"/>
    <s v="OFF-AR-10001955"/>
    <x v="1"/>
    <x v="6"/>
    <s v="Newell 319"/>
    <n v="31.744"/>
    <x v="0"/>
    <n v="0.2"/>
    <n v="3.9679999999999964"/>
  </r>
  <r>
    <n v="8362"/>
    <s v="CA-2014-147207"/>
    <x v="3"/>
    <x v="460"/>
    <d v="2014-01-05T00:00:00"/>
    <x v="0"/>
    <s v="TS-21655"/>
    <s v="Trudy Schmidt"/>
    <x v="0"/>
    <s v="United States"/>
    <s v="El Paso"/>
    <x v="5"/>
    <n v="79907"/>
    <x v="2"/>
    <s v="OFF-AP-10000027"/>
    <x v="1"/>
    <x v="9"/>
    <s v="Hoover Commercial SteamVac"/>
    <n v="5.4319999999999986"/>
    <x v="0"/>
    <n v="0.8"/>
    <n v="-13.580000000000002"/>
  </r>
  <r>
    <n v="8363"/>
    <s v="CA-2014-147207"/>
    <x v="3"/>
    <x v="460"/>
    <d v="2014-01-05T00:00:00"/>
    <x v="0"/>
    <s v="TS-21655"/>
    <s v="Trudy Schmidt"/>
    <x v="0"/>
    <s v="United States"/>
    <s v="El Paso"/>
    <x v="5"/>
    <n v="79907"/>
    <x v="2"/>
    <s v="FUR-TA-10002958"/>
    <x v="0"/>
    <x v="3"/>
    <s v="Bevis Oval Conference Table, Walnut"/>
    <n v="913.43000000000006"/>
    <x v="2"/>
    <n v="0.3"/>
    <n v="-169.63700000000009"/>
  </r>
  <r>
    <n v="8364"/>
    <s v="CA-2014-147207"/>
    <x v="3"/>
    <x v="460"/>
    <d v="2014-01-05T00:00:00"/>
    <x v="0"/>
    <s v="TS-21655"/>
    <s v="Trudy Schmidt"/>
    <x v="0"/>
    <s v="United States"/>
    <s v="El Paso"/>
    <x v="5"/>
    <n v="79907"/>
    <x v="2"/>
    <s v="OFF-ST-10002615"/>
    <x v="1"/>
    <x v="4"/>
    <s v="Dual Level, Single-Width Filing Carts"/>
    <n v="372.14400000000001"/>
    <x v="1"/>
    <n v="0.2"/>
    <n v="27.910800000000009"/>
  </r>
  <r>
    <n v="8365"/>
    <s v="CA-2014-137631"/>
    <x v="3"/>
    <x v="1045"/>
    <d v="2014-05-03T00:00:00"/>
    <x v="1"/>
    <s v="JL-15235"/>
    <s v="Janet Lee"/>
    <x v="0"/>
    <s v="United States"/>
    <s v="Kissimmee"/>
    <x v="2"/>
    <n v="34741"/>
    <x v="0"/>
    <s v="TEC-PH-10002624"/>
    <x v="2"/>
    <x v="7"/>
    <s v="Samsung Galaxy S4 Mini"/>
    <n v="751.98400000000004"/>
    <x v="0"/>
    <n v="0.2"/>
    <n v="84.598199999999878"/>
  </r>
  <r>
    <n v="8366"/>
    <s v="CA-2014-157273"/>
    <x v="3"/>
    <x v="289"/>
    <d v="2014-02-03T00:00:00"/>
    <x v="2"/>
    <s v="SZ-20035"/>
    <s v="Sam Zeldin"/>
    <x v="2"/>
    <s v="United States"/>
    <s v="Seattle"/>
    <x v="4"/>
    <n v="98105"/>
    <x v="1"/>
    <s v="TEC-PH-10002275"/>
    <x v="2"/>
    <x v="7"/>
    <s v="Mitel 5320 IP Phone VoIP phone"/>
    <n v="604.76800000000003"/>
    <x v="4"/>
    <n v="0.2"/>
    <n v="60.476800000000026"/>
  </r>
  <r>
    <n v="8367"/>
    <s v="CA-2011-109918"/>
    <x v="2"/>
    <x v="557"/>
    <d v="2011-09-12T00:00:00"/>
    <x v="0"/>
    <s v="LR-17035"/>
    <s v="Lisa Ryan"/>
    <x v="1"/>
    <s v="United States"/>
    <s v="Santa Clara"/>
    <x v="1"/>
    <n v="95051"/>
    <x v="1"/>
    <s v="OFF-SU-10004290"/>
    <x v="1"/>
    <x v="14"/>
    <s v="Acme Design Line 8&quot; Stainless Steel Bent Scissors w/Champagne Handles, 3-1/8&quot; Cut"/>
    <n v="27.36"/>
    <x v="4"/>
    <n v="0"/>
    <n v="7.3872"/>
  </r>
  <r>
    <n v="8368"/>
    <s v="CA-2011-109918"/>
    <x v="2"/>
    <x v="557"/>
    <d v="2011-09-12T00:00:00"/>
    <x v="0"/>
    <s v="LR-17035"/>
    <s v="Lisa Ryan"/>
    <x v="1"/>
    <s v="United States"/>
    <s v="Santa Clara"/>
    <x v="1"/>
    <n v="95051"/>
    <x v="1"/>
    <s v="OFF-PA-10000174"/>
    <x v="1"/>
    <x v="10"/>
    <s v="Message Book, Wirebound, Four 5 1/2&quot; X 4&quot; Forms/Pg., 200 Dupl. Sets/Book"/>
    <n v="20.56"/>
    <x v="0"/>
    <n v="0"/>
    <n v="9.663199999999998"/>
  </r>
  <r>
    <n v="8369"/>
    <s v="CA-2011-109918"/>
    <x v="2"/>
    <x v="557"/>
    <d v="2011-09-12T00:00:00"/>
    <x v="0"/>
    <s v="LR-17035"/>
    <s v="Lisa Ryan"/>
    <x v="1"/>
    <s v="United States"/>
    <s v="Santa Clara"/>
    <x v="1"/>
    <n v="95051"/>
    <x v="1"/>
    <s v="OFF-BI-10004308"/>
    <x v="1"/>
    <x v="8"/>
    <s v="Avery Legal 4-Ring Binder"/>
    <n v="83.920000000000016"/>
    <x v="2"/>
    <n v="0.2"/>
    <n v="31.47"/>
  </r>
  <r>
    <n v="8370"/>
    <s v="CA-2013-118745"/>
    <x v="0"/>
    <x v="725"/>
    <d v="2013-06-17T00:00:00"/>
    <x v="1"/>
    <s v="SV-20365"/>
    <s v="Seth Vernon"/>
    <x v="0"/>
    <s v="United States"/>
    <s v="Los Angeles"/>
    <x v="1"/>
    <n v="90049"/>
    <x v="1"/>
    <s v="FUR-TA-10003473"/>
    <x v="0"/>
    <x v="3"/>
    <s v="Bretford Rectangular Conference Table Tops"/>
    <n v="902.71199999999999"/>
    <x v="1"/>
    <n v="0.2"/>
    <n v="33.851700000000051"/>
  </r>
  <r>
    <n v="8371"/>
    <s v="CA-2013-163972"/>
    <x v="0"/>
    <x v="508"/>
    <d v="2013-10-22T00:00:00"/>
    <x v="1"/>
    <s v="MG-17890"/>
    <s v="Michael Granlund"/>
    <x v="2"/>
    <s v="United States"/>
    <s v="Fresno"/>
    <x v="1"/>
    <n v="93727"/>
    <x v="1"/>
    <s v="FUR-BO-10003894"/>
    <x v="0"/>
    <x v="0"/>
    <s v="Safco Value Mate Steel Bookcase, Baked Enamel Finish on Steel, Black"/>
    <n v="120.666"/>
    <x v="0"/>
    <n v="0.15"/>
    <n v="21.293999999999993"/>
  </r>
  <r>
    <n v="8372"/>
    <s v="CA-2011-165393"/>
    <x v="2"/>
    <x v="422"/>
    <d v="2011-12-30T00:00:00"/>
    <x v="2"/>
    <s v="NC-18415"/>
    <s v="Nathan Cano"/>
    <x v="0"/>
    <s v="United States"/>
    <s v="Fort Worth"/>
    <x v="5"/>
    <n v="76106"/>
    <x v="2"/>
    <s v="OFF-BI-10001658"/>
    <x v="1"/>
    <x v="8"/>
    <s v="GBC Standard Therm-A-Bind Covers"/>
    <n v="4.9839999999999991"/>
    <x v="7"/>
    <n v="0.8"/>
    <n v="-8.472800000000003"/>
  </r>
  <r>
    <n v="8373"/>
    <s v="CA-2013-113726"/>
    <x v="0"/>
    <x v="390"/>
    <d v="2013-12-02T00:00:00"/>
    <x v="1"/>
    <s v="SC-20680"/>
    <s v="Steve Carroll"/>
    <x v="2"/>
    <s v="United States"/>
    <s v="Seattle"/>
    <x v="4"/>
    <n v="98105"/>
    <x v="1"/>
    <s v="FUR-FU-10003535"/>
    <x v="0"/>
    <x v="5"/>
    <s v="Howard Miller Distant Time Traveler Alarm Clock"/>
    <n v="82.26"/>
    <x v="1"/>
    <n v="0"/>
    <n v="33.726600000000005"/>
  </r>
  <r>
    <n v="8374"/>
    <s v="CA-2013-152940"/>
    <x v="0"/>
    <x v="338"/>
    <d v="2013-11-14T00:00:00"/>
    <x v="2"/>
    <s v="RO-19780"/>
    <s v="Rose O'Brian"/>
    <x v="0"/>
    <s v="United States"/>
    <s v="San Francisco"/>
    <x v="1"/>
    <n v="94110"/>
    <x v="1"/>
    <s v="OFF-ST-10000352"/>
    <x v="1"/>
    <x v="4"/>
    <s v="Acco Perma 2700 Stacking Storage Drawers"/>
    <n v="29.74"/>
    <x v="7"/>
    <n v="0"/>
    <n v="4.4610000000000021"/>
  </r>
  <r>
    <n v="8375"/>
    <s v="CA-2012-158701"/>
    <x v="1"/>
    <x v="956"/>
    <d v="2012-01-10T00:00:00"/>
    <x v="1"/>
    <s v="JL-15175"/>
    <s v="James Lanier"/>
    <x v="2"/>
    <s v="United States"/>
    <s v="San Francisco"/>
    <x v="1"/>
    <n v="94110"/>
    <x v="1"/>
    <s v="OFF-AP-10004859"/>
    <x v="1"/>
    <x v="9"/>
    <s v="Acco 6 Outlet Guardian Premium Surge Suppressor"/>
    <n v="87.36"/>
    <x v="5"/>
    <n v="0"/>
    <n v="23.587200000000003"/>
  </r>
  <r>
    <n v="8376"/>
    <s v="CA-2012-158701"/>
    <x v="1"/>
    <x v="956"/>
    <d v="2012-01-10T00:00:00"/>
    <x v="1"/>
    <s v="JL-15175"/>
    <s v="James Lanier"/>
    <x v="2"/>
    <s v="United States"/>
    <s v="San Francisco"/>
    <x v="1"/>
    <n v="94110"/>
    <x v="1"/>
    <s v="OFF-BI-10001294"/>
    <x v="1"/>
    <x v="8"/>
    <s v="Fellowes Binding Cases"/>
    <n v="56.16"/>
    <x v="5"/>
    <n v="0.2"/>
    <n v="17.549999999999994"/>
  </r>
  <r>
    <n v="8377"/>
    <s v="CA-2014-156272"/>
    <x v="3"/>
    <x v="708"/>
    <d v="2014-03-28T00:00:00"/>
    <x v="1"/>
    <s v="PW-19030"/>
    <s v="Pauline Webber"/>
    <x v="1"/>
    <s v="United States"/>
    <s v="Pompano Beach"/>
    <x v="2"/>
    <n v="33068"/>
    <x v="0"/>
    <s v="OFF-AP-10001242"/>
    <x v="1"/>
    <x v="9"/>
    <s v="APC 7 Outlet Network SurgeArrest Surge Protector"/>
    <n v="64.384"/>
    <x v="7"/>
    <n v="0.2"/>
    <n v="8.0479999999999983"/>
  </r>
  <r>
    <n v="8378"/>
    <s v="CA-2012-162964"/>
    <x v="1"/>
    <x v="768"/>
    <d v="2012-11-18T00:00:00"/>
    <x v="1"/>
    <s v="MF-18250"/>
    <s v="Monica Federle"/>
    <x v="1"/>
    <s v="United States"/>
    <s v="Houston"/>
    <x v="5"/>
    <n v="77095"/>
    <x v="2"/>
    <s v="OFF-ST-10002344"/>
    <x v="1"/>
    <x v="4"/>
    <s v="Carina 42&quot;Hx23 3/4&quot;W Media Storage Unit"/>
    <n v="64.784000000000006"/>
    <x v="7"/>
    <n v="0.2"/>
    <n v="-14.576399999999996"/>
  </r>
  <r>
    <n v="8379"/>
    <s v="CA-2012-162964"/>
    <x v="1"/>
    <x v="768"/>
    <d v="2012-11-18T00:00:00"/>
    <x v="1"/>
    <s v="MF-18250"/>
    <s v="Monica Federle"/>
    <x v="1"/>
    <s v="United States"/>
    <s v="Houston"/>
    <x v="5"/>
    <n v="77095"/>
    <x v="2"/>
    <s v="OFF-PA-10003349"/>
    <x v="1"/>
    <x v="10"/>
    <s v="Xerox 1957"/>
    <n v="15.552000000000003"/>
    <x v="1"/>
    <n v="0.2"/>
    <n v="5.6375999999999999"/>
  </r>
  <r>
    <n v="8380"/>
    <s v="CA-2012-162964"/>
    <x v="1"/>
    <x v="768"/>
    <d v="2012-11-18T00:00:00"/>
    <x v="1"/>
    <s v="MF-18250"/>
    <s v="Monica Federle"/>
    <x v="1"/>
    <s v="United States"/>
    <s v="Houston"/>
    <x v="5"/>
    <n v="77095"/>
    <x v="2"/>
    <s v="OFF-EN-10003055"/>
    <x v="1"/>
    <x v="12"/>
    <s v="Blue String-Tie &amp; Button Interoffice Envelopes, 10 x 13"/>
    <n v="223.88799999999998"/>
    <x v="3"/>
    <n v="0.2"/>
    <n v="69.964999999999975"/>
  </r>
  <r>
    <n v="8381"/>
    <s v="CA-2011-103527"/>
    <x v="2"/>
    <x v="340"/>
    <d v="2011-09-14T00:00:00"/>
    <x v="0"/>
    <s v="CC-12220"/>
    <s v="Chris Cortes"/>
    <x v="0"/>
    <s v="United States"/>
    <s v="Chicago"/>
    <x v="10"/>
    <n v="60653"/>
    <x v="2"/>
    <s v="OFF-PA-10001622"/>
    <x v="1"/>
    <x v="10"/>
    <s v="Ampad Poly Cover Wirebound Steno Book, 6&quot; x 9&quot; Assorted Colors, Gregg Ruled"/>
    <n v="10.896000000000001"/>
    <x v="1"/>
    <n v="0.2"/>
    <n v="3.4049999999999994"/>
  </r>
  <r>
    <n v="8382"/>
    <s v="CA-2013-134544"/>
    <x v="0"/>
    <x v="716"/>
    <d v="2013-03-20T00:00:00"/>
    <x v="0"/>
    <s v="AC-10660"/>
    <s v="Anna Chung"/>
    <x v="0"/>
    <s v="United States"/>
    <s v="San Francisco"/>
    <x v="1"/>
    <n v="94109"/>
    <x v="1"/>
    <s v="TEC-PH-10003800"/>
    <x v="2"/>
    <x v="7"/>
    <s v="i.Sound Portable Power - 8000 mAh"/>
    <n v="84.784000000000006"/>
    <x v="0"/>
    <n v="0.2"/>
    <n v="-20.136200000000006"/>
  </r>
  <r>
    <n v="8383"/>
    <s v="CA-2013-163048"/>
    <x v="0"/>
    <x v="597"/>
    <d v="2013-02-15T00:00:00"/>
    <x v="1"/>
    <s v="MH-17440"/>
    <s v="Mark Haberlin"/>
    <x v="1"/>
    <s v="United States"/>
    <s v="Houston"/>
    <x v="5"/>
    <n v="77036"/>
    <x v="2"/>
    <s v="FUR-CH-10001270"/>
    <x v="0"/>
    <x v="1"/>
    <s v="Harbour Creations Steel Folding Chair"/>
    <n v="241.49999999999997"/>
    <x v="4"/>
    <n v="0.3"/>
    <n v="0"/>
  </r>
  <r>
    <n v="8384"/>
    <s v="CA-2013-145135"/>
    <x v="0"/>
    <x v="491"/>
    <d v="2013-11-29T00:00:00"/>
    <x v="2"/>
    <s v="CD-12790"/>
    <s v="Cynthia Delaney"/>
    <x v="2"/>
    <s v="United States"/>
    <s v="Shelton"/>
    <x v="29"/>
    <n v="6484"/>
    <x v="3"/>
    <s v="TEC-AC-10003447"/>
    <x v="2"/>
    <x v="11"/>
    <s v="Micropad Numeric Keypads"/>
    <n v="59.97"/>
    <x v="1"/>
    <n v="0"/>
    <n v="14.992499999999996"/>
  </r>
  <r>
    <n v="8385"/>
    <s v="CA-2013-145135"/>
    <x v="0"/>
    <x v="491"/>
    <d v="2013-11-29T00:00:00"/>
    <x v="2"/>
    <s v="CD-12790"/>
    <s v="Cynthia Delaney"/>
    <x v="2"/>
    <s v="United States"/>
    <s v="Shelton"/>
    <x v="29"/>
    <n v="6484"/>
    <x v="3"/>
    <s v="OFF-PA-10004285"/>
    <x v="1"/>
    <x v="10"/>
    <s v="Xerox 1959"/>
    <n v="13.36"/>
    <x v="0"/>
    <n v="0"/>
    <n v="6.4127999999999998"/>
  </r>
  <r>
    <n v="8386"/>
    <s v="CA-2014-137582"/>
    <x v="3"/>
    <x v="507"/>
    <d v="2014-09-09T00:00:00"/>
    <x v="1"/>
    <s v="CV-12805"/>
    <s v="Cynthia Voltz"/>
    <x v="1"/>
    <s v="United States"/>
    <s v="Oakland"/>
    <x v="1"/>
    <n v="94601"/>
    <x v="1"/>
    <s v="OFF-BI-10001757"/>
    <x v="1"/>
    <x v="8"/>
    <s v="Pressboard Hanging Data Binders for Unburst Sheets"/>
    <n v="11.808"/>
    <x v="1"/>
    <n v="0.2"/>
    <n v="4.1327999999999996"/>
  </r>
  <r>
    <n v="8387"/>
    <s v="CA-2012-149601"/>
    <x v="1"/>
    <x v="71"/>
    <d v="2012-06-03T00:00:00"/>
    <x v="1"/>
    <s v="TB-21625"/>
    <s v="Trudy Brown"/>
    <x v="0"/>
    <s v="United States"/>
    <s v="Manchester"/>
    <x v="29"/>
    <n v="6040"/>
    <x v="3"/>
    <s v="OFF-ST-10001558"/>
    <x v="1"/>
    <x v="4"/>
    <s v="Acco Perma 4000 Stacking Storage Drawers"/>
    <n v="16.239999999999998"/>
    <x v="7"/>
    <n v="0"/>
    <n v="2.4359999999999999"/>
  </r>
  <r>
    <n v="8388"/>
    <s v="CA-2012-149601"/>
    <x v="1"/>
    <x v="71"/>
    <d v="2012-06-03T00:00:00"/>
    <x v="1"/>
    <s v="TB-21625"/>
    <s v="Trudy Brown"/>
    <x v="0"/>
    <s v="United States"/>
    <s v="Manchester"/>
    <x v="29"/>
    <n v="6040"/>
    <x v="3"/>
    <s v="OFF-ST-10001328"/>
    <x v="1"/>
    <x v="4"/>
    <s v="Personal Filing Tote with Lid, Black/Gray"/>
    <n v="77.55"/>
    <x v="2"/>
    <n v="0"/>
    <n v="21.714000000000002"/>
  </r>
  <r>
    <n v="8389"/>
    <s v="CA-2011-139423"/>
    <x v="2"/>
    <x v="301"/>
    <d v="2011-11-05T00:00:00"/>
    <x v="1"/>
    <s v="DG-13300"/>
    <s v="Deirdre Greer"/>
    <x v="1"/>
    <s v="United States"/>
    <s v="Orange"/>
    <x v="30"/>
    <n v="7050"/>
    <x v="3"/>
    <s v="OFF-AP-10004708"/>
    <x v="1"/>
    <x v="9"/>
    <s v="Fellowes Superior 10 Outlet Split Surge Protector"/>
    <n v="76.12"/>
    <x v="0"/>
    <n v="0"/>
    <n v="22.074799999999996"/>
  </r>
  <r>
    <n v="8390"/>
    <s v="CA-2013-102596"/>
    <x v="0"/>
    <x v="797"/>
    <d v="2013-12-31T00:00:00"/>
    <x v="2"/>
    <s v="RD-19810"/>
    <s v="Ross DeVincentis"/>
    <x v="2"/>
    <s v="United States"/>
    <s v="Akron"/>
    <x v="24"/>
    <n v="44312"/>
    <x v="3"/>
    <s v="OFF-FA-10000621"/>
    <x v="1"/>
    <x v="13"/>
    <s v="OIC Colored Binder Clips, Assorted Sizes"/>
    <n v="17.184000000000001"/>
    <x v="5"/>
    <n v="0.2"/>
    <n v="6.2291999999999996"/>
  </r>
  <r>
    <n v="8391"/>
    <s v="CA-2014-153227"/>
    <x v="3"/>
    <x v="769"/>
    <d v="2014-12-07T00:00:00"/>
    <x v="2"/>
    <s v="CS-12250"/>
    <s v="Chris Selesnick"/>
    <x v="1"/>
    <s v="United States"/>
    <s v="Los Angeles"/>
    <x v="1"/>
    <n v="90032"/>
    <x v="1"/>
    <s v="OFF-PA-10001838"/>
    <x v="1"/>
    <x v="10"/>
    <s v="Adams Telephone Message Book W/Dividers/Space For Phone Numbers, 5 1/4&quot;X8 1/2&quot;, 300/Messages"/>
    <n v="11.76"/>
    <x v="0"/>
    <n v="0"/>
    <n v="5.7623999999999995"/>
  </r>
  <r>
    <n v="8392"/>
    <s v="CA-2014-110625"/>
    <x v="3"/>
    <x v="331"/>
    <d v="2014-12-31T00:00:00"/>
    <x v="1"/>
    <s v="JB-16045"/>
    <s v="Julia Barnett"/>
    <x v="2"/>
    <s v="United States"/>
    <s v="Danbury"/>
    <x v="29"/>
    <n v="6810"/>
    <x v="3"/>
    <s v="FUR-FU-10001473"/>
    <x v="0"/>
    <x v="5"/>
    <s v="DAX Wood Document Frame"/>
    <n v="27.46"/>
    <x v="0"/>
    <n v="0"/>
    <n v="9.8856000000000002"/>
  </r>
  <r>
    <n v="8393"/>
    <s v="CA-2013-142594"/>
    <x v="0"/>
    <x v="49"/>
    <d v="2013-12-07T00:00:00"/>
    <x v="0"/>
    <s v="EJ-14155"/>
    <s v="Eva Jacobs"/>
    <x v="0"/>
    <s v="United States"/>
    <s v="Franklin"/>
    <x v="31"/>
    <n v="2038"/>
    <x v="3"/>
    <s v="TEC-PH-10000193"/>
    <x v="2"/>
    <x v="7"/>
    <s v="Jensen SMPS-640 - speaker phone"/>
    <n v="137.94"/>
    <x v="1"/>
    <n v="0"/>
    <n v="35.864399999999996"/>
  </r>
  <r>
    <n v="8394"/>
    <s v="CA-2013-142594"/>
    <x v="0"/>
    <x v="49"/>
    <d v="2013-12-07T00:00:00"/>
    <x v="0"/>
    <s v="EJ-14155"/>
    <s v="Eva Jacobs"/>
    <x v="0"/>
    <s v="United States"/>
    <s v="Franklin"/>
    <x v="31"/>
    <n v="2038"/>
    <x v="3"/>
    <s v="FUR-FU-10002045"/>
    <x v="0"/>
    <x v="5"/>
    <s v="Executive Impressions 14&quot;"/>
    <n v="111.15"/>
    <x v="2"/>
    <n v="0"/>
    <n v="48.906000000000006"/>
  </r>
  <r>
    <n v="8395"/>
    <s v="CA-2013-142594"/>
    <x v="0"/>
    <x v="49"/>
    <d v="2013-12-07T00:00:00"/>
    <x v="0"/>
    <s v="EJ-14155"/>
    <s v="Eva Jacobs"/>
    <x v="0"/>
    <s v="United States"/>
    <s v="Franklin"/>
    <x v="31"/>
    <n v="2038"/>
    <x v="3"/>
    <s v="OFF-AP-10002945"/>
    <x v="1"/>
    <x v="9"/>
    <s v="Honeywell Enviracaire Portable HEPA Air Cleaner for 17' x 22' Room"/>
    <n v="901.94999999999993"/>
    <x v="1"/>
    <n v="0"/>
    <n v="297.64349999999996"/>
  </r>
  <r>
    <n v="8396"/>
    <s v="CA-2013-142594"/>
    <x v="0"/>
    <x v="49"/>
    <d v="2013-12-07T00:00:00"/>
    <x v="0"/>
    <s v="EJ-14155"/>
    <s v="Eva Jacobs"/>
    <x v="0"/>
    <s v="United States"/>
    <s v="Franklin"/>
    <x v="31"/>
    <n v="2038"/>
    <x v="3"/>
    <s v="FUR-TA-10001095"/>
    <x v="0"/>
    <x v="3"/>
    <s v="Chromcraft Round Conference Tables"/>
    <n v="366.00899999999996"/>
    <x v="1"/>
    <n v="0.3"/>
    <n v="-47.058300000000003"/>
  </r>
  <r>
    <n v="8397"/>
    <s v="CA-2011-152254"/>
    <x v="2"/>
    <x v="479"/>
    <d v="2011-06-30T00:00:00"/>
    <x v="3"/>
    <s v="BD-11620"/>
    <s v="Brian DeCherney"/>
    <x v="0"/>
    <s v="United States"/>
    <s v="Wilmington"/>
    <x v="3"/>
    <n v="28403"/>
    <x v="0"/>
    <s v="OFF-PA-10001144"/>
    <x v="1"/>
    <x v="10"/>
    <s v="Xerox 1913"/>
    <n v="310.68799999999999"/>
    <x v="3"/>
    <n v="0.2"/>
    <n v="108.74079999999998"/>
  </r>
  <r>
    <n v="8398"/>
    <s v="US-2011-120236"/>
    <x v="2"/>
    <x v="1010"/>
    <d v="2011-09-04T00:00:00"/>
    <x v="2"/>
    <s v="MR-17545"/>
    <s v="Mathew Reese"/>
    <x v="2"/>
    <s v="United States"/>
    <s v="Houston"/>
    <x v="5"/>
    <n v="77095"/>
    <x v="2"/>
    <s v="OFF-BI-10004099"/>
    <x v="1"/>
    <x v="8"/>
    <s v="GBC VeloBinder Strips"/>
    <n v="7.6799999999999979"/>
    <x v="2"/>
    <n v="0.8"/>
    <n v="-11.52"/>
  </r>
  <r>
    <n v="8399"/>
    <s v="CA-2014-120061"/>
    <x v="3"/>
    <x v="808"/>
    <d v="2014-11-08T00:00:00"/>
    <x v="0"/>
    <s v="SR-20425"/>
    <s v="Sharelle Roach"/>
    <x v="2"/>
    <s v="United States"/>
    <s v="Springfield"/>
    <x v="24"/>
    <n v="45503"/>
    <x v="3"/>
    <s v="FUR-CH-10001973"/>
    <x v="0"/>
    <x v="1"/>
    <s v="Office Star Flex Back Scooter Chair with White Frame"/>
    <n v="155.37199999999999"/>
    <x v="0"/>
    <n v="0.3"/>
    <n v="-35.513599999999997"/>
  </r>
  <r>
    <n v="8400"/>
    <s v="CA-2012-133837"/>
    <x v="1"/>
    <x v="657"/>
    <d v="2012-04-18T00:00:00"/>
    <x v="1"/>
    <s v="TH-21100"/>
    <s v="Thea Hendricks"/>
    <x v="0"/>
    <s v="United States"/>
    <s v="Glendale"/>
    <x v="16"/>
    <n v="85301"/>
    <x v="1"/>
    <s v="OFF-ST-10000344"/>
    <x v="1"/>
    <x v="4"/>
    <s v="Neat Ideas Personal Hanging Folder Files, Black"/>
    <n v="10.744"/>
    <x v="7"/>
    <n v="0.2"/>
    <n v="0.80579999999999963"/>
  </r>
  <r>
    <n v="8401"/>
    <s v="CA-2012-110814"/>
    <x v="1"/>
    <x v="901"/>
    <d v="2012-12-09T00:00:00"/>
    <x v="0"/>
    <s v="BD-11635"/>
    <s v="Brian Derr"/>
    <x v="0"/>
    <s v="United States"/>
    <s v="New York City"/>
    <x v="15"/>
    <n v="10009"/>
    <x v="3"/>
    <s v="OFF-BI-10002026"/>
    <x v="1"/>
    <x v="8"/>
    <s v="Avery Arch Ring Binders"/>
    <n v="232.40000000000003"/>
    <x v="2"/>
    <n v="0.2"/>
    <n v="78.434999999999988"/>
  </r>
  <r>
    <n v="8402"/>
    <s v="CA-2012-110814"/>
    <x v="1"/>
    <x v="901"/>
    <d v="2012-12-09T00:00:00"/>
    <x v="0"/>
    <s v="BD-11635"/>
    <s v="Brian Derr"/>
    <x v="0"/>
    <s v="United States"/>
    <s v="New York City"/>
    <x v="15"/>
    <n v="10009"/>
    <x v="3"/>
    <s v="FUR-CH-10003535"/>
    <x v="0"/>
    <x v="1"/>
    <s v="Global Armless Task Chair, Royal Blue"/>
    <n v="164.64599999999999"/>
    <x v="1"/>
    <n v="0.1"/>
    <n v="12.805799999999994"/>
  </r>
  <r>
    <n v="8403"/>
    <s v="CA-2012-110814"/>
    <x v="1"/>
    <x v="901"/>
    <d v="2012-12-09T00:00:00"/>
    <x v="0"/>
    <s v="BD-11635"/>
    <s v="Brian Derr"/>
    <x v="0"/>
    <s v="United States"/>
    <s v="New York City"/>
    <x v="15"/>
    <n v="10009"/>
    <x v="3"/>
    <s v="OFF-PA-10004156"/>
    <x v="1"/>
    <x v="10"/>
    <s v="Xerox 188"/>
    <n v="22.68"/>
    <x v="0"/>
    <n v="0"/>
    <n v="11.113199999999999"/>
  </r>
  <r>
    <n v="8404"/>
    <s v="CA-2013-154067"/>
    <x v="0"/>
    <x v="854"/>
    <d v="2013-02-07T00:00:00"/>
    <x v="1"/>
    <s v="SM-20950"/>
    <s v="Suzanne McNair"/>
    <x v="1"/>
    <s v="United States"/>
    <s v="Los Angeles"/>
    <x v="1"/>
    <n v="90036"/>
    <x v="1"/>
    <s v="OFF-PA-10002254"/>
    <x v="1"/>
    <x v="10"/>
    <s v="Xerox 1883"/>
    <n v="105.52"/>
    <x v="4"/>
    <n v="0"/>
    <n v="48.539199999999994"/>
  </r>
  <r>
    <n v="8405"/>
    <s v="CA-2014-140480"/>
    <x v="3"/>
    <x v="141"/>
    <d v="2014-07-13T00:00:00"/>
    <x v="1"/>
    <s v="HE-14800"/>
    <s v="Harold Engle"/>
    <x v="1"/>
    <s v="United States"/>
    <s v="Newark"/>
    <x v="13"/>
    <n v="19711"/>
    <x v="3"/>
    <s v="FUR-FU-10003247"/>
    <x v="0"/>
    <x v="5"/>
    <s v="36X48 HARDFLOOR CHAIRMAT"/>
    <n v="83.92"/>
    <x v="4"/>
    <n v="0"/>
    <n v="5.8743999999999943"/>
  </r>
  <r>
    <n v="8406"/>
    <s v="CA-2014-140480"/>
    <x v="3"/>
    <x v="141"/>
    <d v="2014-07-13T00:00:00"/>
    <x v="1"/>
    <s v="HE-14800"/>
    <s v="Harold Engle"/>
    <x v="1"/>
    <s v="United States"/>
    <s v="Newark"/>
    <x v="13"/>
    <n v="19711"/>
    <x v="3"/>
    <s v="TEC-AC-10002473"/>
    <x v="2"/>
    <x v="11"/>
    <s v="Maxell 4.7GB DVD-R"/>
    <n v="141.9"/>
    <x v="2"/>
    <n v="0"/>
    <n v="58.179000000000002"/>
  </r>
  <r>
    <n v="8407"/>
    <s v="CA-2014-140480"/>
    <x v="3"/>
    <x v="141"/>
    <d v="2014-07-13T00:00:00"/>
    <x v="1"/>
    <s v="HE-14800"/>
    <s v="Harold Engle"/>
    <x v="1"/>
    <s v="United States"/>
    <s v="Newark"/>
    <x v="13"/>
    <n v="19711"/>
    <x v="3"/>
    <s v="FUR-FU-10001057"/>
    <x v="0"/>
    <x v="5"/>
    <s v="Tensor Track Tree Floor Lamp"/>
    <n v="39.979999999999997"/>
    <x v="0"/>
    <n v="0"/>
    <n v="9.1953999999999994"/>
  </r>
  <r>
    <n v="8408"/>
    <s v="CA-2014-140480"/>
    <x v="3"/>
    <x v="141"/>
    <d v="2014-07-13T00:00:00"/>
    <x v="1"/>
    <s v="HE-14800"/>
    <s v="Harold Engle"/>
    <x v="1"/>
    <s v="United States"/>
    <s v="Newark"/>
    <x v="13"/>
    <n v="19711"/>
    <x v="3"/>
    <s v="OFF-AR-10001419"/>
    <x v="1"/>
    <x v="6"/>
    <s v="Newell 325"/>
    <n v="28.91"/>
    <x v="3"/>
    <n v="0"/>
    <n v="8.6729999999999983"/>
  </r>
  <r>
    <n v="8409"/>
    <s v="CA-2014-140480"/>
    <x v="3"/>
    <x v="141"/>
    <d v="2014-07-13T00:00:00"/>
    <x v="1"/>
    <s v="HE-14800"/>
    <s v="Harold Engle"/>
    <x v="1"/>
    <s v="United States"/>
    <s v="Newark"/>
    <x v="13"/>
    <n v="19711"/>
    <x v="3"/>
    <s v="OFF-AR-10004010"/>
    <x v="1"/>
    <x v="6"/>
    <s v="Hunt Boston Vacuum Mount KS Pencil Sharpener"/>
    <n v="174.95000000000002"/>
    <x v="2"/>
    <n v="0"/>
    <n v="45.487000000000002"/>
  </r>
  <r>
    <n v="8410"/>
    <s v="CA-2012-134082"/>
    <x v="1"/>
    <x v="555"/>
    <d v="2012-12-17T00:00:00"/>
    <x v="1"/>
    <s v="JK-15640"/>
    <s v="Jim Kriz"/>
    <x v="2"/>
    <s v="United States"/>
    <s v="San Bernardino"/>
    <x v="1"/>
    <n v="92404"/>
    <x v="1"/>
    <s v="OFF-BI-10004230"/>
    <x v="1"/>
    <x v="8"/>
    <s v="GBC Recycled Grain Textured Covers"/>
    <n v="110.52800000000001"/>
    <x v="4"/>
    <n v="0.2"/>
    <n v="38.684799999999996"/>
  </r>
  <r>
    <n v="8411"/>
    <s v="CA-2013-130820"/>
    <x v="0"/>
    <x v="625"/>
    <d v="2013-11-16T00:00:00"/>
    <x v="3"/>
    <s v="ON-18715"/>
    <s v="Odella Nelson"/>
    <x v="1"/>
    <s v="United States"/>
    <s v="Burlington"/>
    <x v="3"/>
    <n v="27217"/>
    <x v="0"/>
    <s v="FUR-TA-10001768"/>
    <x v="0"/>
    <x v="3"/>
    <s v="Hon Racetrack Conference Tables"/>
    <n v="630.024"/>
    <x v="4"/>
    <n v="0.4"/>
    <n v="-199.50760000000008"/>
  </r>
  <r>
    <n v="8412"/>
    <s v="CA-2013-159765"/>
    <x v="0"/>
    <x v="195"/>
    <d v="2013-05-13T00:00:00"/>
    <x v="0"/>
    <s v="TH-21100"/>
    <s v="Thea Hendricks"/>
    <x v="0"/>
    <s v="United States"/>
    <s v="Salem"/>
    <x v="17"/>
    <n v="24153"/>
    <x v="0"/>
    <s v="OFF-AR-10003514"/>
    <x v="1"/>
    <x v="6"/>
    <s v="4009 Highlighters by Sanford"/>
    <n v="27.86"/>
    <x v="3"/>
    <n v="0"/>
    <n v="9.1937999999999978"/>
  </r>
  <r>
    <n v="8413"/>
    <s v="CA-2014-132290"/>
    <x v="3"/>
    <x v="434"/>
    <d v="2014-03-15T00:00:00"/>
    <x v="1"/>
    <s v="MD-17350"/>
    <s v="Maribeth Dona"/>
    <x v="0"/>
    <s v="United States"/>
    <s v="Dallas"/>
    <x v="5"/>
    <n v="75217"/>
    <x v="2"/>
    <s v="FUR-TA-10002228"/>
    <x v="0"/>
    <x v="3"/>
    <s v="Bevis Traditional Conference Table Top, Plinth Base"/>
    <n v="933.40800000000002"/>
    <x v="4"/>
    <n v="0.3"/>
    <n v="-173.34719999999999"/>
  </r>
  <r>
    <n v="8414"/>
    <s v="CA-2013-147109"/>
    <x v="0"/>
    <x v="907"/>
    <d v="2013-12-22T00:00:00"/>
    <x v="1"/>
    <s v="AH-10075"/>
    <s v="Adam Hart"/>
    <x v="1"/>
    <s v="United States"/>
    <s v="Arlington"/>
    <x v="5"/>
    <n v="76017"/>
    <x v="2"/>
    <s v="OFF-PA-10001972"/>
    <x v="1"/>
    <x v="10"/>
    <s v="Xerox 214"/>
    <n v="51.840000000000011"/>
    <x v="12"/>
    <n v="0.2"/>
    <n v="18.143999999999998"/>
  </r>
  <r>
    <n v="8415"/>
    <s v="CA-2013-147109"/>
    <x v="0"/>
    <x v="907"/>
    <d v="2013-12-22T00:00:00"/>
    <x v="1"/>
    <s v="AH-10075"/>
    <s v="Adam Hart"/>
    <x v="1"/>
    <s v="United States"/>
    <s v="Arlington"/>
    <x v="5"/>
    <n v="76017"/>
    <x v="2"/>
    <s v="TEC-AC-10002942"/>
    <x v="2"/>
    <x v="11"/>
    <s v="WD My Passport Ultra 1TB Portable External Hard Drive"/>
    <n v="165.60000000000002"/>
    <x v="1"/>
    <n v="0.2"/>
    <n v="-6.2100000000000151"/>
  </r>
  <r>
    <n v="8416"/>
    <s v="CA-2014-107265"/>
    <x v="3"/>
    <x v="1191"/>
    <d v="2014-04-13T00:00:00"/>
    <x v="1"/>
    <s v="ML-17755"/>
    <s v="Max Ludwig"/>
    <x v="2"/>
    <s v="United States"/>
    <s v="Marion"/>
    <x v="23"/>
    <n v="52302"/>
    <x v="2"/>
    <s v="OFF-PA-10000474"/>
    <x v="1"/>
    <x v="10"/>
    <s v="Staples"/>
    <n v="106.32"/>
    <x v="1"/>
    <n v="0"/>
    <n v="49.970399999999991"/>
  </r>
  <r>
    <n v="8417"/>
    <s v="CA-2014-118199"/>
    <x v="3"/>
    <x v="1188"/>
    <d v="2014-05-12T00:00:00"/>
    <x v="2"/>
    <s v="LB-16795"/>
    <s v="Laurel Beltran"/>
    <x v="2"/>
    <s v="United States"/>
    <s v="Seattle"/>
    <x v="4"/>
    <n v="98105"/>
    <x v="1"/>
    <s v="OFF-BI-10004330"/>
    <x v="1"/>
    <x v="8"/>
    <s v="GBC Velobind Prepunched Cover Sets, Regency Series"/>
    <n v="147.91999999999999"/>
    <x v="2"/>
    <n v="0.2"/>
    <n v="46.224999999999987"/>
  </r>
  <r>
    <n v="8418"/>
    <s v="CA-2014-118199"/>
    <x v="3"/>
    <x v="1188"/>
    <d v="2014-05-12T00:00:00"/>
    <x v="2"/>
    <s v="LB-16795"/>
    <s v="Laurel Beltran"/>
    <x v="2"/>
    <s v="United States"/>
    <s v="Seattle"/>
    <x v="4"/>
    <n v="98105"/>
    <x v="1"/>
    <s v="OFF-ST-10000604"/>
    <x v="1"/>
    <x v="4"/>
    <s v="Home/Office Personal File Carts"/>
    <n v="104.28"/>
    <x v="1"/>
    <n v="0"/>
    <n v="26.069999999999993"/>
  </r>
  <r>
    <n v="8419"/>
    <s v="CA-2014-118199"/>
    <x v="3"/>
    <x v="1188"/>
    <d v="2014-05-12T00:00:00"/>
    <x v="2"/>
    <s v="LB-16795"/>
    <s v="Laurel Beltran"/>
    <x v="2"/>
    <s v="United States"/>
    <s v="Seattle"/>
    <x v="4"/>
    <n v="98105"/>
    <x v="1"/>
    <s v="FUR-TA-10004154"/>
    <x v="0"/>
    <x v="3"/>
    <s v="Riverside Furniture Oval Coffee Table, Oval End Table, End Table with Drawer"/>
    <n v="286.85000000000002"/>
    <x v="7"/>
    <n v="0"/>
    <n v="63.106999999999999"/>
  </r>
  <r>
    <n v="8420"/>
    <s v="CA-2014-118199"/>
    <x v="3"/>
    <x v="1188"/>
    <d v="2014-05-12T00:00:00"/>
    <x v="2"/>
    <s v="LB-16795"/>
    <s v="Laurel Beltran"/>
    <x v="2"/>
    <s v="United States"/>
    <s v="Seattle"/>
    <x v="4"/>
    <n v="98105"/>
    <x v="1"/>
    <s v="OFF-ST-10000636"/>
    <x v="1"/>
    <x v="4"/>
    <s v="Rogers Profile Extra Capacity Storage Tub"/>
    <n v="66.959999999999994"/>
    <x v="4"/>
    <n v="0"/>
    <n v="2.6783999999999963"/>
  </r>
  <r>
    <n v="8421"/>
    <s v="CA-2014-118199"/>
    <x v="3"/>
    <x v="1188"/>
    <d v="2014-05-12T00:00:00"/>
    <x v="2"/>
    <s v="LB-16795"/>
    <s v="Laurel Beltran"/>
    <x v="2"/>
    <s v="United States"/>
    <s v="Seattle"/>
    <x v="4"/>
    <n v="98105"/>
    <x v="1"/>
    <s v="TEC-AC-10004171"/>
    <x v="2"/>
    <x v="11"/>
    <s v="Razer Kraken 7.1 Surround Sound Over Ear USB Gaming Headset"/>
    <n v="199.98"/>
    <x v="0"/>
    <n v="0"/>
    <n v="87.991200000000006"/>
  </r>
  <r>
    <n v="8422"/>
    <s v="CA-2014-150091"/>
    <x v="3"/>
    <x v="386"/>
    <d v="2014-10-17T00:00:00"/>
    <x v="1"/>
    <s v="NP-18670"/>
    <s v="Nora Paige"/>
    <x v="0"/>
    <s v="United States"/>
    <s v="Lakewood"/>
    <x v="30"/>
    <n v="8701"/>
    <x v="3"/>
    <s v="TEC-AC-10002167"/>
    <x v="2"/>
    <x v="11"/>
    <s v="Imation 8gb Micro Traveldrive Usb 2.0 Flash Drive"/>
    <n v="45"/>
    <x v="1"/>
    <n v="0"/>
    <n v="4.9500000000000011"/>
  </r>
  <r>
    <n v="8423"/>
    <s v="CA-2014-150091"/>
    <x v="3"/>
    <x v="386"/>
    <d v="2014-10-17T00:00:00"/>
    <x v="1"/>
    <s v="NP-18670"/>
    <s v="Nora Paige"/>
    <x v="0"/>
    <s v="United States"/>
    <s v="Lakewood"/>
    <x v="30"/>
    <n v="8701"/>
    <x v="3"/>
    <s v="OFF-FA-10000621"/>
    <x v="1"/>
    <x v="13"/>
    <s v="OIC Colored Binder Clips, Assorted Sizes"/>
    <n v="17.899999999999999"/>
    <x v="2"/>
    <n v="0"/>
    <n v="8.7710000000000008"/>
  </r>
  <r>
    <n v="8424"/>
    <s v="CA-2014-150091"/>
    <x v="3"/>
    <x v="386"/>
    <d v="2014-10-17T00:00:00"/>
    <x v="1"/>
    <s v="NP-18670"/>
    <s v="Nora Paige"/>
    <x v="0"/>
    <s v="United States"/>
    <s v="Lakewood"/>
    <x v="30"/>
    <n v="8701"/>
    <x v="3"/>
    <s v="FUR-FU-10004053"/>
    <x v="0"/>
    <x v="5"/>
    <s v="DAX Two-Tone Silver Metal Document Frame"/>
    <n v="40.479999999999997"/>
    <x v="0"/>
    <n v="0"/>
    <n v="17.406400000000001"/>
  </r>
  <r>
    <n v="8425"/>
    <s v="CA-2014-150091"/>
    <x v="3"/>
    <x v="386"/>
    <d v="2014-10-17T00:00:00"/>
    <x v="1"/>
    <s v="NP-18670"/>
    <s v="Nora Paige"/>
    <x v="0"/>
    <s v="United States"/>
    <s v="Lakewood"/>
    <x v="30"/>
    <n v="8701"/>
    <x v="3"/>
    <s v="FUR-BO-10003404"/>
    <x v="0"/>
    <x v="0"/>
    <s v="Global Adaptabilites Bookcase, Cherry/Storm Gray Finish"/>
    <n v="2154.9"/>
    <x v="2"/>
    <n v="0"/>
    <n v="129.29399999999987"/>
  </r>
  <r>
    <n v="8426"/>
    <s v="CA-2013-137652"/>
    <x v="0"/>
    <x v="770"/>
    <d v="2013-08-31T00:00:00"/>
    <x v="2"/>
    <s v="EB-13750"/>
    <s v="Edward Becker"/>
    <x v="1"/>
    <s v="United States"/>
    <s v="Cincinnati"/>
    <x v="24"/>
    <n v="45231"/>
    <x v="3"/>
    <s v="OFF-BI-10004099"/>
    <x v="1"/>
    <x v="8"/>
    <s v="GBC VeloBinder Strips"/>
    <n v="18.432000000000002"/>
    <x v="8"/>
    <n v="0.7"/>
    <n v="-12.287999999999997"/>
  </r>
  <r>
    <n v="8427"/>
    <s v="CA-2012-128356"/>
    <x v="1"/>
    <x v="653"/>
    <d v="2012-10-07T00:00:00"/>
    <x v="1"/>
    <s v="RP-19390"/>
    <s v="Resi Pölking"/>
    <x v="0"/>
    <s v="United States"/>
    <s v="Thornton"/>
    <x v="22"/>
    <n v="80229"/>
    <x v="1"/>
    <s v="OFF-SU-10004290"/>
    <x v="1"/>
    <x v="14"/>
    <s v="Acme Design Line 8&quot; Stainless Steel Bent Scissors w/Champagne Handles, 3-1/8&quot; Cut"/>
    <n v="10.944000000000001"/>
    <x v="0"/>
    <n v="0.2"/>
    <n v="0.95759999999999978"/>
  </r>
  <r>
    <n v="8428"/>
    <s v="CA-2014-167017"/>
    <x v="3"/>
    <x v="51"/>
    <d v="2014-11-26T00:00:00"/>
    <x v="2"/>
    <s v="DC-12850"/>
    <s v="Dan Campbell"/>
    <x v="0"/>
    <s v="United States"/>
    <s v="Roseville"/>
    <x v="12"/>
    <n v="48066"/>
    <x v="2"/>
    <s v="OFF-SU-10001935"/>
    <x v="1"/>
    <x v="14"/>
    <s v="Staples"/>
    <n v="4.3600000000000003"/>
    <x v="0"/>
    <n v="0"/>
    <n v="0.17439999999999944"/>
  </r>
  <r>
    <n v="8429"/>
    <s v="US-2014-132220"/>
    <x v="3"/>
    <x v="105"/>
    <d v="2014-11-17T00:00:00"/>
    <x v="1"/>
    <s v="DJ-13510"/>
    <s v="Don Jones"/>
    <x v="1"/>
    <s v="United States"/>
    <s v="Tempe"/>
    <x v="16"/>
    <n v="85281"/>
    <x v="1"/>
    <s v="TEC-AC-10004227"/>
    <x v="2"/>
    <x v="11"/>
    <s v="SanDisk Ultra 16 GB MicroSDHC Class 10 Memory Card"/>
    <n v="62.352000000000004"/>
    <x v="5"/>
    <n v="0.2"/>
    <n v="-10.911600000000007"/>
  </r>
  <r>
    <n v="8430"/>
    <s v="CA-2013-118129"/>
    <x v="0"/>
    <x v="1054"/>
    <d v="2013-12-22T00:00:00"/>
    <x v="0"/>
    <s v="CL-12565"/>
    <s v="Clay Ludtke"/>
    <x v="0"/>
    <s v="United States"/>
    <s v="Reading"/>
    <x v="9"/>
    <n v="19601"/>
    <x v="3"/>
    <s v="FUR-FU-10004904"/>
    <x v="0"/>
    <x v="5"/>
    <s v="Eldon &quot;L&quot; Workstation Diamond Chairmat"/>
    <n v="303.92"/>
    <x v="2"/>
    <n v="0.2"/>
    <n v="-30.392000000000024"/>
  </r>
  <r>
    <n v="8431"/>
    <s v="US-2011-113124"/>
    <x v="2"/>
    <x v="809"/>
    <d v="2011-04-05T00:00:00"/>
    <x v="1"/>
    <s v="NC-18340"/>
    <s v="Nat Carroll"/>
    <x v="0"/>
    <s v="United States"/>
    <s v="Apple Valley"/>
    <x v="11"/>
    <n v="55124"/>
    <x v="2"/>
    <s v="OFF-ST-10001511"/>
    <x v="1"/>
    <x v="4"/>
    <s v="Space Solutions Commercial Steel Shelving"/>
    <n v="129.30000000000001"/>
    <x v="0"/>
    <n v="0"/>
    <n v="6.4649999999999892"/>
  </r>
  <r>
    <n v="8432"/>
    <s v="CA-2014-155621"/>
    <x v="3"/>
    <x v="1183"/>
    <d v="2014-11-14T00:00:00"/>
    <x v="1"/>
    <s v="KN-16450"/>
    <s v="Kean Nguyen"/>
    <x v="1"/>
    <s v="United States"/>
    <s v="Baltimore"/>
    <x v="39"/>
    <n v="21215"/>
    <x v="3"/>
    <s v="FUR-FU-10003535"/>
    <x v="0"/>
    <x v="5"/>
    <s v="Howard Miller Distant Time Traveler Alarm Clock"/>
    <n v="274.20000000000005"/>
    <x v="12"/>
    <n v="0"/>
    <n v="112.422"/>
  </r>
  <r>
    <n v="8433"/>
    <s v="US-2011-127635"/>
    <x v="2"/>
    <x v="80"/>
    <d v="2011-09-18T00:00:00"/>
    <x v="0"/>
    <s v="SC-20260"/>
    <s v="Scott Cohen"/>
    <x v="1"/>
    <s v="United States"/>
    <s v="Corpus Christi"/>
    <x v="5"/>
    <n v="78415"/>
    <x v="2"/>
    <s v="OFF-FA-10000053"/>
    <x v="1"/>
    <x v="13"/>
    <s v="Revere Boxed Rubber Bands by Revere"/>
    <n v="6.048"/>
    <x v="4"/>
    <n v="0.2"/>
    <n v="-1.3607999999999998"/>
  </r>
  <r>
    <n v="8434"/>
    <s v="US-2011-127635"/>
    <x v="2"/>
    <x v="80"/>
    <d v="2011-09-18T00:00:00"/>
    <x v="0"/>
    <s v="SC-20260"/>
    <s v="Scott Cohen"/>
    <x v="1"/>
    <s v="United States"/>
    <s v="Corpus Christi"/>
    <x v="5"/>
    <n v="78415"/>
    <x v="2"/>
    <s v="OFF-PA-10004610"/>
    <x v="1"/>
    <x v="10"/>
    <s v="Xerox 1900"/>
    <n v="6.8480000000000008"/>
    <x v="0"/>
    <n v="0.2"/>
    <n v="2.1399999999999992"/>
  </r>
  <r>
    <n v="8435"/>
    <s v="US-2011-127635"/>
    <x v="2"/>
    <x v="80"/>
    <d v="2011-09-18T00:00:00"/>
    <x v="0"/>
    <s v="SC-20260"/>
    <s v="Scott Cohen"/>
    <x v="1"/>
    <s v="United States"/>
    <s v="Corpus Christi"/>
    <x v="5"/>
    <n v="78415"/>
    <x v="2"/>
    <s v="FUR-FU-10000550"/>
    <x v="0"/>
    <x v="5"/>
    <s v="Stacking Trays by OIC"/>
    <n v="9.9600000000000009"/>
    <x v="2"/>
    <n v="0.6"/>
    <n v="-6.7230000000000008"/>
  </r>
  <r>
    <n v="8436"/>
    <s v="US-2011-127635"/>
    <x v="2"/>
    <x v="80"/>
    <d v="2011-09-18T00:00:00"/>
    <x v="0"/>
    <s v="SC-20260"/>
    <s v="Scott Cohen"/>
    <x v="1"/>
    <s v="United States"/>
    <s v="Corpus Christi"/>
    <x v="5"/>
    <n v="78415"/>
    <x v="2"/>
    <s v="OFF-BI-10001721"/>
    <x v="1"/>
    <x v="8"/>
    <s v="Trimflex Flexible Post Binders"/>
    <n v="8.5519999999999978"/>
    <x v="0"/>
    <n v="0.8"/>
    <n v="-13.683199999999999"/>
  </r>
  <r>
    <n v="8437"/>
    <s v="CA-2012-151470"/>
    <x v="1"/>
    <x v="1181"/>
    <d v="2012-09-26T00:00:00"/>
    <x v="1"/>
    <s v="AM-10705"/>
    <s v="Anne McFarland"/>
    <x v="0"/>
    <s v="United States"/>
    <s v="Las Vegas"/>
    <x v="33"/>
    <n v="89115"/>
    <x v="1"/>
    <s v="OFF-BI-10004040"/>
    <x v="1"/>
    <x v="8"/>
    <s v="Wilson Jones Impact Binders"/>
    <n v="45.584000000000003"/>
    <x v="10"/>
    <n v="0.2"/>
    <n v="16.524199999999997"/>
  </r>
  <r>
    <n v="8438"/>
    <s v="CA-2012-112823"/>
    <x v="1"/>
    <x v="895"/>
    <d v="2012-12-16T00:00:00"/>
    <x v="1"/>
    <s v="RA-19945"/>
    <s v="Ryan Akin"/>
    <x v="0"/>
    <s v="United States"/>
    <s v="Cleveland"/>
    <x v="24"/>
    <n v="44105"/>
    <x v="3"/>
    <s v="TEC-AC-10002550"/>
    <x v="2"/>
    <x v="11"/>
    <s v="Maxell 4.7GB DVD-RW 3/Pack"/>
    <n v="25.488"/>
    <x v="0"/>
    <n v="0.2"/>
    <n v="4.4603999999999999"/>
  </r>
  <r>
    <n v="8439"/>
    <s v="CA-2011-108861"/>
    <x v="2"/>
    <x v="1061"/>
    <d v="2011-06-01T00:00:00"/>
    <x v="1"/>
    <s v="MM-17260"/>
    <s v="Magdelene Morse"/>
    <x v="0"/>
    <s v="United States"/>
    <s v="Seattle"/>
    <x v="4"/>
    <n v="98105"/>
    <x v="1"/>
    <s v="OFF-BI-10003876"/>
    <x v="1"/>
    <x v="8"/>
    <s v="Green Canvas Binder for 8-1/2&quot; x 14&quot; Sheets"/>
    <n v="136.96"/>
    <x v="4"/>
    <n v="0.2"/>
    <n v="51.359999999999992"/>
  </r>
  <r>
    <n v="8440"/>
    <s v="CA-2014-114370"/>
    <x v="3"/>
    <x v="1192"/>
    <d v="2014-03-18T00:00:00"/>
    <x v="0"/>
    <s v="BN-11470"/>
    <s v="Brad Norvell"/>
    <x v="1"/>
    <s v="United States"/>
    <s v="Chicago"/>
    <x v="10"/>
    <n v="60623"/>
    <x v="2"/>
    <s v="TEC-PH-10000213"/>
    <x v="2"/>
    <x v="7"/>
    <s v="Seidio BD2-HK3IPH5-BK DILEX Case and Holster Combo for Apple iPhone 5/5s - Black"/>
    <n v="49.616000000000007"/>
    <x v="0"/>
    <n v="0.2"/>
    <n v="4.9615999999999989"/>
  </r>
  <r>
    <n v="8441"/>
    <s v="CA-2013-158302"/>
    <x v="0"/>
    <x v="16"/>
    <d v="2013-12-13T00:00:00"/>
    <x v="0"/>
    <s v="JB-16045"/>
    <s v="Julia Barnett"/>
    <x v="2"/>
    <s v="United States"/>
    <s v="Columbus"/>
    <x v="24"/>
    <n v="43229"/>
    <x v="3"/>
    <s v="OFF-PA-10002615"/>
    <x v="1"/>
    <x v="10"/>
    <s v="Ampad Gold Fibre Wirebound Steno Books, 6&quot; x 9&quot;, Gregg Ruled"/>
    <n v="10.584000000000001"/>
    <x v="1"/>
    <n v="0.2"/>
    <n v="3.4397999999999995"/>
  </r>
  <r>
    <n v="8442"/>
    <s v="CA-2014-145779"/>
    <x v="3"/>
    <x v="636"/>
    <d v="2014-05-11T00:00:00"/>
    <x v="1"/>
    <s v="DB-13615"/>
    <s v="Doug Bickford"/>
    <x v="0"/>
    <s v="United States"/>
    <s v="Tucson"/>
    <x v="16"/>
    <n v="85705"/>
    <x v="1"/>
    <s v="OFF-PA-10002254"/>
    <x v="1"/>
    <x v="10"/>
    <s v="Xerox 1883"/>
    <n v="84.415999999999997"/>
    <x v="4"/>
    <n v="0.2"/>
    <n v="27.435199999999995"/>
  </r>
  <r>
    <n v="8443"/>
    <s v="US-2013-155173"/>
    <x v="0"/>
    <x v="1193"/>
    <d v="2013-03-11T00:00:00"/>
    <x v="1"/>
    <s v="JB-16045"/>
    <s v="Julia Barnett"/>
    <x v="2"/>
    <s v="United States"/>
    <s v="Philadelphia"/>
    <x v="9"/>
    <n v="19120"/>
    <x v="3"/>
    <s v="TEC-PH-10004586"/>
    <x v="2"/>
    <x v="7"/>
    <s v="Wilson SignalBoost 841262 DB PRO Amplifier Kit"/>
    <n v="431.94"/>
    <x v="0"/>
    <n v="0.4"/>
    <n v="-71.990000000000009"/>
  </r>
  <r>
    <n v="8444"/>
    <s v="US-2013-155173"/>
    <x v="0"/>
    <x v="1193"/>
    <d v="2013-03-11T00:00:00"/>
    <x v="1"/>
    <s v="JB-16045"/>
    <s v="Julia Barnett"/>
    <x v="2"/>
    <s v="United States"/>
    <s v="Philadelphia"/>
    <x v="9"/>
    <n v="19120"/>
    <x v="3"/>
    <s v="OFF-BI-10002982"/>
    <x v="1"/>
    <x v="8"/>
    <s v="Avery Self-Adhesive Photo Pockets for Polaroid Photos"/>
    <n v="2.0430000000000001"/>
    <x v="7"/>
    <n v="0.7"/>
    <n v="-1.4981999999999998"/>
  </r>
  <r>
    <n v="8445"/>
    <s v="US-2013-155173"/>
    <x v="0"/>
    <x v="1193"/>
    <d v="2013-03-11T00:00:00"/>
    <x v="1"/>
    <s v="JB-16045"/>
    <s v="Julia Barnett"/>
    <x v="2"/>
    <s v="United States"/>
    <s v="Philadelphia"/>
    <x v="9"/>
    <n v="19120"/>
    <x v="3"/>
    <s v="TEC-PH-10002538"/>
    <x v="2"/>
    <x v="7"/>
    <s v="Grandstream GXP1160 VoIP phone"/>
    <n v="68.238"/>
    <x v="1"/>
    <n v="0.4"/>
    <n v="-12.510300000000008"/>
  </r>
  <r>
    <n v="8446"/>
    <s v="CA-2014-125451"/>
    <x v="3"/>
    <x v="436"/>
    <d v="2014-10-25T00:00:00"/>
    <x v="2"/>
    <s v="AH-10075"/>
    <s v="Adam Hart"/>
    <x v="1"/>
    <s v="United States"/>
    <s v="Cranston"/>
    <x v="34"/>
    <n v="2920"/>
    <x v="3"/>
    <s v="FUR-TA-10001039"/>
    <x v="0"/>
    <x v="3"/>
    <s v="KI Adjustable-Height Table"/>
    <n v="240.744"/>
    <x v="4"/>
    <n v="0.3"/>
    <n v="-13.756799999999984"/>
  </r>
  <r>
    <n v="8447"/>
    <s v="CA-2014-125451"/>
    <x v="3"/>
    <x v="436"/>
    <d v="2014-10-25T00:00:00"/>
    <x v="2"/>
    <s v="AH-10075"/>
    <s v="Adam Hart"/>
    <x v="1"/>
    <s v="United States"/>
    <s v="Cranston"/>
    <x v="34"/>
    <n v="2920"/>
    <x v="3"/>
    <s v="FUR-FU-10004963"/>
    <x v="0"/>
    <x v="5"/>
    <s v="Eldon 400 Class Desk Accessories, Black Carbon"/>
    <n v="35"/>
    <x v="4"/>
    <n v="0"/>
    <n v="14.700000000000003"/>
  </r>
  <r>
    <n v="8448"/>
    <s v="CA-2014-125451"/>
    <x v="3"/>
    <x v="436"/>
    <d v="2014-10-25T00:00:00"/>
    <x v="2"/>
    <s v="AH-10075"/>
    <s v="Adam Hart"/>
    <x v="1"/>
    <s v="United States"/>
    <s v="Cranston"/>
    <x v="34"/>
    <n v="2920"/>
    <x v="3"/>
    <s v="FUR-FU-10000277"/>
    <x v="0"/>
    <x v="5"/>
    <s v="Deflect-o DuraMat Antistatic Studded Beveled Mat for Medium Pile Carpeting"/>
    <n v="210.68"/>
    <x v="0"/>
    <n v="0"/>
    <n v="50.563199999999995"/>
  </r>
  <r>
    <n v="8449"/>
    <s v="CA-2014-125451"/>
    <x v="3"/>
    <x v="436"/>
    <d v="2014-10-25T00:00:00"/>
    <x v="2"/>
    <s v="AH-10075"/>
    <s v="Adam Hart"/>
    <x v="1"/>
    <s v="United States"/>
    <s v="Cranston"/>
    <x v="34"/>
    <n v="2920"/>
    <x v="3"/>
    <s v="FUR-TA-10004915"/>
    <x v="0"/>
    <x v="3"/>
    <s v="Office Impressions End Table, 20-1/2&quot;H x 24&quot;W x 20&quot;D"/>
    <n v="637.89599999999996"/>
    <x v="1"/>
    <n v="0.3"/>
    <n v="-127.57919999999996"/>
  </r>
  <r>
    <n v="8450"/>
    <s v="CA-2014-125451"/>
    <x v="3"/>
    <x v="436"/>
    <d v="2014-10-25T00:00:00"/>
    <x v="2"/>
    <s v="AH-10075"/>
    <s v="Adam Hart"/>
    <x v="1"/>
    <s v="United States"/>
    <s v="Cranston"/>
    <x v="34"/>
    <n v="2920"/>
    <x v="3"/>
    <s v="OFF-PA-10003724"/>
    <x v="1"/>
    <x v="10"/>
    <s v="Wirebound Message Book, 4 per Page"/>
    <n v="43.44"/>
    <x v="8"/>
    <n v="0"/>
    <n v="21.285599999999999"/>
  </r>
  <r>
    <n v="8451"/>
    <s v="CA-2014-125451"/>
    <x v="3"/>
    <x v="436"/>
    <d v="2014-10-25T00:00:00"/>
    <x v="2"/>
    <s v="AH-10075"/>
    <s v="Adam Hart"/>
    <x v="1"/>
    <s v="United States"/>
    <s v="Cranston"/>
    <x v="34"/>
    <n v="2920"/>
    <x v="3"/>
    <s v="OFF-AP-10002906"/>
    <x v="1"/>
    <x v="9"/>
    <s v="Hoover Replacement Belt for Commercial Guardsman Heavy-Duty Upright Vacuum"/>
    <n v="2.2200000000000002"/>
    <x v="7"/>
    <n v="0"/>
    <n v="0.66599999999999993"/>
  </r>
  <r>
    <n v="8452"/>
    <s v="CA-2011-131387"/>
    <x v="2"/>
    <x v="582"/>
    <d v="2011-04-30T00:00:00"/>
    <x v="2"/>
    <s v="AI-10855"/>
    <s v="Arianne Irving"/>
    <x v="0"/>
    <s v="United States"/>
    <s v="San Francisco"/>
    <x v="1"/>
    <n v="94122"/>
    <x v="1"/>
    <s v="TEC-PH-10001459"/>
    <x v="2"/>
    <x v="7"/>
    <s v="Samsung Galaxy Mega 6.3"/>
    <n v="1679.96"/>
    <x v="2"/>
    <n v="0.2"/>
    <n v="125.99700000000007"/>
  </r>
  <r>
    <n v="8453"/>
    <s v="CA-2013-125087"/>
    <x v="0"/>
    <x v="724"/>
    <d v="2013-04-24T00:00:00"/>
    <x v="1"/>
    <s v="TH-21115"/>
    <s v="Thea Hudgings"/>
    <x v="1"/>
    <s v="United States"/>
    <s v="Houston"/>
    <x v="5"/>
    <n v="77070"/>
    <x v="2"/>
    <s v="FUR-CH-10002880"/>
    <x v="0"/>
    <x v="1"/>
    <s v="Global High-Back Leather Tilter, Burgundy"/>
    <n v="344.37199999999996"/>
    <x v="4"/>
    <n v="0.3"/>
    <n v="-93.472400000000022"/>
  </r>
  <r>
    <n v="8454"/>
    <s v="CA-2013-125087"/>
    <x v="0"/>
    <x v="724"/>
    <d v="2013-04-24T00:00:00"/>
    <x v="1"/>
    <s v="TH-21115"/>
    <s v="Thea Hudgings"/>
    <x v="1"/>
    <s v="United States"/>
    <s v="Houston"/>
    <x v="5"/>
    <n v="77070"/>
    <x v="2"/>
    <s v="OFF-ST-10001780"/>
    <x v="1"/>
    <x v="4"/>
    <s v="Tennsco 16-Compartment Lockers with Coat Rack"/>
    <n v="1554.9360000000001"/>
    <x v="1"/>
    <n v="0.2"/>
    <n v="77.746800000000007"/>
  </r>
  <r>
    <n v="8455"/>
    <s v="CA-2013-125087"/>
    <x v="0"/>
    <x v="724"/>
    <d v="2013-04-24T00:00:00"/>
    <x v="1"/>
    <s v="TH-21115"/>
    <s v="Thea Hudgings"/>
    <x v="1"/>
    <s v="United States"/>
    <s v="Houston"/>
    <x v="5"/>
    <n v="77070"/>
    <x v="2"/>
    <s v="FUR-FU-10004748"/>
    <x v="0"/>
    <x v="5"/>
    <s v="Howard Miller 16&quot; Diameter Gallery Wall Clock"/>
    <n v="127.88"/>
    <x v="2"/>
    <n v="0.6"/>
    <n v="-67.137"/>
  </r>
  <r>
    <n v="8456"/>
    <s v="CA-2013-154081"/>
    <x v="0"/>
    <x v="730"/>
    <d v="2013-05-30T00:00:00"/>
    <x v="1"/>
    <s v="JE-15610"/>
    <s v="Jim Epp"/>
    <x v="1"/>
    <s v="United States"/>
    <s v="Los Angeles"/>
    <x v="1"/>
    <n v="90049"/>
    <x v="1"/>
    <s v="TEC-PH-10001918"/>
    <x v="2"/>
    <x v="7"/>
    <s v="Nortel Business Series Terminal T7208 Digital phone"/>
    <n v="222.38400000000001"/>
    <x v="0"/>
    <n v="0.2"/>
    <n v="22.238400000000013"/>
  </r>
  <r>
    <n v="8457"/>
    <s v="US-2014-118556"/>
    <x v="3"/>
    <x v="39"/>
    <d v="2014-06-03T00:00:00"/>
    <x v="0"/>
    <s v="TH-21235"/>
    <s v="Tiffany House"/>
    <x v="1"/>
    <s v="United States"/>
    <s v="Chicago"/>
    <x v="10"/>
    <n v="60653"/>
    <x v="2"/>
    <s v="FUR-CH-10001146"/>
    <x v="0"/>
    <x v="1"/>
    <s v="Global Task Chair, Black"/>
    <n v="106.869"/>
    <x v="1"/>
    <n v="0.3"/>
    <n v="-29.007299999999994"/>
  </r>
  <r>
    <n v="8458"/>
    <s v="US-2014-118556"/>
    <x v="3"/>
    <x v="39"/>
    <d v="2014-06-03T00:00:00"/>
    <x v="0"/>
    <s v="TH-21235"/>
    <s v="Tiffany House"/>
    <x v="1"/>
    <s v="United States"/>
    <s v="Chicago"/>
    <x v="10"/>
    <n v="60653"/>
    <x v="2"/>
    <s v="OFF-BI-10004364"/>
    <x v="1"/>
    <x v="8"/>
    <s v="Storex Dura Pro Binders"/>
    <n v="3.5639999999999992"/>
    <x v="1"/>
    <n v="0.8"/>
    <n v="-6.2370000000000019"/>
  </r>
  <r>
    <n v="8459"/>
    <s v="CA-2011-126200"/>
    <x v="2"/>
    <x v="55"/>
    <d v="2011-08-29T00:00:00"/>
    <x v="1"/>
    <s v="JE-15715"/>
    <s v="Joe Elijah"/>
    <x v="0"/>
    <s v="United States"/>
    <s v="Houston"/>
    <x v="5"/>
    <n v="77070"/>
    <x v="2"/>
    <s v="OFF-BI-10002133"/>
    <x v="1"/>
    <x v="8"/>
    <s v="Wilson Jones Elliptical Ring 3 1/2&quot; Capacity Binders, 800 sheets"/>
    <n v="25.679999999999993"/>
    <x v="1"/>
    <n v="0.8"/>
    <n v="-39.804000000000002"/>
  </r>
  <r>
    <n v="8460"/>
    <s v="CA-2011-126200"/>
    <x v="2"/>
    <x v="55"/>
    <d v="2011-08-29T00:00:00"/>
    <x v="1"/>
    <s v="JE-15715"/>
    <s v="Joe Elijah"/>
    <x v="0"/>
    <s v="United States"/>
    <s v="Houston"/>
    <x v="5"/>
    <n v="77070"/>
    <x v="2"/>
    <s v="OFF-BI-10002225"/>
    <x v="1"/>
    <x v="8"/>
    <s v="Square Ring Data Binders, Rigid 75 Pt. Covers, 11&quot; x 14-7/8&quot;"/>
    <n v="12.383999999999997"/>
    <x v="1"/>
    <n v="0.8"/>
    <n v="-19.814400000000003"/>
  </r>
  <r>
    <n v="8461"/>
    <s v="CA-2011-146500"/>
    <x v="2"/>
    <x v="1194"/>
    <d v="2011-09-04T00:00:00"/>
    <x v="1"/>
    <s v="AT-10735"/>
    <s v="Annie Thurman"/>
    <x v="0"/>
    <s v="United States"/>
    <s v="Bristol"/>
    <x v="29"/>
    <n v="6010"/>
    <x v="3"/>
    <s v="OFF-BI-10002432"/>
    <x v="1"/>
    <x v="8"/>
    <s v="Wilson Jones Standard D-Ring Binders"/>
    <n v="25.299999999999997"/>
    <x v="2"/>
    <n v="0"/>
    <n v="11.890999999999998"/>
  </r>
  <r>
    <n v="8462"/>
    <s v="CA-2011-146500"/>
    <x v="2"/>
    <x v="1194"/>
    <d v="2011-09-04T00:00:00"/>
    <x v="1"/>
    <s v="AT-10735"/>
    <s v="Annie Thurman"/>
    <x v="0"/>
    <s v="United States"/>
    <s v="Bristol"/>
    <x v="29"/>
    <n v="6010"/>
    <x v="3"/>
    <s v="OFF-ST-10000563"/>
    <x v="1"/>
    <x v="4"/>
    <s v="Fellowes Bankers Box Stor/Drawer Steel Plus"/>
    <n v="95.94"/>
    <x v="1"/>
    <n v="0"/>
    <n v="9.5940000000000012"/>
  </r>
  <r>
    <n v="8463"/>
    <s v="CA-2012-169537"/>
    <x v="1"/>
    <x v="37"/>
    <d v="2012-09-07T00:00:00"/>
    <x v="0"/>
    <s v="JH-15820"/>
    <s v="John Huston"/>
    <x v="0"/>
    <s v="United States"/>
    <s v="Holland"/>
    <x v="12"/>
    <n v="49423"/>
    <x v="2"/>
    <s v="OFF-LA-10001982"/>
    <x v="1"/>
    <x v="2"/>
    <s v="Smead Alpha-Z Color-Coded Name Labels First Letter Starter Set"/>
    <n v="7.5"/>
    <x v="0"/>
    <n v="0"/>
    <n v="3.5999999999999996"/>
  </r>
  <r>
    <n v="8464"/>
    <s v="CA-2011-100881"/>
    <x v="2"/>
    <x v="1176"/>
    <d v="2011-04-01T00:00:00"/>
    <x v="1"/>
    <s v="DR-12940"/>
    <s v="Daniel Raglin"/>
    <x v="2"/>
    <s v="United States"/>
    <s v="Albuquerque"/>
    <x v="27"/>
    <n v="87105"/>
    <x v="1"/>
    <s v="TEC-PH-10003273"/>
    <x v="2"/>
    <x v="7"/>
    <s v="AT&amp;T TR1909W"/>
    <n v="302.37599999999998"/>
    <x v="1"/>
    <n v="0.2"/>
    <n v="22.678200000000018"/>
  </r>
  <r>
    <n v="8465"/>
    <s v="CA-2012-144043"/>
    <x v="1"/>
    <x v="1187"/>
    <d v="2012-05-15T00:00:00"/>
    <x v="1"/>
    <s v="AB-10165"/>
    <s v="Alan Barnes"/>
    <x v="0"/>
    <s v="United States"/>
    <s v="Louisville"/>
    <x v="22"/>
    <n v="80027"/>
    <x v="1"/>
    <s v="TEC-AC-10002718"/>
    <x v="2"/>
    <x v="11"/>
    <s v="Belkin Standard 104 key USB Keyboard"/>
    <n v="46.688000000000002"/>
    <x v="4"/>
    <n v="0.2"/>
    <n v="-2.9180000000000028"/>
  </r>
  <r>
    <n v="8466"/>
    <s v="CA-2012-116512"/>
    <x v="1"/>
    <x v="265"/>
    <d v="2012-04-14T00:00:00"/>
    <x v="1"/>
    <s v="MC-18100"/>
    <s v="Mick Crebagga"/>
    <x v="0"/>
    <s v="United States"/>
    <s v="New York City"/>
    <x v="15"/>
    <n v="10024"/>
    <x v="3"/>
    <s v="OFF-ST-10001505"/>
    <x v="1"/>
    <x v="4"/>
    <s v="Perma STOR-ALL Hanging File Box, 13 1/8&quot;W x 12 1/4&quot;D x 10 1/2&quot;H"/>
    <n v="17.940000000000001"/>
    <x v="1"/>
    <n v="0"/>
    <n v="3.0497999999999985"/>
  </r>
  <r>
    <n v="8467"/>
    <s v="CA-2012-101000"/>
    <x v="1"/>
    <x v="265"/>
    <d v="2012-04-14T00:00:00"/>
    <x v="1"/>
    <s v="IG-15085"/>
    <s v="Ivan Gibson"/>
    <x v="0"/>
    <s v="United States"/>
    <s v="Norwich"/>
    <x v="29"/>
    <n v="6360"/>
    <x v="3"/>
    <s v="OFF-AP-10000179"/>
    <x v="1"/>
    <x v="9"/>
    <s v="Honeywell Enviracaire Portable HEPA Air Cleaner for up to 10 x 16 Room"/>
    <n v="370.14"/>
    <x v="1"/>
    <n v="0"/>
    <n v="144.3546"/>
  </r>
  <r>
    <n v="8468"/>
    <s v="CA-2013-168557"/>
    <x v="0"/>
    <x v="251"/>
    <d v="2013-09-24T00:00:00"/>
    <x v="1"/>
    <s v="FH-14275"/>
    <s v="Frank Hawley"/>
    <x v="1"/>
    <s v="United States"/>
    <s v="San Francisco"/>
    <x v="1"/>
    <n v="94122"/>
    <x v="1"/>
    <s v="OFF-BI-10002309"/>
    <x v="1"/>
    <x v="8"/>
    <s v="Avery Heavy-Duty EZD  Binder With Locking Rings"/>
    <n v="8.9280000000000008"/>
    <x v="0"/>
    <n v="0.2"/>
    <n v="3.1247999999999996"/>
  </r>
  <r>
    <n v="8469"/>
    <s v="US-2013-164196"/>
    <x v="0"/>
    <x v="583"/>
    <d v="2013-11-18T00:00:00"/>
    <x v="1"/>
    <s v="AS-10285"/>
    <s v="Alejandro Savely"/>
    <x v="1"/>
    <s v="United States"/>
    <s v="Noblesville"/>
    <x v="14"/>
    <n v="46060"/>
    <x v="2"/>
    <s v="FUR-TA-10001950"/>
    <x v="0"/>
    <x v="3"/>
    <s v="Balt Solid Wood Round Tables"/>
    <n v="2678.94"/>
    <x v="5"/>
    <n v="0"/>
    <n v="241.1046"/>
  </r>
  <r>
    <n v="8470"/>
    <s v="US-2014-132031"/>
    <x v="3"/>
    <x v="756"/>
    <d v="2014-04-28T00:00:00"/>
    <x v="1"/>
    <s v="PN-18775"/>
    <s v="Parhena Norris"/>
    <x v="2"/>
    <s v="United States"/>
    <s v="Clarksville"/>
    <x v="18"/>
    <n v="37042"/>
    <x v="0"/>
    <s v="FUR-BO-10001972"/>
    <x v="0"/>
    <x v="0"/>
    <s v="O'Sullivan 4-Shelf Bookcase in Odessa Pine"/>
    <n v="387.13600000000002"/>
    <x v="4"/>
    <n v="0.2"/>
    <n v="-14.51760000000003"/>
  </r>
  <r>
    <n v="8471"/>
    <s v="US-2014-132031"/>
    <x v="3"/>
    <x v="756"/>
    <d v="2014-04-28T00:00:00"/>
    <x v="1"/>
    <s v="PN-18775"/>
    <s v="Parhena Norris"/>
    <x v="2"/>
    <s v="United States"/>
    <s v="Clarksville"/>
    <x v="18"/>
    <n v="37042"/>
    <x v="0"/>
    <s v="TEC-AC-10002473"/>
    <x v="2"/>
    <x v="11"/>
    <s v="Maxell 4.7GB DVD-R"/>
    <n v="45.408000000000001"/>
    <x v="0"/>
    <n v="0.2"/>
    <n v="11.919599999999999"/>
  </r>
  <r>
    <n v="8472"/>
    <s v="US-2014-132031"/>
    <x v="3"/>
    <x v="756"/>
    <d v="2014-04-28T00:00:00"/>
    <x v="1"/>
    <s v="PN-18775"/>
    <s v="Parhena Norris"/>
    <x v="2"/>
    <s v="United States"/>
    <s v="Clarksville"/>
    <x v="18"/>
    <n v="37042"/>
    <x v="0"/>
    <s v="FUR-FU-10000193"/>
    <x v="0"/>
    <x v="5"/>
    <s v="Tenex Chairmats For Use with Hard Floors"/>
    <n v="77.951999999999998"/>
    <x v="1"/>
    <n v="0.2"/>
    <n v="-11.692800000000005"/>
  </r>
  <r>
    <n v="8473"/>
    <s v="US-2014-132031"/>
    <x v="3"/>
    <x v="756"/>
    <d v="2014-04-28T00:00:00"/>
    <x v="1"/>
    <s v="PN-18775"/>
    <s v="Parhena Norris"/>
    <x v="2"/>
    <s v="United States"/>
    <s v="Clarksville"/>
    <x v="18"/>
    <n v="37042"/>
    <x v="0"/>
    <s v="OFF-LA-10000081"/>
    <x v="1"/>
    <x v="2"/>
    <s v="Avery 496"/>
    <n v="3"/>
    <x v="7"/>
    <n v="0.2"/>
    <n v="1.0499999999999998"/>
  </r>
  <r>
    <n v="8474"/>
    <s v="CA-2012-169733"/>
    <x v="1"/>
    <x v="420"/>
    <d v="2012-10-26T00:00:00"/>
    <x v="0"/>
    <s v="GM-14500"/>
    <s v="Gene McClure"/>
    <x v="0"/>
    <s v="United States"/>
    <s v="Hollywood"/>
    <x v="2"/>
    <n v="33021"/>
    <x v="0"/>
    <s v="OFF-ST-10000876"/>
    <x v="1"/>
    <x v="4"/>
    <s v="Eldon Simplefile Box Office"/>
    <n v="9.952"/>
    <x v="7"/>
    <n v="0.2"/>
    <n v="0.99520000000000008"/>
  </r>
  <r>
    <n v="8475"/>
    <s v="CA-2014-169404"/>
    <x v="3"/>
    <x v="359"/>
    <d v="2014-04-15T00:00:00"/>
    <x v="1"/>
    <s v="NC-18625"/>
    <s v="Noah Childs"/>
    <x v="1"/>
    <s v="United States"/>
    <s v="York"/>
    <x v="9"/>
    <n v="17403"/>
    <x v="3"/>
    <s v="OFF-BI-10004492"/>
    <x v="1"/>
    <x v="8"/>
    <s v="Tuf-Vin Binders"/>
    <n v="37.896000000000001"/>
    <x v="4"/>
    <n v="0.7"/>
    <n v="-29.053600000000003"/>
  </r>
  <r>
    <n v="8476"/>
    <s v="CA-2014-169404"/>
    <x v="3"/>
    <x v="359"/>
    <d v="2014-04-15T00:00:00"/>
    <x v="1"/>
    <s v="NC-18625"/>
    <s v="Noah Childs"/>
    <x v="1"/>
    <s v="United States"/>
    <s v="York"/>
    <x v="9"/>
    <n v="17403"/>
    <x v="3"/>
    <s v="OFF-PA-10001033"/>
    <x v="1"/>
    <x v="10"/>
    <s v="Xerox 1893"/>
    <n v="65.584000000000003"/>
    <x v="0"/>
    <n v="0.2"/>
    <n v="23.7742"/>
  </r>
  <r>
    <n v="8477"/>
    <s v="CA-2014-134880"/>
    <x v="3"/>
    <x v="855"/>
    <d v="2014-11-02T00:00:00"/>
    <x v="1"/>
    <s v="TW-21025"/>
    <s v="Tamara Willingham"/>
    <x v="2"/>
    <s v="United States"/>
    <s v="Mesa"/>
    <x v="16"/>
    <n v="85204"/>
    <x v="1"/>
    <s v="OFF-PA-10004039"/>
    <x v="1"/>
    <x v="10"/>
    <s v="Xerox 1882"/>
    <n v="44.783999999999999"/>
    <x v="7"/>
    <n v="0.2"/>
    <n v="16.234200000000001"/>
  </r>
  <r>
    <n v="8478"/>
    <s v="CA-2012-145758"/>
    <x v="1"/>
    <x v="628"/>
    <d v="2012-10-30T00:00:00"/>
    <x v="3"/>
    <s v="BF-11020"/>
    <s v="Barry Französisch"/>
    <x v="1"/>
    <s v="United States"/>
    <s v="New York City"/>
    <x v="15"/>
    <n v="10024"/>
    <x v="3"/>
    <s v="TEC-MA-10004552"/>
    <x v="2"/>
    <x v="15"/>
    <s v="Star Micronics TSP100 TSP143LAN Receipt Printer"/>
    <n v="1035.8"/>
    <x v="4"/>
    <n v="0"/>
    <n v="269.30799999999999"/>
  </r>
  <r>
    <n v="8479"/>
    <s v="CA-2014-158736"/>
    <x v="3"/>
    <x v="404"/>
    <d v="2014-12-25T00:00:00"/>
    <x v="1"/>
    <s v="TT-21460"/>
    <s v="Tonja Turnell"/>
    <x v="2"/>
    <s v="United States"/>
    <s v="San Francisco"/>
    <x v="1"/>
    <n v="94110"/>
    <x v="1"/>
    <s v="OFF-AR-10002578"/>
    <x v="1"/>
    <x v="6"/>
    <s v="Newell 335"/>
    <n v="5.76"/>
    <x v="0"/>
    <n v="0"/>
    <n v="1.6703999999999999"/>
  </r>
  <r>
    <n v="8480"/>
    <s v="US-2013-119270"/>
    <x v="0"/>
    <x v="299"/>
    <d v="2013-03-17T00:00:00"/>
    <x v="1"/>
    <s v="SW-20245"/>
    <s v="Scot Wooten"/>
    <x v="0"/>
    <s v="United States"/>
    <s v="Los Angeles"/>
    <x v="1"/>
    <n v="90036"/>
    <x v="1"/>
    <s v="OFF-PA-10004022"/>
    <x v="1"/>
    <x v="10"/>
    <s v="Hammermill Color Copier Paper (28Lb. and 96 Bright)"/>
    <n v="19.98"/>
    <x v="0"/>
    <n v="0"/>
    <n v="8.9909999999999997"/>
  </r>
  <r>
    <n v="8481"/>
    <s v="CA-2011-109890"/>
    <x v="2"/>
    <x v="609"/>
    <d v="2011-07-27T00:00:00"/>
    <x v="1"/>
    <s v="PG-18820"/>
    <s v="Patrick Gardner"/>
    <x v="0"/>
    <s v="United States"/>
    <s v="Omaha"/>
    <x v="8"/>
    <n v="68104"/>
    <x v="2"/>
    <s v="TEC-PH-10004100"/>
    <x v="2"/>
    <x v="7"/>
    <s v="Griffin GC17055 Auxiliary Audio Cable"/>
    <n v="35.979999999999997"/>
    <x v="0"/>
    <n v="0"/>
    <n v="10.074400000000001"/>
  </r>
  <r>
    <n v="8482"/>
    <s v="CA-2013-138583"/>
    <x v="0"/>
    <x v="1012"/>
    <d v="2013-05-29T00:00:00"/>
    <x v="1"/>
    <s v="DP-13390"/>
    <s v="Dennis Pardue"/>
    <x v="2"/>
    <s v="United States"/>
    <s v="Philadelphia"/>
    <x v="9"/>
    <n v="19120"/>
    <x v="3"/>
    <s v="OFF-AR-10001860"/>
    <x v="1"/>
    <x v="6"/>
    <s v="BIC Liqua Brite Liner"/>
    <n v="16.656000000000002"/>
    <x v="1"/>
    <n v="0.2"/>
    <n v="3.3311999999999999"/>
  </r>
  <r>
    <n v="8483"/>
    <s v="US-2014-118535"/>
    <x v="3"/>
    <x v="512"/>
    <d v="2014-02-16T00:00:00"/>
    <x v="1"/>
    <s v="DJ-13510"/>
    <s v="Don Jones"/>
    <x v="1"/>
    <s v="United States"/>
    <s v="New York City"/>
    <x v="15"/>
    <n v="10024"/>
    <x v="3"/>
    <s v="OFF-LA-10001297"/>
    <x v="1"/>
    <x v="2"/>
    <s v="Avery 473"/>
    <n v="20.7"/>
    <x v="0"/>
    <n v="0"/>
    <n v="9.9359999999999999"/>
  </r>
  <r>
    <n v="8484"/>
    <s v="CA-2013-126284"/>
    <x v="0"/>
    <x v="873"/>
    <d v="2013-09-25T00:00:00"/>
    <x v="1"/>
    <s v="EN-13780"/>
    <s v="Edward Nazzal"/>
    <x v="0"/>
    <s v="United States"/>
    <s v="Grand Rapids"/>
    <x v="12"/>
    <n v="49505"/>
    <x v="2"/>
    <s v="OFF-BI-10004828"/>
    <x v="1"/>
    <x v="8"/>
    <s v="GBC Poly Designer Binding Covers"/>
    <n v="83.699999999999989"/>
    <x v="2"/>
    <n v="0"/>
    <n v="41.012999999999991"/>
  </r>
  <r>
    <n v="8485"/>
    <s v="CA-2014-142391"/>
    <x v="3"/>
    <x v="241"/>
    <d v="2014-09-25T00:00:00"/>
    <x v="3"/>
    <s v="PB-19150"/>
    <s v="Philip Brown"/>
    <x v="0"/>
    <s v="United States"/>
    <s v="Seattle"/>
    <x v="4"/>
    <n v="98115"/>
    <x v="1"/>
    <s v="FUR-FU-10002759"/>
    <x v="0"/>
    <x v="5"/>
    <s v="12-1/2 Diameter Round Wall Clock"/>
    <n v="199.8"/>
    <x v="12"/>
    <n v="0"/>
    <n v="71.927999999999997"/>
  </r>
  <r>
    <n v="8486"/>
    <s v="CA-2014-124716"/>
    <x v="3"/>
    <x v="996"/>
    <d v="2014-04-01T00:00:00"/>
    <x v="1"/>
    <s v="BD-11560"/>
    <s v="Brendan Dodson"/>
    <x v="2"/>
    <s v="United States"/>
    <s v="Fresno"/>
    <x v="1"/>
    <n v="93727"/>
    <x v="1"/>
    <s v="OFF-PA-10000740"/>
    <x v="1"/>
    <x v="10"/>
    <s v="Xerox 1982"/>
    <n v="45.68"/>
    <x v="0"/>
    <n v="0"/>
    <n v="21.012799999999999"/>
  </r>
  <r>
    <n v="8487"/>
    <s v="CA-2014-124716"/>
    <x v="3"/>
    <x v="996"/>
    <d v="2014-04-01T00:00:00"/>
    <x v="1"/>
    <s v="BD-11560"/>
    <s v="Brendan Dodson"/>
    <x v="2"/>
    <s v="United States"/>
    <s v="Fresno"/>
    <x v="1"/>
    <n v="93727"/>
    <x v="1"/>
    <s v="OFF-PA-10001144"/>
    <x v="1"/>
    <x v="10"/>
    <s v="Xerox 1913"/>
    <n v="110.96"/>
    <x v="0"/>
    <n v="0"/>
    <n v="53.260799999999996"/>
  </r>
  <r>
    <n v="8488"/>
    <s v="CA-2014-124716"/>
    <x v="3"/>
    <x v="996"/>
    <d v="2014-04-01T00:00:00"/>
    <x v="1"/>
    <s v="BD-11560"/>
    <s v="Brendan Dodson"/>
    <x v="2"/>
    <s v="United States"/>
    <s v="Fresno"/>
    <x v="1"/>
    <n v="93727"/>
    <x v="1"/>
    <s v="OFF-PA-10000859"/>
    <x v="1"/>
    <x v="10"/>
    <s v="Unpadded Memo Slips"/>
    <n v="11.94"/>
    <x v="1"/>
    <n v="0"/>
    <n v="5.97"/>
  </r>
  <r>
    <n v="8489"/>
    <s v="CA-2013-158841"/>
    <x v="0"/>
    <x v="1056"/>
    <d v="2013-02-04T00:00:00"/>
    <x v="0"/>
    <s v="SE-20110"/>
    <s v="Sanjit Engle"/>
    <x v="0"/>
    <s v="United States"/>
    <s v="Arlington"/>
    <x v="17"/>
    <n v="22204"/>
    <x v="0"/>
    <s v="TEC-MA-10001127"/>
    <x v="2"/>
    <x v="15"/>
    <s v="HP Designjet T520 Inkjet Large Format Printer - 24&quot; Color"/>
    <n v="8749.9500000000007"/>
    <x v="2"/>
    <n v="0"/>
    <n v="2799.9839999999995"/>
  </r>
  <r>
    <n v="8490"/>
    <s v="CA-2013-158841"/>
    <x v="0"/>
    <x v="1056"/>
    <d v="2013-02-04T00:00:00"/>
    <x v="0"/>
    <s v="SE-20110"/>
    <s v="Sanjit Engle"/>
    <x v="0"/>
    <s v="United States"/>
    <s v="Arlington"/>
    <x v="17"/>
    <n v="22204"/>
    <x v="0"/>
    <s v="OFF-BI-10002557"/>
    <x v="1"/>
    <x v="8"/>
    <s v="Presstex Flexible Ring Binders"/>
    <n v="36.4"/>
    <x v="8"/>
    <n v="0"/>
    <n v="18.2"/>
  </r>
  <r>
    <n v="8491"/>
    <s v="CA-2013-158841"/>
    <x v="0"/>
    <x v="1056"/>
    <d v="2013-02-04T00:00:00"/>
    <x v="0"/>
    <s v="SE-20110"/>
    <s v="Sanjit Engle"/>
    <x v="0"/>
    <s v="United States"/>
    <s v="Arlington"/>
    <x v="17"/>
    <n v="22204"/>
    <x v="0"/>
    <s v="FUR-FU-10001731"/>
    <x v="0"/>
    <x v="5"/>
    <s v="Acrylic Self-Standing Desk Frames"/>
    <n v="18.689999999999998"/>
    <x v="3"/>
    <n v="0"/>
    <n v="7.1021999999999998"/>
  </r>
  <r>
    <n v="8492"/>
    <s v="CA-2014-106824"/>
    <x v="3"/>
    <x v="437"/>
    <d v="2014-07-12T00:00:00"/>
    <x v="1"/>
    <s v="AT-10735"/>
    <s v="Annie Thurman"/>
    <x v="0"/>
    <s v="United States"/>
    <s v="Los Angeles"/>
    <x v="1"/>
    <n v="90049"/>
    <x v="1"/>
    <s v="OFF-FA-10001135"/>
    <x v="1"/>
    <x v="13"/>
    <s v="Brites Rubber Bands, 1 1/2 oz. Box"/>
    <n v="5.9399999999999995"/>
    <x v="1"/>
    <n v="0"/>
    <n v="0.11880000000000024"/>
  </r>
  <r>
    <n v="8493"/>
    <s v="CA-2012-109190"/>
    <x v="1"/>
    <x v="924"/>
    <d v="2012-10-28T00:00:00"/>
    <x v="1"/>
    <s v="CC-12685"/>
    <s v="Craig Carroll"/>
    <x v="0"/>
    <s v="United States"/>
    <s v="Lubbock"/>
    <x v="5"/>
    <n v="79424"/>
    <x v="2"/>
    <s v="OFF-PA-10000069"/>
    <x v="1"/>
    <x v="10"/>
    <s v="TOPS 4 x 6 Fluorescent Color Memo Sheets, 500 Sheets per Pack"/>
    <n v="60.736000000000004"/>
    <x v="8"/>
    <n v="0.2"/>
    <n v="20.4984"/>
  </r>
  <r>
    <n v="8494"/>
    <s v="CA-2012-109190"/>
    <x v="1"/>
    <x v="924"/>
    <d v="2012-10-28T00:00:00"/>
    <x v="1"/>
    <s v="CC-12685"/>
    <s v="Craig Carroll"/>
    <x v="0"/>
    <s v="United States"/>
    <s v="Lubbock"/>
    <x v="5"/>
    <n v="79424"/>
    <x v="2"/>
    <s v="TEC-CO-10001943"/>
    <x v="2"/>
    <x v="16"/>
    <s v="Canon PC-428 Personal Copier"/>
    <n v="479.97600000000006"/>
    <x v="1"/>
    <n v="0.2"/>
    <n v="161.99189999999999"/>
  </r>
  <r>
    <n v="8495"/>
    <s v="CA-2012-109190"/>
    <x v="1"/>
    <x v="924"/>
    <d v="2012-10-28T00:00:00"/>
    <x v="1"/>
    <s v="CC-12685"/>
    <s v="Craig Carroll"/>
    <x v="0"/>
    <s v="United States"/>
    <s v="Lubbock"/>
    <x v="5"/>
    <n v="79424"/>
    <x v="2"/>
    <s v="OFF-BI-10000977"/>
    <x v="1"/>
    <x v="8"/>
    <s v="Ibico Plastic Spiral Binding Combs"/>
    <n v="6.0799999999999983"/>
    <x v="7"/>
    <n v="0.8"/>
    <n v="-10.336000000000002"/>
  </r>
  <r>
    <n v="8496"/>
    <s v="CA-2013-143154"/>
    <x v="0"/>
    <x v="499"/>
    <d v="2013-12-09T00:00:00"/>
    <x v="1"/>
    <s v="AS-10225"/>
    <s v="Alan Schoenberger"/>
    <x v="1"/>
    <s v="United States"/>
    <s v="Longmont"/>
    <x v="22"/>
    <n v="80501"/>
    <x v="1"/>
    <s v="TEC-AC-10002942"/>
    <x v="2"/>
    <x v="11"/>
    <s v="WD My Passport Ultra 1TB Portable External Hard Drive"/>
    <n v="165.60000000000002"/>
    <x v="1"/>
    <n v="0.2"/>
    <n v="-6.2100000000000151"/>
  </r>
  <r>
    <n v="8497"/>
    <s v="CA-2011-169061"/>
    <x v="2"/>
    <x v="1195"/>
    <d v="2011-03-08T00:00:00"/>
    <x v="0"/>
    <s v="AB-10150"/>
    <s v="Aimee Bixby"/>
    <x v="0"/>
    <s v="United States"/>
    <s v="Yonkers"/>
    <x v="15"/>
    <n v="10701"/>
    <x v="3"/>
    <s v="OFF-AR-10000588"/>
    <x v="1"/>
    <x v="6"/>
    <s v="Newell 345"/>
    <n v="59.519999999999996"/>
    <x v="1"/>
    <n v="0"/>
    <n v="15.475200000000001"/>
  </r>
  <r>
    <n v="8498"/>
    <s v="CA-2011-169061"/>
    <x v="2"/>
    <x v="1195"/>
    <d v="2011-03-08T00:00:00"/>
    <x v="0"/>
    <s v="AB-10150"/>
    <s v="Aimee Bixby"/>
    <x v="0"/>
    <s v="United States"/>
    <s v="Yonkers"/>
    <x v="15"/>
    <n v="10701"/>
    <x v="3"/>
    <s v="TEC-AC-10002001"/>
    <x v="2"/>
    <x v="11"/>
    <s v="Logitech Wireless Gaming Headset G930"/>
    <n v="479.97"/>
    <x v="1"/>
    <n v="0"/>
    <n v="177.58890000000002"/>
  </r>
  <r>
    <n v="8499"/>
    <s v="CA-2011-169061"/>
    <x v="2"/>
    <x v="1195"/>
    <d v="2011-03-08T00:00:00"/>
    <x v="0"/>
    <s v="AB-10150"/>
    <s v="Aimee Bixby"/>
    <x v="0"/>
    <s v="United States"/>
    <s v="Yonkers"/>
    <x v="15"/>
    <n v="10701"/>
    <x v="3"/>
    <s v="OFF-SU-10000381"/>
    <x v="1"/>
    <x v="14"/>
    <s v="Acme Forged Steel Scissors with Black Enamel Handles"/>
    <n v="18.62"/>
    <x v="0"/>
    <n v="0"/>
    <n v="5.399799999999999"/>
  </r>
  <r>
    <n v="8500"/>
    <s v="CA-2011-169061"/>
    <x v="2"/>
    <x v="1195"/>
    <d v="2011-03-08T00:00:00"/>
    <x v="0"/>
    <s v="AB-10150"/>
    <s v="Aimee Bixby"/>
    <x v="0"/>
    <s v="United States"/>
    <s v="Yonkers"/>
    <x v="15"/>
    <n v="10701"/>
    <x v="3"/>
    <s v="OFF-BI-10001617"/>
    <x v="1"/>
    <x v="8"/>
    <s v="GBC Wire Binding Combs"/>
    <n v="49.632000000000005"/>
    <x v="5"/>
    <n v="0.2"/>
    <n v="16.750799999999998"/>
  </r>
  <r>
    <n v="8501"/>
    <s v="CA-2011-169061"/>
    <x v="2"/>
    <x v="1195"/>
    <d v="2011-03-08T00:00:00"/>
    <x v="0"/>
    <s v="AB-10150"/>
    <s v="Aimee Bixby"/>
    <x v="0"/>
    <s v="United States"/>
    <s v="Yonkers"/>
    <x v="15"/>
    <n v="10701"/>
    <x v="3"/>
    <s v="OFF-PA-10001878"/>
    <x v="1"/>
    <x v="10"/>
    <s v="Xerox 1891"/>
    <n v="97.82"/>
    <x v="0"/>
    <n v="0"/>
    <n v="45.975399999999993"/>
  </r>
  <r>
    <n v="8502"/>
    <s v="CA-2012-102316"/>
    <x v="1"/>
    <x v="879"/>
    <d v="2012-03-03T00:00:00"/>
    <x v="0"/>
    <s v="DH-13075"/>
    <s v="Dave Hallsten"/>
    <x v="1"/>
    <s v="United States"/>
    <s v="Los Angeles"/>
    <x v="1"/>
    <n v="90045"/>
    <x v="1"/>
    <s v="TEC-PH-10000376"/>
    <x v="2"/>
    <x v="7"/>
    <s v="Square Credit Card Reader"/>
    <n v="15.984000000000002"/>
    <x v="0"/>
    <n v="0.2"/>
    <n v="1.1988000000000003"/>
  </r>
  <r>
    <n v="8503"/>
    <s v="CA-2012-102316"/>
    <x v="1"/>
    <x v="879"/>
    <d v="2012-03-03T00:00:00"/>
    <x v="0"/>
    <s v="DH-13075"/>
    <s v="Dave Hallsten"/>
    <x v="1"/>
    <s v="United States"/>
    <s v="Los Angeles"/>
    <x v="1"/>
    <n v="90045"/>
    <x v="1"/>
    <s v="FUR-CH-10003396"/>
    <x v="0"/>
    <x v="1"/>
    <s v="Global Deluxe Steno Chair"/>
    <n v="184.75200000000001"/>
    <x v="1"/>
    <n v="0.2"/>
    <n v="-20.784600000000012"/>
  </r>
  <r>
    <n v="8504"/>
    <s v="CA-2011-164903"/>
    <x v="2"/>
    <x v="980"/>
    <d v="2011-02-25T00:00:00"/>
    <x v="1"/>
    <s v="SR-20740"/>
    <s v="Steven Roelle"/>
    <x v="2"/>
    <s v="United States"/>
    <s v="Los Angeles"/>
    <x v="1"/>
    <n v="90049"/>
    <x v="1"/>
    <s v="OFF-PA-10003363"/>
    <x v="1"/>
    <x v="10"/>
    <s v="Xerox 204"/>
    <n v="12.96"/>
    <x v="0"/>
    <n v="0"/>
    <n v="6.2208000000000006"/>
  </r>
  <r>
    <n v="8505"/>
    <s v="CA-2013-109400"/>
    <x v="0"/>
    <x v="440"/>
    <d v="2013-05-07T00:00:00"/>
    <x v="1"/>
    <s v="NR-18550"/>
    <s v="Nick Radford"/>
    <x v="0"/>
    <s v="United States"/>
    <s v="Amarillo"/>
    <x v="5"/>
    <n v="79109"/>
    <x v="2"/>
    <s v="FUR-CH-10003298"/>
    <x v="0"/>
    <x v="1"/>
    <s v="Office Star - Contemporary Task Swivel chair with Loop Arms, Charcoal"/>
    <n v="366.74399999999997"/>
    <x v="4"/>
    <n v="0.3"/>
    <n v="-110.02320000000003"/>
  </r>
  <r>
    <n v="8506"/>
    <s v="CA-2013-130400"/>
    <x v="0"/>
    <x v="387"/>
    <d v="2013-03-13T00:00:00"/>
    <x v="1"/>
    <s v="SJ-20125"/>
    <s v="Sanjit Jacobs"/>
    <x v="2"/>
    <s v="United States"/>
    <s v="Dallas"/>
    <x v="5"/>
    <n v="75217"/>
    <x v="2"/>
    <s v="OFF-BI-10001757"/>
    <x v="1"/>
    <x v="8"/>
    <s v="Pressboard Hanging Data Binders for Unburst Sheets"/>
    <n v="8.8559999999999981"/>
    <x v="6"/>
    <n v="0.8"/>
    <n v="-14.169600000000003"/>
  </r>
  <r>
    <n v="8507"/>
    <s v="CA-2013-130400"/>
    <x v="0"/>
    <x v="387"/>
    <d v="2013-03-13T00:00:00"/>
    <x v="1"/>
    <s v="SJ-20125"/>
    <s v="Sanjit Jacobs"/>
    <x v="2"/>
    <s v="United States"/>
    <s v="Dallas"/>
    <x v="5"/>
    <n v="75217"/>
    <x v="2"/>
    <s v="TEC-AC-10004633"/>
    <x v="2"/>
    <x v="11"/>
    <s v="Verbatim 25 GB 6x Blu-ray Single Layer Recordable Disc, 3/Pack"/>
    <n v="27.96"/>
    <x v="2"/>
    <n v="0.2"/>
    <n v="8.3880000000000035"/>
  </r>
  <r>
    <n v="8508"/>
    <s v="CA-2013-130400"/>
    <x v="0"/>
    <x v="387"/>
    <d v="2013-03-13T00:00:00"/>
    <x v="1"/>
    <s v="SJ-20125"/>
    <s v="Sanjit Jacobs"/>
    <x v="2"/>
    <s v="United States"/>
    <s v="Dallas"/>
    <x v="5"/>
    <n v="75217"/>
    <x v="2"/>
    <s v="OFF-EN-10001453"/>
    <x v="1"/>
    <x v="12"/>
    <s v="Tyvek Interoffice Envelopes, 9 1/2&quot; x 12 1/2&quot;, 100/Box"/>
    <n v="146.352"/>
    <x v="1"/>
    <n v="0.2"/>
    <n v="49.393799999999992"/>
  </r>
  <r>
    <n v="8509"/>
    <s v="CA-2012-135853"/>
    <x v="1"/>
    <x v="555"/>
    <d v="2012-12-14T00:00:00"/>
    <x v="2"/>
    <s v="CA-12775"/>
    <s v="Cynthia Arntzen"/>
    <x v="0"/>
    <s v="United States"/>
    <s v="Detroit"/>
    <x v="12"/>
    <n v="48205"/>
    <x v="2"/>
    <s v="TEC-AC-10004761"/>
    <x v="2"/>
    <x v="11"/>
    <s v="Maxell 4.7GB DVD+RW 3/Pack"/>
    <n v="175.23"/>
    <x v="10"/>
    <n v="0"/>
    <n v="61.330500000000001"/>
  </r>
  <r>
    <n v="8510"/>
    <s v="CA-2012-135853"/>
    <x v="1"/>
    <x v="555"/>
    <d v="2012-12-14T00:00:00"/>
    <x v="2"/>
    <s v="CA-12775"/>
    <s v="Cynthia Arntzen"/>
    <x v="0"/>
    <s v="United States"/>
    <s v="Detroit"/>
    <x v="12"/>
    <n v="48205"/>
    <x v="2"/>
    <s v="TEC-PH-10003691"/>
    <x v="2"/>
    <x v="7"/>
    <s v="BlackBerry Q10"/>
    <n v="125.99"/>
    <x v="7"/>
    <n v="0"/>
    <n v="31.497500000000002"/>
  </r>
  <r>
    <n v="8511"/>
    <s v="CA-2012-135853"/>
    <x v="1"/>
    <x v="555"/>
    <d v="2012-12-14T00:00:00"/>
    <x v="2"/>
    <s v="CA-12775"/>
    <s v="Cynthia Arntzen"/>
    <x v="0"/>
    <s v="United States"/>
    <s v="Detroit"/>
    <x v="12"/>
    <n v="48205"/>
    <x v="2"/>
    <s v="OFF-BI-10004965"/>
    <x v="1"/>
    <x v="8"/>
    <s v="Ibico Covers for Plastic or Wire Binding Elements"/>
    <n v="23"/>
    <x v="0"/>
    <n v="0"/>
    <n v="10.35"/>
  </r>
  <r>
    <n v="8512"/>
    <s v="CA-2013-103359"/>
    <x v="0"/>
    <x v="596"/>
    <d v="2013-12-27T00:00:00"/>
    <x v="1"/>
    <s v="LC-16885"/>
    <s v="Lena Creighton"/>
    <x v="0"/>
    <s v="United States"/>
    <s v="New York City"/>
    <x v="15"/>
    <n v="10035"/>
    <x v="3"/>
    <s v="OFF-BI-10004233"/>
    <x v="1"/>
    <x v="8"/>
    <s v="GBC Pre-Punched Binding Paper, Plastic, White, 8-1/2&quot; x 11&quot;"/>
    <n v="25.584000000000003"/>
    <x v="0"/>
    <n v="0.2"/>
    <n v="8.9543999999999997"/>
  </r>
  <r>
    <n v="8513"/>
    <s v="CA-2013-144645"/>
    <x v="0"/>
    <x v="1056"/>
    <d v="2013-02-08T00:00:00"/>
    <x v="1"/>
    <s v="NS-18640"/>
    <s v="Noel Staavos"/>
    <x v="1"/>
    <s v="United States"/>
    <s v="Houston"/>
    <x v="5"/>
    <n v="77041"/>
    <x v="2"/>
    <s v="FUR-FU-10003601"/>
    <x v="0"/>
    <x v="5"/>
    <s v="Deflect-o RollaMat Studded, Beveled Mat for Medium Pile Carpeting"/>
    <n v="73.784000000000006"/>
    <x v="0"/>
    <n v="0.6"/>
    <n v="-77.473200000000006"/>
  </r>
  <r>
    <n v="8514"/>
    <s v="CA-2014-141614"/>
    <x v="3"/>
    <x v="929"/>
    <d v="2014-06-10T00:00:00"/>
    <x v="1"/>
    <s v="NS-18640"/>
    <s v="Noel Staavos"/>
    <x v="1"/>
    <s v="United States"/>
    <s v="Orlando"/>
    <x v="2"/>
    <n v="32839"/>
    <x v="0"/>
    <s v="OFF-PA-10002787"/>
    <x v="1"/>
    <x v="10"/>
    <s v="Xerox 227"/>
    <n v="20.736000000000004"/>
    <x v="4"/>
    <n v="0.2"/>
    <n v="7.2576000000000001"/>
  </r>
  <r>
    <n v="8515"/>
    <s v="CA-2012-122168"/>
    <x v="1"/>
    <x v="291"/>
    <d v="2012-08-26T00:00:00"/>
    <x v="1"/>
    <s v="HG-14965"/>
    <s v="Henry Goldwyn"/>
    <x v="1"/>
    <s v="United States"/>
    <s v="Florence"/>
    <x v="0"/>
    <n v="41042"/>
    <x v="0"/>
    <s v="OFF-AR-10003602"/>
    <x v="1"/>
    <x v="6"/>
    <s v="Quartet Omega Colored Chalk, 12/Pack"/>
    <n v="17.52"/>
    <x v="1"/>
    <n v="0"/>
    <n v="8.2343999999999991"/>
  </r>
  <r>
    <n v="8516"/>
    <s v="CA-2012-122168"/>
    <x v="1"/>
    <x v="291"/>
    <d v="2012-08-26T00:00:00"/>
    <x v="1"/>
    <s v="HG-14965"/>
    <s v="Henry Goldwyn"/>
    <x v="1"/>
    <s v="United States"/>
    <s v="Florence"/>
    <x v="0"/>
    <n v="41042"/>
    <x v="0"/>
    <s v="OFF-AR-10002053"/>
    <x v="1"/>
    <x v="6"/>
    <s v="Premium Writing Pencils, Soft, #2 by Central Association for the Blind"/>
    <n v="35.76"/>
    <x v="13"/>
    <n v="0"/>
    <n v="10.0128"/>
  </r>
  <r>
    <n v="8517"/>
    <s v="CA-2013-132899"/>
    <x v="0"/>
    <x v="281"/>
    <d v="2013-04-12T00:00:00"/>
    <x v="1"/>
    <s v="SF-20200"/>
    <s v="Sarah Foster"/>
    <x v="0"/>
    <s v="United States"/>
    <s v="New York City"/>
    <x v="15"/>
    <n v="10009"/>
    <x v="3"/>
    <s v="OFF-AR-10002833"/>
    <x v="1"/>
    <x v="6"/>
    <s v="Newell 322"/>
    <n v="3.64"/>
    <x v="0"/>
    <n v="0"/>
    <n v="0.98280000000000012"/>
  </r>
  <r>
    <n v="8518"/>
    <s v="CA-2014-149720"/>
    <x v="3"/>
    <x v="400"/>
    <d v="2014-06-08T00:00:00"/>
    <x v="0"/>
    <s v="EM-14065"/>
    <s v="Erin Mull"/>
    <x v="0"/>
    <s v="United States"/>
    <s v="Frisco"/>
    <x v="5"/>
    <n v="75034"/>
    <x v="2"/>
    <s v="FUR-FU-10002501"/>
    <x v="0"/>
    <x v="5"/>
    <s v="Nu-Dell Executive Frame"/>
    <n v="30.336000000000006"/>
    <x v="5"/>
    <n v="0.6"/>
    <n v="-17.443199999999997"/>
  </r>
  <r>
    <n v="8519"/>
    <s v="CA-2014-118003"/>
    <x v="3"/>
    <x v="769"/>
    <d v="2014-12-11T00:00:00"/>
    <x v="1"/>
    <s v="DO-13645"/>
    <s v="Doug O'Connell"/>
    <x v="0"/>
    <s v="United States"/>
    <s v="Paterson"/>
    <x v="30"/>
    <n v="7501"/>
    <x v="3"/>
    <s v="FUR-FU-10002506"/>
    <x v="0"/>
    <x v="5"/>
    <s v="Tensor &quot;Hersey Kiss&quot; Styled Floor Lamp"/>
    <n v="12.99"/>
    <x v="7"/>
    <n v="0"/>
    <n v="1.5587999999999997"/>
  </r>
  <r>
    <n v="8520"/>
    <s v="CA-2014-118003"/>
    <x v="3"/>
    <x v="769"/>
    <d v="2014-12-11T00:00:00"/>
    <x v="1"/>
    <s v="DO-13645"/>
    <s v="Doug O'Connell"/>
    <x v="0"/>
    <s v="United States"/>
    <s v="Paterson"/>
    <x v="30"/>
    <n v="7501"/>
    <x v="3"/>
    <s v="FUR-CH-10003817"/>
    <x v="0"/>
    <x v="1"/>
    <s v="Global Value Steno Chair, Gray"/>
    <n v="182.22"/>
    <x v="1"/>
    <n v="0"/>
    <n v="45.555000000000007"/>
  </r>
  <r>
    <n v="8521"/>
    <s v="CA-2014-118003"/>
    <x v="3"/>
    <x v="769"/>
    <d v="2014-12-11T00:00:00"/>
    <x v="1"/>
    <s v="DO-13645"/>
    <s v="Doug O'Connell"/>
    <x v="0"/>
    <s v="United States"/>
    <s v="Paterson"/>
    <x v="30"/>
    <n v="7501"/>
    <x v="3"/>
    <s v="FUR-CH-10004860"/>
    <x v="0"/>
    <x v="1"/>
    <s v="Global Low Back Tilter Chair"/>
    <n v="302.94"/>
    <x v="1"/>
    <n v="0"/>
    <n v="18.176399999999973"/>
  </r>
  <r>
    <n v="8522"/>
    <s v="CA-2013-141887"/>
    <x v="0"/>
    <x v="383"/>
    <d v="2013-01-15T00:00:00"/>
    <x v="1"/>
    <s v="MP-17470"/>
    <s v="Mark Packer"/>
    <x v="2"/>
    <s v="United States"/>
    <s v="Columbus"/>
    <x v="24"/>
    <n v="43229"/>
    <x v="3"/>
    <s v="FUR-FU-10002268"/>
    <x v="0"/>
    <x v="5"/>
    <s v="Ultra Door Push Plate"/>
    <n v="54.992000000000004"/>
    <x v="9"/>
    <n v="0.2"/>
    <n v="8.9361999999999959"/>
  </r>
  <r>
    <n v="8523"/>
    <s v="US-2013-160206"/>
    <x v="0"/>
    <x v="178"/>
    <d v="2013-04-08T00:00:00"/>
    <x v="1"/>
    <s v="MY-18295"/>
    <s v="Muhammed Yedwab"/>
    <x v="1"/>
    <s v="United States"/>
    <s v="Milwaukee"/>
    <x v="6"/>
    <n v="53209"/>
    <x v="2"/>
    <s v="TEC-PH-10000148"/>
    <x v="2"/>
    <x v="7"/>
    <s v="Cyber Acoustics AC-202b Speech Recognition Stereo Headset"/>
    <n v="12.99"/>
    <x v="7"/>
    <n v="0"/>
    <n v="0.25980000000000025"/>
  </r>
  <r>
    <n v="8524"/>
    <s v="CA-2014-133074"/>
    <x v="3"/>
    <x v="296"/>
    <d v="2014-09-26T00:00:00"/>
    <x v="1"/>
    <s v="DB-13615"/>
    <s v="Doug Bickford"/>
    <x v="0"/>
    <s v="United States"/>
    <s v="San Francisco"/>
    <x v="1"/>
    <n v="94109"/>
    <x v="1"/>
    <s v="OFF-PA-10004082"/>
    <x v="1"/>
    <x v="10"/>
    <s v="Adams Telephone Message Book w/Frequently-Called Numbers Space, 400 Messages per Book"/>
    <n v="55.86"/>
    <x v="3"/>
    <n v="0"/>
    <n v="27.93"/>
  </r>
  <r>
    <n v="8525"/>
    <s v="CA-2014-161172"/>
    <x v="3"/>
    <x v="633"/>
    <d v="2014-03-17T00:00:00"/>
    <x v="3"/>
    <s v="SP-20920"/>
    <s v="Susan Pistek"/>
    <x v="0"/>
    <s v="United States"/>
    <s v="Columbus"/>
    <x v="24"/>
    <n v="43229"/>
    <x v="3"/>
    <s v="TEC-PH-10004348"/>
    <x v="2"/>
    <x v="7"/>
    <s v="OtterBox Defender Series Case - iPhone 5c"/>
    <n v="44.375999999999998"/>
    <x v="0"/>
    <n v="0.4"/>
    <n v="-7.3960000000000043"/>
  </r>
  <r>
    <n v="8526"/>
    <s v="CA-2014-161172"/>
    <x v="3"/>
    <x v="633"/>
    <d v="2014-03-17T00:00:00"/>
    <x v="3"/>
    <s v="SP-20920"/>
    <s v="Susan Pistek"/>
    <x v="0"/>
    <s v="United States"/>
    <s v="Columbus"/>
    <x v="24"/>
    <n v="43229"/>
    <x v="3"/>
    <s v="FUR-FU-10003424"/>
    <x v="0"/>
    <x v="5"/>
    <s v="Nu-Dell Oak Frame"/>
    <n v="51.264000000000003"/>
    <x v="5"/>
    <n v="0.2"/>
    <n v="7.6895999999999933"/>
  </r>
  <r>
    <n v="8527"/>
    <s v="CA-2014-161172"/>
    <x v="3"/>
    <x v="633"/>
    <d v="2014-03-17T00:00:00"/>
    <x v="3"/>
    <s v="SP-20920"/>
    <s v="Susan Pistek"/>
    <x v="0"/>
    <s v="United States"/>
    <s v="Columbus"/>
    <x v="24"/>
    <n v="43229"/>
    <x v="3"/>
    <s v="OFF-BI-10004654"/>
    <x v="1"/>
    <x v="8"/>
    <s v="Avery Binding System Hidden Tab Executive Style Index Sets"/>
    <n v="5.1930000000000005"/>
    <x v="1"/>
    <n v="0.7"/>
    <n v="-3.4619999999999997"/>
  </r>
  <r>
    <n v="8528"/>
    <s v="CA-2014-161172"/>
    <x v="3"/>
    <x v="633"/>
    <d v="2014-03-17T00:00:00"/>
    <x v="3"/>
    <s v="SP-20920"/>
    <s v="Susan Pistek"/>
    <x v="0"/>
    <s v="United States"/>
    <s v="Columbus"/>
    <x v="24"/>
    <n v="43229"/>
    <x v="3"/>
    <s v="TEC-AC-10004571"/>
    <x v="2"/>
    <x v="11"/>
    <s v="Logitech G700s Rechargeable Gaming Mouse"/>
    <n v="159.98400000000001"/>
    <x v="0"/>
    <n v="0.2"/>
    <n v="43.995600000000003"/>
  </r>
  <r>
    <n v="8529"/>
    <s v="CA-2014-161172"/>
    <x v="3"/>
    <x v="633"/>
    <d v="2014-03-17T00:00:00"/>
    <x v="3"/>
    <s v="SP-20920"/>
    <s v="Susan Pistek"/>
    <x v="0"/>
    <s v="United States"/>
    <s v="Columbus"/>
    <x v="24"/>
    <n v="43229"/>
    <x v="3"/>
    <s v="OFF-ST-10000675"/>
    <x v="1"/>
    <x v="4"/>
    <s v="File Shuttle II and Handi-File, Black"/>
    <n v="54.224000000000004"/>
    <x v="0"/>
    <n v="0.2"/>
    <n v="3.3889999999999993"/>
  </r>
  <r>
    <n v="8530"/>
    <s v="CA-2014-137624"/>
    <x v="3"/>
    <x v="468"/>
    <d v="2014-11-18T00:00:00"/>
    <x v="1"/>
    <s v="ME-17320"/>
    <s v="Maria Etezadi"/>
    <x v="2"/>
    <s v="United States"/>
    <s v="Los Angeles"/>
    <x v="1"/>
    <n v="90008"/>
    <x v="1"/>
    <s v="FUR-CH-10001714"/>
    <x v="0"/>
    <x v="1"/>
    <s v="Global Leather &amp; Oak Executive Chair, Burgundy"/>
    <n v="241.42399999999998"/>
    <x v="0"/>
    <n v="0.2"/>
    <n v="-36.213599999999985"/>
  </r>
  <r>
    <n v="8531"/>
    <s v="CA-2013-156748"/>
    <x v="0"/>
    <x v="885"/>
    <d v="2013-12-07T00:00:00"/>
    <x v="1"/>
    <s v="BS-11755"/>
    <s v="Bruce Stewart"/>
    <x v="0"/>
    <s v="United States"/>
    <s v="Detroit"/>
    <x v="12"/>
    <n v="48227"/>
    <x v="2"/>
    <s v="OFF-PA-10000380"/>
    <x v="1"/>
    <x v="10"/>
    <s v="REDIFORM Incoming/Outgoing Call Register, 11&quot; X 8 1/2&quot;, 100 Messages"/>
    <n v="33.36"/>
    <x v="4"/>
    <n v="0"/>
    <n v="16.68"/>
  </r>
  <r>
    <n v="8532"/>
    <s v="CA-2013-156748"/>
    <x v="0"/>
    <x v="885"/>
    <d v="2013-12-07T00:00:00"/>
    <x v="1"/>
    <s v="BS-11755"/>
    <s v="Bruce Stewart"/>
    <x v="0"/>
    <s v="United States"/>
    <s v="Detroit"/>
    <x v="12"/>
    <n v="48227"/>
    <x v="2"/>
    <s v="OFF-PA-10002713"/>
    <x v="1"/>
    <x v="10"/>
    <s v="Adams Phone Message Book, 200 Message Capacity, 8 1/16” x 11”"/>
    <n v="13.76"/>
    <x v="0"/>
    <n v="0"/>
    <n v="6.3295999999999992"/>
  </r>
  <r>
    <n v="8533"/>
    <s v="CA-2013-156748"/>
    <x v="0"/>
    <x v="885"/>
    <d v="2013-12-07T00:00:00"/>
    <x v="1"/>
    <s v="BS-11755"/>
    <s v="Bruce Stewart"/>
    <x v="0"/>
    <s v="United States"/>
    <s v="Detroit"/>
    <x v="12"/>
    <n v="48227"/>
    <x v="2"/>
    <s v="OFF-ST-10001370"/>
    <x v="1"/>
    <x v="4"/>
    <s v="Sensible Storage WireTech Storage Systems"/>
    <n v="496.86"/>
    <x v="3"/>
    <n v="0"/>
    <n v="24.842999999999947"/>
  </r>
  <r>
    <n v="8534"/>
    <s v="CA-2013-156748"/>
    <x v="0"/>
    <x v="885"/>
    <d v="2013-12-07T00:00:00"/>
    <x v="1"/>
    <s v="BS-11755"/>
    <s v="Bruce Stewart"/>
    <x v="0"/>
    <s v="United States"/>
    <s v="Detroit"/>
    <x v="12"/>
    <n v="48227"/>
    <x v="2"/>
    <s v="FUR-CH-10000513"/>
    <x v="0"/>
    <x v="1"/>
    <s v="High-Back Leather Manager's Chair"/>
    <n v="389.97"/>
    <x v="1"/>
    <n v="0"/>
    <n v="35.097300000000004"/>
  </r>
  <r>
    <n v="8535"/>
    <s v="CA-2012-169677"/>
    <x v="1"/>
    <x v="1004"/>
    <d v="2012-01-15T00:00:00"/>
    <x v="0"/>
    <s v="KS-16300"/>
    <s v="Karen Seio"/>
    <x v="1"/>
    <s v="United States"/>
    <s v="Columbus"/>
    <x v="32"/>
    <n v="31907"/>
    <x v="0"/>
    <s v="OFF-LA-10003223"/>
    <x v="1"/>
    <x v="2"/>
    <s v="Avery 508"/>
    <n v="9.82"/>
    <x v="0"/>
    <n v="0"/>
    <n v="4.8117999999999999"/>
  </r>
  <r>
    <n v="8536"/>
    <s v="US-2011-163146"/>
    <x v="2"/>
    <x v="1174"/>
    <d v="2011-05-20T00:00:00"/>
    <x v="1"/>
    <s v="CC-12475"/>
    <s v="Cindy Chapman"/>
    <x v="0"/>
    <s v="United States"/>
    <s v="San Francisco"/>
    <x v="1"/>
    <n v="94122"/>
    <x v="1"/>
    <s v="TEC-AC-10002217"/>
    <x v="2"/>
    <x v="11"/>
    <s v="Imation Clip USB flash drive - 8 GB"/>
    <n v="56.400000000000006"/>
    <x v="1"/>
    <n v="0"/>
    <n v="3.3840000000000003"/>
  </r>
  <r>
    <n v="8537"/>
    <s v="CA-2012-157343"/>
    <x v="1"/>
    <x v="722"/>
    <d v="2012-06-11T00:00:00"/>
    <x v="1"/>
    <s v="HD-14785"/>
    <s v="Harold Dahlen"/>
    <x v="2"/>
    <s v="United States"/>
    <s v="Philadelphia"/>
    <x v="9"/>
    <n v="19143"/>
    <x v="3"/>
    <s v="OFF-BI-10003707"/>
    <x v="1"/>
    <x v="8"/>
    <s v="Aluminum Screw Posts"/>
    <n v="18.312000000000001"/>
    <x v="4"/>
    <n v="0.7"/>
    <n v="-12.207999999999995"/>
  </r>
  <r>
    <n v="8538"/>
    <s v="CA-2012-157343"/>
    <x v="1"/>
    <x v="722"/>
    <d v="2012-06-11T00:00:00"/>
    <x v="1"/>
    <s v="HD-14785"/>
    <s v="Harold Dahlen"/>
    <x v="2"/>
    <s v="United States"/>
    <s v="Philadelphia"/>
    <x v="9"/>
    <n v="19143"/>
    <x v="3"/>
    <s v="OFF-PA-10000552"/>
    <x v="1"/>
    <x v="10"/>
    <s v="Xerox 200"/>
    <n v="25.920000000000005"/>
    <x v="2"/>
    <n v="0.2"/>
    <n v="9.0719999999999992"/>
  </r>
  <r>
    <n v="8539"/>
    <s v="CA-2012-157343"/>
    <x v="1"/>
    <x v="722"/>
    <d v="2012-06-11T00:00:00"/>
    <x v="1"/>
    <s v="HD-14785"/>
    <s v="Harold Dahlen"/>
    <x v="2"/>
    <s v="United States"/>
    <s v="Philadelphia"/>
    <x v="9"/>
    <n v="19143"/>
    <x v="3"/>
    <s v="OFF-AR-10003183"/>
    <x v="1"/>
    <x v="6"/>
    <s v="Avery Fluorescent Highlighter Four-Color Set"/>
    <n v="8.016"/>
    <x v="1"/>
    <n v="0.2"/>
    <n v="1.0019999999999993"/>
  </r>
  <r>
    <n v="8540"/>
    <s v="CA-2014-147354"/>
    <x v="3"/>
    <x v="631"/>
    <d v="2014-03-14T00:00:00"/>
    <x v="1"/>
    <s v="KB-16315"/>
    <s v="Karl Braun"/>
    <x v="0"/>
    <s v="United States"/>
    <s v="Los Angeles"/>
    <x v="1"/>
    <n v="90008"/>
    <x v="1"/>
    <s v="TEC-CO-10000971"/>
    <x v="2"/>
    <x v="16"/>
    <s v="Hewlett Packard 310 Color Digital Copier"/>
    <n v="479.98400000000004"/>
    <x v="0"/>
    <n v="0.2"/>
    <n v="59.997999999999962"/>
  </r>
  <r>
    <n v="8541"/>
    <s v="CA-2014-147354"/>
    <x v="3"/>
    <x v="631"/>
    <d v="2014-03-14T00:00:00"/>
    <x v="1"/>
    <s v="KB-16315"/>
    <s v="Karl Braun"/>
    <x v="0"/>
    <s v="United States"/>
    <s v="Los Angeles"/>
    <x v="1"/>
    <n v="90008"/>
    <x v="1"/>
    <s v="OFF-BI-10003910"/>
    <x v="1"/>
    <x v="8"/>
    <s v="DXL Angle-View Binders with Locking Rings by Samsill"/>
    <n v="30.84"/>
    <x v="2"/>
    <n v="0.2"/>
    <n v="9.6374999999999993"/>
  </r>
  <r>
    <n v="8542"/>
    <s v="CA-2012-157287"/>
    <x v="1"/>
    <x v="937"/>
    <d v="2012-12-23T00:00:00"/>
    <x v="2"/>
    <s v="HR-14830"/>
    <s v="Harold Ryan"/>
    <x v="1"/>
    <s v="United States"/>
    <s v="Philadelphia"/>
    <x v="9"/>
    <n v="19140"/>
    <x v="3"/>
    <s v="OFF-ST-10001172"/>
    <x v="1"/>
    <x v="4"/>
    <s v="Tennsco Lockers, Sand"/>
    <n v="33.568000000000005"/>
    <x v="0"/>
    <n v="0.2"/>
    <n v="1.6783999999999981"/>
  </r>
  <r>
    <n v="8543"/>
    <s v="CA-2012-157287"/>
    <x v="1"/>
    <x v="937"/>
    <d v="2012-12-23T00:00:00"/>
    <x v="2"/>
    <s v="HR-14830"/>
    <s v="Harold Ryan"/>
    <x v="1"/>
    <s v="United States"/>
    <s v="Philadelphia"/>
    <x v="9"/>
    <n v="19140"/>
    <x v="3"/>
    <s v="FUR-CH-10001270"/>
    <x v="0"/>
    <x v="1"/>
    <s v="Harbour Creations Steel Folding Chair"/>
    <n v="422.62499999999994"/>
    <x v="3"/>
    <n v="0.3"/>
    <n v="0"/>
  </r>
  <r>
    <n v="8544"/>
    <s v="CA-2011-137575"/>
    <x v="2"/>
    <x v="908"/>
    <d v="2011-08-11T00:00:00"/>
    <x v="1"/>
    <s v="TB-21625"/>
    <s v="Trudy Brown"/>
    <x v="0"/>
    <s v="United States"/>
    <s v="New York City"/>
    <x v="15"/>
    <n v="10035"/>
    <x v="3"/>
    <s v="TEC-AC-10004571"/>
    <x v="2"/>
    <x v="11"/>
    <s v="Logitech G700s Rechargeable Gaming Mouse"/>
    <n v="199.98"/>
    <x v="0"/>
    <n v="0"/>
    <n v="83.991600000000005"/>
  </r>
  <r>
    <n v="8545"/>
    <s v="CA-2013-119074"/>
    <x v="0"/>
    <x v="1196"/>
    <d v="2013-04-01T00:00:00"/>
    <x v="1"/>
    <s v="DS-13180"/>
    <s v="David Smith"/>
    <x v="1"/>
    <s v="United States"/>
    <s v="Columbus"/>
    <x v="32"/>
    <n v="31907"/>
    <x v="0"/>
    <s v="FUR-FU-10004053"/>
    <x v="0"/>
    <x v="5"/>
    <s v="DAX Two-Tone Silver Metal Document Frame"/>
    <n v="20.239999999999998"/>
    <x v="7"/>
    <n v="0"/>
    <n v="8.7032000000000007"/>
  </r>
  <r>
    <n v="8546"/>
    <s v="CA-2013-119074"/>
    <x v="0"/>
    <x v="1196"/>
    <d v="2013-04-01T00:00:00"/>
    <x v="1"/>
    <s v="DS-13180"/>
    <s v="David Smith"/>
    <x v="1"/>
    <s v="United States"/>
    <s v="Columbus"/>
    <x v="32"/>
    <n v="31907"/>
    <x v="0"/>
    <s v="FUR-FU-10003731"/>
    <x v="0"/>
    <x v="5"/>
    <s v="Eldon Expressions Wood and Plastic Desk Accessories, Oak"/>
    <n v="39.92"/>
    <x v="4"/>
    <n v="0"/>
    <n v="11.177600000000002"/>
  </r>
  <r>
    <n v="8547"/>
    <s v="CA-2013-119074"/>
    <x v="0"/>
    <x v="1196"/>
    <d v="2013-04-01T00:00:00"/>
    <x v="1"/>
    <s v="DS-13180"/>
    <s v="David Smith"/>
    <x v="1"/>
    <s v="United States"/>
    <s v="Columbus"/>
    <x v="32"/>
    <n v="31907"/>
    <x v="0"/>
    <s v="OFF-BI-10000962"/>
    <x v="1"/>
    <x v="8"/>
    <s v="Acco Flexible ACCOHIDE Square Ring Data Binder, Dark Blue, 11 1/2&quot; X 14&quot; 7/8&quot;"/>
    <n v="32.54"/>
    <x v="0"/>
    <n v="0"/>
    <n v="15.944599999999998"/>
  </r>
  <r>
    <n v="8548"/>
    <s v="CA-2012-149566"/>
    <x v="1"/>
    <x v="901"/>
    <d v="2012-12-10T00:00:00"/>
    <x v="1"/>
    <s v="GB-14530"/>
    <s v="George Bell"/>
    <x v="1"/>
    <s v="United States"/>
    <s v="Los Angeles"/>
    <x v="1"/>
    <n v="90049"/>
    <x v="1"/>
    <s v="TEC-AC-10001266"/>
    <x v="2"/>
    <x v="11"/>
    <s v="Memorex Micro Travel Drive 8 GB"/>
    <n v="39"/>
    <x v="1"/>
    <n v="0"/>
    <n v="17.549999999999997"/>
  </r>
  <r>
    <n v="8549"/>
    <s v="CA-2012-149566"/>
    <x v="1"/>
    <x v="901"/>
    <d v="2012-12-10T00:00:00"/>
    <x v="1"/>
    <s v="GB-14530"/>
    <s v="George Bell"/>
    <x v="1"/>
    <s v="United States"/>
    <s v="Los Angeles"/>
    <x v="1"/>
    <n v="90049"/>
    <x v="1"/>
    <s v="OFF-LA-10000452"/>
    <x v="1"/>
    <x v="2"/>
    <s v="Avery 488"/>
    <n v="12.6"/>
    <x v="4"/>
    <n v="0"/>
    <n v="6.048"/>
  </r>
  <r>
    <n v="8550"/>
    <s v="CA-2012-126186"/>
    <x v="1"/>
    <x v="861"/>
    <d v="2012-09-12T00:00:00"/>
    <x v="2"/>
    <s v="GB-14530"/>
    <s v="George Bell"/>
    <x v="1"/>
    <s v="United States"/>
    <s v="Aurora"/>
    <x v="22"/>
    <n v="80013"/>
    <x v="1"/>
    <s v="FUR-FU-10000073"/>
    <x v="0"/>
    <x v="5"/>
    <s v="Deflect-O Glasstique Clear Desk Accessories"/>
    <n v="24.64"/>
    <x v="4"/>
    <n v="0.2"/>
    <n v="4.0039999999999978"/>
  </r>
  <r>
    <n v="8551"/>
    <s v="CA-2012-121132"/>
    <x v="1"/>
    <x v="789"/>
    <d v="2012-07-24T00:00:00"/>
    <x v="1"/>
    <s v="VB-21745"/>
    <s v="Victoria Brennan"/>
    <x v="1"/>
    <s v="United States"/>
    <s v="Houston"/>
    <x v="5"/>
    <n v="77041"/>
    <x v="2"/>
    <s v="OFF-LA-10002368"/>
    <x v="1"/>
    <x v="2"/>
    <s v="Avery 479"/>
    <n v="6.2640000000000002"/>
    <x v="1"/>
    <n v="0.2"/>
    <n v="2.0358000000000001"/>
  </r>
  <r>
    <n v="8552"/>
    <s v="CA-2012-121132"/>
    <x v="1"/>
    <x v="789"/>
    <d v="2012-07-24T00:00:00"/>
    <x v="1"/>
    <s v="VB-21745"/>
    <s v="Victoria Brennan"/>
    <x v="1"/>
    <s v="United States"/>
    <s v="Houston"/>
    <x v="5"/>
    <n v="77041"/>
    <x v="2"/>
    <s v="OFF-FA-10004248"/>
    <x v="1"/>
    <x v="13"/>
    <s v="Advantus T-Pin Paper Clips"/>
    <n v="14.432"/>
    <x v="4"/>
    <n v="0.2"/>
    <n v="3.4276000000000004"/>
  </r>
  <r>
    <n v="8553"/>
    <s v="CA-2011-140473"/>
    <x v="2"/>
    <x v="992"/>
    <d v="2011-06-03T00:00:00"/>
    <x v="1"/>
    <s v="MC-17425"/>
    <s v="Mark Cousins"/>
    <x v="1"/>
    <s v="United States"/>
    <s v="Chicago"/>
    <x v="10"/>
    <n v="60623"/>
    <x v="2"/>
    <s v="TEC-CO-10004202"/>
    <x v="2"/>
    <x v="16"/>
    <s v="Brother DCP1000 Digital 3 in 1 Multifunction Machine"/>
    <n v="719.97600000000011"/>
    <x v="1"/>
    <n v="0.2"/>
    <n v="134.99549999999999"/>
  </r>
  <r>
    <n v="8554"/>
    <s v="US-2014-102904"/>
    <x v="3"/>
    <x v="38"/>
    <d v="2014-11-21T00:00:00"/>
    <x v="1"/>
    <s v="CB-12025"/>
    <s v="Cassandra Brandow"/>
    <x v="0"/>
    <s v="United States"/>
    <s v="Decatur"/>
    <x v="19"/>
    <n v="35601"/>
    <x v="0"/>
    <s v="TEC-AC-10000927"/>
    <x v="2"/>
    <x v="11"/>
    <s v="Anker Ultrathin Bluetooth Wireless Keyboard Aluminum Cover with Stand "/>
    <n v="239.92"/>
    <x v="8"/>
    <n v="0"/>
    <n v="23.99199999999999"/>
  </r>
  <r>
    <n v="8555"/>
    <s v="CA-2013-102092"/>
    <x v="0"/>
    <x v="10"/>
    <d v="2013-12-12T00:00:00"/>
    <x v="2"/>
    <s v="PM-18940"/>
    <s v="Paul MacIntyre"/>
    <x v="0"/>
    <s v="United States"/>
    <s v="Springfield"/>
    <x v="17"/>
    <n v="22153"/>
    <x v="0"/>
    <s v="FUR-TA-10002530"/>
    <x v="0"/>
    <x v="3"/>
    <s v="Iceberg OfficeWorks 42&quot; Round Tables"/>
    <n v="1056.8599999999999"/>
    <x v="3"/>
    <n v="0"/>
    <n v="158.52899999999994"/>
  </r>
  <r>
    <n v="8556"/>
    <s v="CA-2012-117884"/>
    <x v="1"/>
    <x v="204"/>
    <d v="2012-03-22T00:00:00"/>
    <x v="3"/>
    <s v="DC-13285"/>
    <s v="Debra Catini"/>
    <x v="0"/>
    <s v="United States"/>
    <s v="Plantation"/>
    <x v="2"/>
    <n v="33317"/>
    <x v="0"/>
    <s v="TEC-AC-10002567"/>
    <x v="2"/>
    <x v="11"/>
    <s v="Logitech G602 Wireless Gaming Mouse"/>
    <n v="447.94399999999996"/>
    <x v="3"/>
    <n v="0.2"/>
    <n v="89.588799999999992"/>
  </r>
  <r>
    <n v="8557"/>
    <s v="CA-2012-117884"/>
    <x v="1"/>
    <x v="204"/>
    <d v="2012-03-22T00:00:00"/>
    <x v="3"/>
    <s v="DC-13285"/>
    <s v="Debra Catini"/>
    <x v="0"/>
    <s v="United States"/>
    <s v="Plantation"/>
    <x v="2"/>
    <n v="33317"/>
    <x v="0"/>
    <s v="OFF-ST-10002182"/>
    <x v="1"/>
    <x v="4"/>
    <s v="Iris 3-Drawer Stacking Bin, Black"/>
    <n v="150.40799999999999"/>
    <x v="6"/>
    <n v="0.2"/>
    <n v="-33.841799999999999"/>
  </r>
  <r>
    <n v="8558"/>
    <s v="CA-2013-132829"/>
    <x v="0"/>
    <x v="443"/>
    <d v="2013-12-27T00:00:00"/>
    <x v="0"/>
    <s v="LA-16780"/>
    <s v="Laura Armstrong"/>
    <x v="1"/>
    <s v="United States"/>
    <s v="Houston"/>
    <x v="5"/>
    <n v="77041"/>
    <x v="2"/>
    <s v="TEC-PH-10004539"/>
    <x v="2"/>
    <x v="7"/>
    <s v="Wireless Extenders zBoost YX545 SOHO Signal Booster"/>
    <n v="453.57600000000002"/>
    <x v="1"/>
    <n v="0.2"/>
    <n v="39.687899999999985"/>
  </r>
  <r>
    <n v="8559"/>
    <s v="CA-2013-132829"/>
    <x v="0"/>
    <x v="443"/>
    <d v="2013-12-27T00:00:00"/>
    <x v="0"/>
    <s v="LA-16780"/>
    <s v="Laura Armstrong"/>
    <x v="1"/>
    <s v="United States"/>
    <s v="Houston"/>
    <x v="5"/>
    <n v="77041"/>
    <x v="2"/>
    <s v="OFF-LA-10002945"/>
    <x v="1"/>
    <x v="2"/>
    <s v="Permanent Self-Adhesive File Folder Labels for Typewriters, 1 1/8 x 3 1/2, White"/>
    <n v="45.36"/>
    <x v="6"/>
    <n v="0.2"/>
    <n v="14.741999999999997"/>
  </r>
  <r>
    <n v="8560"/>
    <s v="CA-2013-132829"/>
    <x v="0"/>
    <x v="443"/>
    <d v="2013-12-27T00:00:00"/>
    <x v="0"/>
    <s v="LA-16780"/>
    <s v="Laura Armstrong"/>
    <x v="1"/>
    <s v="United States"/>
    <s v="Houston"/>
    <x v="5"/>
    <n v="77041"/>
    <x v="2"/>
    <s v="TEC-PH-10004345"/>
    <x v="2"/>
    <x v="7"/>
    <s v="Cisco SPA 502G IP Phone"/>
    <n v="287.88"/>
    <x v="1"/>
    <n v="0.2"/>
    <n v="35.984999999999999"/>
  </r>
  <r>
    <n v="8561"/>
    <s v="CA-2013-132829"/>
    <x v="0"/>
    <x v="443"/>
    <d v="2013-12-27T00:00:00"/>
    <x v="0"/>
    <s v="LA-16780"/>
    <s v="Laura Armstrong"/>
    <x v="1"/>
    <s v="United States"/>
    <s v="Houston"/>
    <x v="5"/>
    <n v="77041"/>
    <x v="2"/>
    <s v="TEC-PH-10004912"/>
    <x v="2"/>
    <x v="7"/>
    <s v="Cisco SPA112 2 Port Phone Adapter"/>
    <n v="131.88000000000002"/>
    <x v="1"/>
    <n v="0.2"/>
    <n v="14.836499999999987"/>
  </r>
  <r>
    <n v="8562"/>
    <s v="CA-2013-132829"/>
    <x v="0"/>
    <x v="443"/>
    <d v="2013-12-27T00:00:00"/>
    <x v="0"/>
    <s v="LA-16780"/>
    <s v="Laura Armstrong"/>
    <x v="1"/>
    <s v="United States"/>
    <s v="Houston"/>
    <x v="5"/>
    <n v="77041"/>
    <x v="2"/>
    <s v="FUR-FU-10000206"/>
    <x v="0"/>
    <x v="5"/>
    <s v="GE General Purpose, Extra Long Life, Showcase &amp; Floodlight Incandescent Bulbs"/>
    <n v="2.3280000000000003"/>
    <x v="0"/>
    <n v="0.6"/>
    <n v="-0.75660000000000016"/>
  </r>
  <r>
    <n v="8563"/>
    <s v="CA-2013-123540"/>
    <x v="0"/>
    <x v="1197"/>
    <d v="2013-04-07T00:00:00"/>
    <x v="0"/>
    <s v="DJ-13420"/>
    <s v="Denny Joy"/>
    <x v="1"/>
    <s v="United States"/>
    <s v="Milwaukee"/>
    <x v="6"/>
    <n v="53209"/>
    <x v="2"/>
    <s v="FUR-CH-10000847"/>
    <x v="0"/>
    <x v="1"/>
    <s v="Global Executive Mid-Back Manager's Chair"/>
    <n v="1454.9"/>
    <x v="2"/>
    <n v="0"/>
    <n v="378.274"/>
  </r>
  <r>
    <n v="8564"/>
    <s v="US-2014-108315"/>
    <x v="3"/>
    <x v="504"/>
    <d v="2014-05-05T00:00:00"/>
    <x v="1"/>
    <s v="MH-18115"/>
    <s v="Mick Hernandez"/>
    <x v="2"/>
    <s v="United States"/>
    <s v="Sanford"/>
    <x v="2"/>
    <n v="32771"/>
    <x v="0"/>
    <s v="OFF-BI-10000822"/>
    <x v="1"/>
    <x v="8"/>
    <s v="Acco PRESSTEX Data Binder with Storage Hooks, Light Blue, 9 1/2&quot; X 11&quot;"/>
    <n v="4.8420000000000005"/>
    <x v="1"/>
    <n v="0.7"/>
    <n v="-3.5507999999999988"/>
  </r>
  <r>
    <n v="8565"/>
    <s v="US-2014-108315"/>
    <x v="3"/>
    <x v="504"/>
    <d v="2014-05-05T00:00:00"/>
    <x v="1"/>
    <s v="MH-18115"/>
    <s v="Mick Hernandez"/>
    <x v="2"/>
    <s v="United States"/>
    <s v="Sanford"/>
    <x v="2"/>
    <n v="32771"/>
    <x v="0"/>
    <s v="FUR-FU-10000747"/>
    <x v="0"/>
    <x v="5"/>
    <s v="Tenex B1-RE Series Chair Mats for Low Pile Carpets"/>
    <n v="220.70400000000001"/>
    <x v="5"/>
    <n v="0.2"/>
    <n v="-8.2764000000000379"/>
  </r>
  <r>
    <n v="8566"/>
    <s v="CA-2013-134110"/>
    <x v="0"/>
    <x v="1019"/>
    <d v="2013-11-19T00:00:00"/>
    <x v="2"/>
    <s v="BG-11035"/>
    <s v="Barry Gonzalez"/>
    <x v="0"/>
    <s v="United States"/>
    <s v="The Colony"/>
    <x v="5"/>
    <n v="75056"/>
    <x v="2"/>
    <s v="TEC-PH-10002350"/>
    <x v="2"/>
    <x v="7"/>
    <s v="Apple EarPods with Remote and Mic"/>
    <n v="67.176000000000002"/>
    <x v="1"/>
    <n v="0.2"/>
    <n v="6.7175999999999974"/>
  </r>
  <r>
    <n v="8567"/>
    <s v="CA-2013-134110"/>
    <x v="0"/>
    <x v="1019"/>
    <d v="2013-11-19T00:00:00"/>
    <x v="2"/>
    <s v="BG-11035"/>
    <s v="Barry Gonzalez"/>
    <x v="0"/>
    <s v="United States"/>
    <s v="The Colony"/>
    <x v="5"/>
    <n v="75056"/>
    <x v="2"/>
    <s v="OFF-PA-10000697"/>
    <x v="1"/>
    <x v="10"/>
    <s v="TOPS Voice Message Log Book, Flash Format"/>
    <n v="15.231999999999999"/>
    <x v="4"/>
    <n v="0.2"/>
    <n v="5.5215999999999994"/>
  </r>
  <r>
    <n v="8568"/>
    <s v="US-2013-136581"/>
    <x v="0"/>
    <x v="338"/>
    <d v="2013-11-13T00:00:00"/>
    <x v="2"/>
    <s v="SV-20365"/>
    <s v="Seth Vernon"/>
    <x v="0"/>
    <s v="United States"/>
    <s v="Troy"/>
    <x v="24"/>
    <n v="45373"/>
    <x v="3"/>
    <s v="OFF-PA-10002787"/>
    <x v="1"/>
    <x v="10"/>
    <s v="Xerox 227"/>
    <n v="31.104000000000006"/>
    <x v="5"/>
    <n v="0.2"/>
    <n v="10.8864"/>
  </r>
  <r>
    <n v="8569"/>
    <s v="CA-2013-162390"/>
    <x v="0"/>
    <x v="409"/>
    <d v="2013-12-13T00:00:00"/>
    <x v="1"/>
    <s v="DP-13105"/>
    <s v="Dave Poirier"/>
    <x v="1"/>
    <s v="United States"/>
    <s v="Hempstead"/>
    <x v="15"/>
    <n v="11550"/>
    <x v="3"/>
    <s v="OFF-BI-10004318"/>
    <x v="1"/>
    <x v="8"/>
    <s v="Ibico EB-19 Dual Function Manual Binding System"/>
    <n v="968.74400000000014"/>
    <x v="3"/>
    <n v="0.2"/>
    <n v="314.84180000000003"/>
  </r>
  <r>
    <n v="8570"/>
    <s v="CA-2013-162390"/>
    <x v="0"/>
    <x v="409"/>
    <d v="2013-12-13T00:00:00"/>
    <x v="1"/>
    <s v="DP-13105"/>
    <s v="Dave Poirier"/>
    <x v="1"/>
    <s v="United States"/>
    <s v="Hempstead"/>
    <x v="15"/>
    <n v="11550"/>
    <x v="3"/>
    <s v="OFF-BI-10001721"/>
    <x v="1"/>
    <x v="8"/>
    <s v="Trimflex Flexible Post Binders"/>
    <n v="222.35199999999998"/>
    <x v="11"/>
    <n v="0.2"/>
    <n v="77.823200000000014"/>
  </r>
  <r>
    <n v="8571"/>
    <s v="CA-2013-162390"/>
    <x v="0"/>
    <x v="409"/>
    <d v="2013-12-13T00:00:00"/>
    <x v="1"/>
    <s v="DP-13105"/>
    <s v="Dave Poirier"/>
    <x v="1"/>
    <s v="United States"/>
    <s v="Hempstead"/>
    <x v="15"/>
    <n v="11550"/>
    <x v="3"/>
    <s v="TEC-CO-10004202"/>
    <x v="2"/>
    <x v="16"/>
    <s v="Brother DCP1000 Digital 3 in 1 Multifunction Machine"/>
    <n v="479.98400000000004"/>
    <x v="0"/>
    <n v="0.2"/>
    <n v="89.996999999999986"/>
  </r>
  <r>
    <n v="8572"/>
    <s v="CA-2013-162222"/>
    <x v="0"/>
    <x v="1015"/>
    <d v="2013-04-04T00:00:00"/>
    <x v="3"/>
    <s v="SR-20740"/>
    <s v="Steven Roelle"/>
    <x v="2"/>
    <s v="United States"/>
    <s v="Dallas"/>
    <x v="5"/>
    <n v="75081"/>
    <x v="2"/>
    <s v="OFF-PA-10003893"/>
    <x v="1"/>
    <x v="10"/>
    <s v="Xerox 1962"/>
    <n v="10.272000000000002"/>
    <x v="1"/>
    <n v="0.2"/>
    <n v="3.2099999999999982"/>
  </r>
  <r>
    <n v="8573"/>
    <s v="CA-2011-121629"/>
    <x v="2"/>
    <x v="683"/>
    <d v="2011-12-02T00:00:00"/>
    <x v="1"/>
    <s v="BT-11680"/>
    <s v="Brian Thompson"/>
    <x v="0"/>
    <s v="United States"/>
    <s v="Houston"/>
    <x v="5"/>
    <n v="77041"/>
    <x v="2"/>
    <s v="TEC-MA-10004679"/>
    <x v="2"/>
    <x v="15"/>
    <s v="StarTech.com 10/100 VDSL2 Ethernet Extender Kit"/>
    <n v="998.84999999999991"/>
    <x v="2"/>
    <n v="0.4"/>
    <n v="-199.7700000000001"/>
  </r>
  <r>
    <n v="8574"/>
    <s v="CA-2012-164623"/>
    <x v="1"/>
    <x v="1182"/>
    <d v="2012-10-22T00:00:00"/>
    <x v="2"/>
    <s v="MS-17770"/>
    <s v="Maxwell Schwartz"/>
    <x v="0"/>
    <s v="United States"/>
    <s v="New York City"/>
    <x v="15"/>
    <n v="10035"/>
    <x v="3"/>
    <s v="OFF-PA-10000249"/>
    <x v="1"/>
    <x v="10"/>
    <s v="Staples"/>
    <n v="24.56"/>
    <x v="0"/>
    <n v="0"/>
    <n v="11.543199999999999"/>
  </r>
  <r>
    <n v="8575"/>
    <s v="CA-2011-159849"/>
    <x v="2"/>
    <x v="111"/>
    <d v="2011-09-19T00:00:00"/>
    <x v="3"/>
    <s v="JK-15640"/>
    <s v="Jim Kriz"/>
    <x v="2"/>
    <s v="United States"/>
    <s v="San Francisco"/>
    <x v="1"/>
    <n v="94110"/>
    <x v="1"/>
    <s v="OFF-FA-10000053"/>
    <x v="1"/>
    <x v="13"/>
    <s v="Revere Boxed Rubber Bands by Revere"/>
    <n v="5.67"/>
    <x v="1"/>
    <n v="0"/>
    <n v="0.11340000000000017"/>
  </r>
  <r>
    <n v="8576"/>
    <s v="CA-2014-101273"/>
    <x v="3"/>
    <x v="151"/>
    <d v="2014-08-31T00:00:00"/>
    <x v="0"/>
    <s v="ST-20530"/>
    <s v="Shui Tom"/>
    <x v="0"/>
    <s v="United States"/>
    <s v="Port Saint Lucie"/>
    <x v="2"/>
    <n v="34952"/>
    <x v="0"/>
    <s v="OFF-AP-10000804"/>
    <x v="1"/>
    <x v="9"/>
    <s v="Hoover Portapower Portable Vacuum"/>
    <n v="14.336000000000002"/>
    <x v="4"/>
    <n v="0.2"/>
    <n v="0.89599999999999991"/>
  </r>
  <r>
    <n v="8577"/>
    <s v="CA-2014-106747"/>
    <x v="3"/>
    <x v="445"/>
    <d v="2014-07-05T00:00:00"/>
    <x v="2"/>
    <s v="TS-21505"/>
    <s v="Tony Sayre"/>
    <x v="0"/>
    <s v="United States"/>
    <s v="Concord"/>
    <x v="38"/>
    <n v="3301"/>
    <x v="3"/>
    <s v="FUR-FU-10004188"/>
    <x v="0"/>
    <x v="5"/>
    <s v="Luxo Professional Combination Clamp-On Lamps"/>
    <n v="102.3"/>
    <x v="7"/>
    <n v="0"/>
    <n v="26.597999999999999"/>
  </r>
  <r>
    <n v="8578"/>
    <s v="CA-2014-146164"/>
    <x v="3"/>
    <x v="66"/>
    <d v="2014-12-27T00:00:00"/>
    <x v="1"/>
    <s v="CM-12190"/>
    <s v="Charlotte Melton"/>
    <x v="0"/>
    <s v="United States"/>
    <s v="Rochester"/>
    <x v="11"/>
    <n v="55901"/>
    <x v="2"/>
    <s v="FUR-TA-10004915"/>
    <x v="0"/>
    <x v="3"/>
    <s v="Office Impressions End Table, 20-1/2&quot;H x 24&quot;W x 20&quot;D"/>
    <n v="607.52"/>
    <x v="0"/>
    <n v="0"/>
    <n v="97.203200000000038"/>
  </r>
  <r>
    <n v="8579"/>
    <s v="CA-2014-146164"/>
    <x v="3"/>
    <x v="66"/>
    <d v="2014-12-27T00:00:00"/>
    <x v="1"/>
    <s v="CM-12190"/>
    <s v="Charlotte Melton"/>
    <x v="0"/>
    <s v="United States"/>
    <s v="Rochester"/>
    <x v="11"/>
    <n v="55901"/>
    <x v="2"/>
    <s v="OFF-ST-10001228"/>
    <x v="1"/>
    <x v="4"/>
    <s v="Personal File Boxes with Fold-Down Carry Handle"/>
    <n v="31.16"/>
    <x v="0"/>
    <n v="0"/>
    <n v="7.7899999999999991"/>
  </r>
  <r>
    <n v="8580"/>
    <s v="CA-2013-111605"/>
    <x v="0"/>
    <x v="797"/>
    <d v="2014-01-03T00:00:00"/>
    <x v="1"/>
    <s v="JW-15955"/>
    <s v="Joni Wasserman"/>
    <x v="0"/>
    <s v="United States"/>
    <s v="Louisville"/>
    <x v="0"/>
    <n v="40214"/>
    <x v="0"/>
    <s v="OFF-LA-10002368"/>
    <x v="1"/>
    <x v="2"/>
    <s v="Avery 479"/>
    <n v="2.61"/>
    <x v="7"/>
    <n v="0"/>
    <n v="1.2005999999999999"/>
  </r>
  <r>
    <n v="8581"/>
    <s v="CA-2011-130673"/>
    <x v="2"/>
    <x v="671"/>
    <d v="2011-05-22T00:00:00"/>
    <x v="0"/>
    <s v="MC-17590"/>
    <s v="Matt Collister"/>
    <x v="1"/>
    <s v="United States"/>
    <s v="San Marcos"/>
    <x v="5"/>
    <n v="78666"/>
    <x v="2"/>
    <s v="FUR-FU-10003489"/>
    <x v="0"/>
    <x v="5"/>
    <s v="Contemporary Borderless Frame"/>
    <n v="10.332000000000001"/>
    <x v="1"/>
    <n v="0.6"/>
    <n v="-5.9408999999999992"/>
  </r>
  <r>
    <n v="8582"/>
    <s v="CA-2011-130673"/>
    <x v="2"/>
    <x v="671"/>
    <d v="2011-05-22T00:00:00"/>
    <x v="0"/>
    <s v="MC-17590"/>
    <s v="Matt Collister"/>
    <x v="1"/>
    <s v="United States"/>
    <s v="San Marcos"/>
    <x v="5"/>
    <n v="78666"/>
    <x v="2"/>
    <s v="OFF-PA-10000289"/>
    <x v="1"/>
    <x v="10"/>
    <s v="Xerox 213"/>
    <n v="10.368000000000002"/>
    <x v="0"/>
    <n v="0.2"/>
    <n v="3.6288"/>
  </r>
  <r>
    <n v="8583"/>
    <s v="CA-2011-130673"/>
    <x v="2"/>
    <x v="671"/>
    <d v="2011-05-22T00:00:00"/>
    <x v="0"/>
    <s v="MC-17590"/>
    <s v="Matt Collister"/>
    <x v="1"/>
    <s v="United States"/>
    <s v="San Marcos"/>
    <x v="5"/>
    <n v="78666"/>
    <x v="2"/>
    <s v="TEC-AC-10004227"/>
    <x v="2"/>
    <x v="11"/>
    <s v="SanDisk Ultra 16 GB MicroSDHC Class 10 Memory Card"/>
    <n v="20.784000000000002"/>
    <x v="0"/>
    <n v="0.2"/>
    <n v="-3.6372000000000027"/>
  </r>
  <r>
    <n v="8584"/>
    <s v="CA-2011-130673"/>
    <x v="2"/>
    <x v="671"/>
    <d v="2011-05-22T00:00:00"/>
    <x v="0"/>
    <s v="MC-17590"/>
    <s v="Matt Collister"/>
    <x v="1"/>
    <s v="United States"/>
    <s v="San Marcos"/>
    <x v="5"/>
    <n v="78666"/>
    <x v="2"/>
    <s v="OFF-ST-10000636"/>
    <x v="1"/>
    <x v="4"/>
    <s v="Rogers Profile Extra Capacity Storage Tub"/>
    <n v="66.959999999999994"/>
    <x v="2"/>
    <n v="0.2"/>
    <n v="-13.392000000000003"/>
  </r>
  <r>
    <n v="8585"/>
    <s v="CA-2011-104808"/>
    <x v="2"/>
    <x v="519"/>
    <d v="2011-02-09T00:00:00"/>
    <x v="0"/>
    <s v="MH-17440"/>
    <s v="Mark Haberlin"/>
    <x v="1"/>
    <s v="United States"/>
    <s v="Escondido"/>
    <x v="1"/>
    <n v="92025"/>
    <x v="1"/>
    <s v="OFF-BI-10003676"/>
    <x v="1"/>
    <x v="8"/>
    <s v="GBC Standard Recycled Report Covers, Clear Plastic Sheets"/>
    <n v="17.248000000000001"/>
    <x v="0"/>
    <n v="0.2"/>
    <n v="6.0367999999999986"/>
  </r>
  <r>
    <n v="8586"/>
    <s v="US-2014-132927"/>
    <x v="3"/>
    <x v="34"/>
    <d v="2014-12-16T00:00:00"/>
    <x v="1"/>
    <s v="RD-19720"/>
    <s v="Roger Demir"/>
    <x v="0"/>
    <s v="United States"/>
    <s v="Philadelphia"/>
    <x v="9"/>
    <n v="19134"/>
    <x v="3"/>
    <s v="OFF-BI-10001116"/>
    <x v="1"/>
    <x v="8"/>
    <s v="Wilson Jones 1&quot; Hanging DublLock Ring Binders"/>
    <n v="11.088000000000003"/>
    <x v="3"/>
    <n v="0.7"/>
    <n v="-8.1311999999999998"/>
  </r>
  <r>
    <n v="8587"/>
    <s v="CA-2014-162012"/>
    <x v="3"/>
    <x v="497"/>
    <d v="2014-07-19T00:00:00"/>
    <x v="1"/>
    <s v="KB-16240"/>
    <s v="Karen Bern"/>
    <x v="1"/>
    <s v="United States"/>
    <s v="Los Angeles"/>
    <x v="1"/>
    <n v="90049"/>
    <x v="1"/>
    <s v="TEC-AC-10003832"/>
    <x v="2"/>
    <x v="11"/>
    <s v="Logitech P710e Mobile Speakerphone"/>
    <n v="1287.45"/>
    <x v="2"/>
    <n v="0"/>
    <n v="244.61549999999988"/>
  </r>
  <r>
    <n v="8588"/>
    <s v="CA-2014-162012"/>
    <x v="3"/>
    <x v="497"/>
    <d v="2014-07-19T00:00:00"/>
    <x v="1"/>
    <s v="KB-16240"/>
    <s v="Karen Bern"/>
    <x v="1"/>
    <s v="United States"/>
    <s v="Los Angeles"/>
    <x v="1"/>
    <n v="90049"/>
    <x v="1"/>
    <s v="OFF-AP-10003040"/>
    <x v="1"/>
    <x v="9"/>
    <s v="Fellowes 8 Outlet Superior Workstation Surge Protector w/o Phone/Fax/Modem Protection"/>
    <n v="168.1"/>
    <x v="2"/>
    <n v="0"/>
    <n v="43.705999999999996"/>
  </r>
  <r>
    <n v="8589"/>
    <s v="CA-2012-138492"/>
    <x v="1"/>
    <x v="1060"/>
    <d v="2012-05-22T00:00:00"/>
    <x v="1"/>
    <s v="FC-14335"/>
    <s v="Fred Chung"/>
    <x v="1"/>
    <s v="United States"/>
    <s v="Philadelphia"/>
    <x v="9"/>
    <n v="19140"/>
    <x v="3"/>
    <s v="OFF-ST-10002583"/>
    <x v="1"/>
    <x v="4"/>
    <s v="Fellowes Neat Ideas Storage Cubes"/>
    <n v="51.967999999999996"/>
    <x v="0"/>
    <n v="0.2"/>
    <n v="-10.393600000000001"/>
  </r>
  <r>
    <n v="8590"/>
    <s v="CA-2014-145338"/>
    <x v="3"/>
    <x v="926"/>
    <d v="2014-02-02T00:00:00"/>
    <x v="2"/>
    <s v="BD-11770"/>
    <s v="Bryan Davis"/>
    <x v="0"/>
    <s v="United States"/>
    <s v="Philadelphia"/>
    <x v="9"/>
    <n v="19120"/>
    <x v="3"/>
    <s v="OFF-AR-10002053"/>
    <x v="1"/>
    <x v="6"/>
    <s v="Premium Writing Pencils, Soft, #2 by Central Association for the Blind"/>
    <n v="4.7679999999999998"/>
    <x v="0"/>
    <n v="0.2"/>
    <n v="0.47680000000000011"/>
  </r>
  <r>
    <n v="8591"/>
    <s v="CA-2014-126676"/>
    <x v="3"/>
    <x v="365"/>
    <d v="2014-10-02T00:00:00"/>
    <x v="2"/>
    <s v="FH-14365"/>
    <s v="Fred Hopkins"/>
    <x v="1"/>
    <s v="United States"/>
    <s v="Hempstead"/>
    <x v="15"/>
    <n v="11550"/>
    <x v="3"/>
    <s v="OFF-EN-10004846"/>
    <x v="1"/>
    <x v="12"/>
    <s v="Letter or Legal Size Expandable Poly String Tie Envelopes"/>
    <n v="7.98"/>
    <x v="1"/>
    <n v="0"/>
    <n v="3.9102000000000006"/>
  </r>
  <r>
    <n v="8592"/>
    <s v="CA-2014-101700"/>
    <x v="3"/>
    <x v="756"/>
    <d v="2014-04-27T00:00:00"/>
    <x v="2"/>
    <s v="SO-20335"/>
    <s v="Sean O'Donnell"/>
    <x v="0"/>
    <s v="United States"/>
    <s v="Greeley"/>
    <x v="22"/>
    <n v="80634"/>
    <x v="1"/>
    <s v="OFF-EN-10003134"/>
    <x v="1"/>
    <x v="12"/>
    <s v="Staples"/>
    <n v="18.687999999999999"/>
    <x v="0"/>
    <n v="0.2"/>
    <n v="7.008"/>
  </r>
  <r>
    <n v="8593"/>
    <s v="CA-2014-101700"/>
    <x v="3"/>
    <x v="756"/>
    <d v="2014-04-27T00:00:00"/>
    <x v="2"/>
    <s v="SO-20335"/>
    <s v="Sean O'Donnell"/>
    <x v="0"/>
    <s v="United States"/>
    <s v="Greeley"/>
    <x v="22"/>
    <n v="80634"/>
    <x v="1"/>
    <s v="FUR-FU-10001025"/>
    <x v="0"/>
    <x v="5"/>
    <s v="Eldon Imàge Series Desk Accessories, Clear"/>
    <n v="11.664000000000001"/>
    <x v="1"/>
    <n v="0.2"/>
    <n v="3.3534000000000006"/>
  </r>
  <r>
    <n v="8594"/>
    <s v="CA-2014-159667"/>
    <x v="3"/>
    <x v="45"/>
    <d v="2014-11-14T00:00:00"/>
    <x v="1"/>
    <s v="PM-19135"/>
    <s v="Peter McVee"/>
    <x v="2"/>
    <s v="United States"/>
    <s v="Jacksonville"/>
    <x v="2"/>
    <n v="32216"/>
    <x v="0"/>
    <s v="TEC-AC-10002567"/>
    <x v="2"/>
    <x v="11"/>
    <s v="Logitech G602 Wireless Gaming Mouse"/>
    <n v="191.976"/>
    <x v="1"/>
    <n v="0.2"/>
    <n v="38.395199999999988"/>
  </r>
  <r>
    <n v="8595"/>
    <s v="CA-2014-159667"/>
    <x v="3"/>
    <x v="45"/>
    <d v="2014-11-14T00:00:00"/>
    <x v="1"/>
    <s v="PM-19135"/>
    <s v="Peter McVee"/>
    <x v="2"/>
    <s v="United States"/>
    <s v="Jacksonville"/>
    <x v="2"/>
    <n v="32216"/>
    <x v="0"/>
    <s v="TEC-PH-10004094"/>
    <x v="2"/>
    <x v="7"/>
    <s v="Motorola L703CM"/>
    <n v="499.16800000000006"/>
    <x v="4"/>
    <n v="0.2"/>
    <n v="31.197999999999993"/>
  </r>
  <r>
    <n v="8596"/>
    <s v="CA-2011-111934"/>
    <x v="2"/>
    <x v="952"/>
    <d v="2011-05-07T00:00:00"/>
    <x v="2"/>
    <s v="GD-14590"/>
    <s v="Giulietta Dortch"/>
    <x v="1"/>
    <s v="United States"/>
    <s v="Arlington"/>
    <x v="17"/>
    <n v="22204"/>
    <x v="0"/>
    <s v="OFF-BI-10004364"/>
    <x v="1"/>
    <x v="8"/>
    <s v="Storex Dura Pro Binders"/>
    <n v="11.88"/>
    <x v="0"/>
    <n v="0"/>
    <n v="5.3460000000000001"/>
  </r>
  <r>
    <n v="8597"/>
    <s v="CA-2011-111934"/>
    <x v="2"/>
    <x v="952"/>
    <d v="2011-05-07T00:00:00"/>
    <x v="2"/>
    <s v="GD-14590"/>
    <s v="Giulietta Dortch"/>
    <x v="1"/>
    <s v="United States"/>
    <s v="Arlington"/>
    <x v="17"/>
    <n v="22204"/>
    <x v="0"/>
    <s v="OFF-PA-10000474"/>
    <x v="1"/>
    <x v="10"/>
    <s v="Staples"/>
    <n v="35.44"/>
    <x v="7"/>
    <n v="0"/>
    <n v="16.656799999999997"/>
  </r>
  <r>
    <n v="8598"/>
    <s v="US-2013-117387"/>
    <x v="0"/>
    <x v="189"/>
    <d v="2013-11-01T00:00:00"/>
    <x v="1"/>
    <s v="PA-19060"/>
    <s v="Pete Armstrong"/>
    <x v="2"/>
    <s v="United States"/>
    <s v="San Francisco"/>
    <x v="1"/>
    <n v="94122"/>
    <x v="1"/>
    <s v="OFF-BI-10004308"/>
    <x v="1"/>
    <x v="8"/>
    <s v="Avery Legal 4-Ring Binder"/>
    <n v="67.13600000000001"/>
    <x v="4"/>
    <n v="0.2"/>
    <n v="25.175999999999998"/>
  </r>
  <r>
    <n v="8599"/>
    <s v="CA-2011-141110"/>
    <x v="2"/>
    <x v="35"/>
    <d v="2011-12-01T00:00:00"/>
    <x v="1"/>
    <s v="LS-17200"/>
    <s v="Luke Schmidt"/>
    <x v="1"/>
    <s v="United States"/>
    <s v="Fresno"/>
    <x v="1"/>
    <n v="93727"/>
    <x v="1"/>
    <s v="OFF-BI-10002012"/>
    <x v="1"/>
    <x v="8"/>
    <s v="Wilson Jones Easy Flow II Sheet Lifters"/>
    <n v="4.32"/>
    <x v="1"/>
    <n v="0.2"/>
    <n v="1.512"/>
  </r>
  <r>
    <n v="8600"/>
    <s v="CA-2011-141110"/>
    <x v="2"/>
    <x v="35"/>
    <d v="2011-12-01T00:00:00"/>
    <x v="1"/>
    <s v="LS-17200"/>
    <s v="Luke Schmidt"/>
    <x v="1"/>
    <s v="United States"/>
    <s v="Fresno"/>
    <x v="1"/>
    <n v="93727"/>
    <x v="1"/>
    <s v="OFF-PA-10002586"/>
    <x v="1"/>
    <x v="10"/>
    <s v="Xerox 1970"/>
    <n v="14.940000000000001"/>
    <x v="1"/>
    <n v="0"/>
    <n v="7.0218000000000007"/>
  </r>
  <r>
    <n v="8601"/>
    <s v="CA-2011-141110"/>
    <x v="2"/>
    <x v="35"/>
    <d v="2011-12-01T00:00:00"/>
    <x v="1"/>
    <s v="LS-17200"/>
    <s v="Luke Schmidt"/>
    <x v="1"/>
    <s v="United States"/>
    <s v="Fresno"/>
    <x v="1"/>
    <n v="93727"/>
    <x v="1"/>
    <s v="OFF-AP-10000692"/>
    <x v="1"/>
    <x v="9"/>
    <s v="Fellowes Mighty 8 Compact Surge Protector"/>
    <n v="40.54"/>
    <x v="0"/>
    <n v="0"/>
    <n v="11.351200000000002"/>
  </r>
  <r>
    <n v="8602"/>
    <s v="CA-2011-141110"/>
    <x v="2"/>
    <x v="35"/>
    <d v="2011-12-01T00:00:00"/>
    <x v="1"/>
    <s v="LS-17200"/>
    <s v="Luke Schmidt"/>
    <x v="1"/>
    <s v="United States"/>
    <s v="Fresno"/>
    <x v="1"/>
    <n v="93727"/>
    <x v="1"/>
    <s v="OFF-BI-10001553"/>
    <x v="1"/>
    <x v="8"/>
    <s v="SpineVue Locking Slant-D Ring Binders by Cardinal"/>
    <n v="7.3120000000000012"/>
    <x v="7"/>
    <n v="0.2"/>
    <n v="2.5591999999999997"/>
  </r>
  <r>
    <n v="8603"/>
    <s v="US-2011-133949"/>
    <x v="2"/>
    <x v="520"/>
    <d v="2011-12-31T00:00:00"/>
    <x v="3"/>
    <s v="JL-15175"/>
    <s v="James Lanier"/>
    <x v="2"/>
    <s v="United States"/>
    <s v="Reno"/>
    <x v="33"/>
    <n v="89502"/>
    <x v="1"/>
    <s v="TEC-PH-10004908"/>
    <x v="2"/>
    <x v="7"/>
    <s v="Panasonic KX TS3282W Corded phone"/>
    <n v="475.94400000000002"/>
    <x v="3"/>
    <n v="0.2"/>
    <n v="59.492999999999952"/>
  </r>
  <r>
    <n v="8604"/>
    <s v="US-2013-116365"/>
    <x v="0"/>
    <x v="835"/>
    <d v="2013-01-08T00:00:00"/>
    <x v="1"/>
    <s v="CA-12310"/>
    <s v="Christine Abelman"/>
    <x v="1"/>
    <s v="United States"/>
    <s v="San Antonio"/>
    <x v="5"/>
    <n v="78207"/>
    <x v="2"/>
    <s v="TEC-AC-10002217"/>
    <x v="2"/>
    <x v="11"/>
    <s v="Imation Clip USB flash drive - 8 GB"/>
    <n v="30.080000000000002"/>
    <x v="0"/>
    <n v="0.2"/>
    <n v="-5.2640000000000002"/>
  </r>
  <r>
    <n v="8605"/>
    <s v="US-2013-116365"/>
    <x v="0"/>
    <x v="835"/>
    <d v="2013-01-08T00:00:00"/>
    <x v="1"/>
    <s v="CA-12310"/>
    <s v="Christine Abelman"/>
    <x v="1"/>
    <s v="United States"/>
    <s v="San Antonio"/>
    <x v="5"/>
    <n v="78207"/>
    <x v="2"/>
    <s v="TEC-AC-10002942"/>
    <x v="2"/>
    <x v="11"/>
    <s v="WD My Passport Ultra 1TB Portable External Hard Drive"/>
    <n v="165.60000000000002"/>
    <x v="1"/>
    <n v="0.2"/>
    <n v="-6.2100000000000151"/>
  </r>
  <r>
    <n v="8606"/>
    <s v="US-2013-116365"/>
    <x v="0"/>
    <x v="835"/>
    <d v="2013-01-08T00:00:00"/>
    <x v="1"/>
    <s v="CA-12310"/>
    <s v="Christine Abelman"/>
    <x v="1"/>
    <s v="United States"/>
    <s v="San Antonio"/>
    <x v="5"/>
    <n v="78207"/>
    <x v="2"/>
    <s v="TEC-PH-10002890"/>
    <x v="2"/>
    <x v="7"/>
    <s v="AT&amp;T 17929 Lendline Telephone"/>
    <n v="180.96"/>
    <x v="2"/>
    <n v="0.2"/>
    <n v="13.571999999999996"/>
  </r>
  <r>
    <n v="8607"/>
    <s v="CA-2014-162936"/>
    <x v="3"/>
    <x v="238"/>
    <d v="2014-08-23T00:00:00"/>
    <x v="1"/>
    <s v="CM-12160"/>
    <s v="Charles McCrossin"/>
    <x v="0"/>
    <s v="United States"/>
    <s v="New Bedford"/>
    <x v="31"/>
    <n v="2740"/>
    <x v="3"/>
    <s v="TEC-AC-10003614"/>
    <x v="2"/>
    <x v="11"/>
    <s v="Verbatim 25 GB 6x Blu-ray Single Layer Recordable Disc, 10/Pack"/>
    <n v="23.18"/>
    <x v="0"/>
    <n v="0"/>
    <n v="7.6493999999999982"/>
  </r>
  <r>
    <n v="8608"/>
    <s v="CA-2011-151946"/>
    <x v="2"/>
    <x v="611"/>
    <d v="2011-06-09T00:00:00"/>
    <x v="1"/>
    <s v="BT-11440"/>
    <s v="Bobby Trafton"/>
    <x v="0"/>
    <s v="United States"/>
    <s v="New York City"/>
    <x v="15"/>
    <n v="10035"/>
    <x v="3"/>
    <s v="FUR-FU-10002878"/>
    <x v="0"/>
    <x v="5"/>
    <s v="Seth Thomas 14&quot; Day/Date Wall Clock"/>
    <n v="56.96"/>
    <x v="0"/>
    <n v="0"/>
    <n v="21.075200000000002"/>
  </r>
  <r>
    <n v="8609"/>
    <s v="CA-2011-151946"/>
    <x v="2"/>
    <x v="611"/>
    <d v="2011-06-09T00:00:00"/>
    <x v="1"/>
    <s v="BT-11440"/>
    <s v="Bobby Trafton"/>
    <x v="0"/>
    <s v="United States"/>
    <s v="New York City"/>
    <x v="15"/>
    <n v="10035"/>
    <x v="3"/>
    <s v="OFF-AP-10001626"/>
    <x v="1"/>
    <x v="9"/>
    <s v="Commercial WindTunnel Clean Air Upright Vacuum, Replacement Belts, Filtration Bags"/>
    <n v="15.56"/>
    <x v="4"/>
    <n v="0"/>
    <n v="4.0456000000000003"/>
  </r>
  <r>
    <n v="8610"/>
    <s v="CA-2011-151946"/>
    <x v="2"/>
    <x v="611"/>
    <d v="2011-06-09T00:00:00"/>
    <x v="1"/>
    <s v="BT-11440"/>
    <s v="Bobby Trafton"/>
    <x v="0"/>
    <s v="United States"/>
    <s v="New York City"/>
    <x v="15"/>
    <n v="10035"/>
    <x v="3"/>
    <s v="FUR-BO-10003272"/>
    <x v="0"/>
    <x v="0"/>
    <s v="O'Sullivan Living Dimensions 5-Shelf Bookcases"/>
    <n v="353.56799999999998"/>
    <x v="0"/>
    <n v="0.2"/>
    <n v="-44.196000000000026"/>
  </r>
  <r>
    <n v="8611"/>
    <s v="CA-2011-151946"/>
    <x v="2"/>
    <x v="611"/>
    <d v="2011-06-09T00:00:00"/>
    <x v="1"/>
    <s v="BT-11440"/>
    <s v="Bobby Trafton"/>
    <x v="0"/>
    <s v="United States"/>
    <s v="New York City"/>
    <x v="15"/>
    <n v="10035"/>
    <x v="3"/>
    <s v="FUR-FU-10002191"/>
    <x v="0"/>
    <x v="5"/>
    <s v="G.E. Halogen Desk Lamp Bulbs"/>
    <n v="13.96"/>
    <x v="0"/>
    <n v="0"/>
    <n v="6.7008000000000001"/>
  </r>
  <r>
    <n v="8612"/>
    <s v="CA-2014-123624"/>
    <x v="3"/>
    <x v="38"/>
    <d v="2014-11-18T00:00:00"/>
    <x v="0"/>
    <s v="SE-20110"/>
    <s v="Sanjit Engle"/>
    <x v="0"/>
    <s v="United States"/>
    <s v="Oxnard"/>
    <x v="1"/>
    <n v="93030"/>
    <x v="1"/>
    <s v="TEC-AC-10000682"/>
    <x v="2"/>
    <x v="11"/>
    <s v="Kensington K72356US Mouse-in-a-Box USB Desktop Mouse"/>
    <n v="82.95"/>
    <x v="2"/>
    <n v="0"/>
    <n v="29.032499999999999"/>
  </r>
  <r>
    <n v="8613"/>
    <s v="CA-2013-146437"/>
    <x v="0"/>
    <x v="1198"/>
    <d v="2013-02-01T00:00:00"/>
    <x v="0"/>
    <s v="HG-14965"/>
    <s v="Henry Goldwyn"/>
    <x v="1"/>
    <s v="United States"/>
    <s v="Los Angeles"/>
    <x v="1"/>
    <n v="90036"/>
    <x v="1"/>
    <s v="OFF-AR-10000588"/>
    <x v="1"/>
    <x v="6"/>
    <s v="Newell 345"/>
    <n v="39.68"/>
    <x v="0"/>
    <n v="0"/>
    <n v="10.316800000000001"/>
  </r>
  <r>
    <n v="8614"/>
    <s v="CA-2013-138233"/>
    <x v="0"/>
    <x v="1199"/>
    <d v="2013-11-15T00:00:00"/>
    <x v="1"/>
    <s v="PF-19165"/>
    <s v="Philip Fox"/>
    <x v="0"/>
    <s v="United States"/>
    <s v="Oakland"/>
    <x v="1"/>
    <n v="94601"/>
    <x v="1"/>
    <s v="TEC-AC-10002001"/>
    <x v="2"/>
    <x v="11"/>
    <s v="Logitech Wireless Gaming Headset G930"/>
    <n v="479.97"/>
    <x v="1"/>
    <n v="0"/>
    <n v="177.58890000000002"/>
  </r>
  <r>
    <n v="8615"/>
    <s v="CA-2013-165918"/>
    <x v="0"/>
    <x v="545"/>
    <d v="2013-09-15T00:00:00"/>
    <x v="1"/>
    <s v="BD-11770"/>
    <s v="Bryan Davis"/>
    <x v="0"/>
    <s v="United States"/>
    <s v="Edmonds"/>
    <x v="4"/>
    <n v="98026"/>
    <x v="1"/>
    <s v="OFF-LA-10003720"/>
    <x v="1"/>
    <x v="2"/>
    <s v="Avery 487"/>
    <n v="7.38"/>
    <x v="0"/>
    <n v="0"/>
    <n v="3.4685999999999999"/>
  </r>
  <r>
    <n v="8616"/>
    <s v="CA-2013-165918"/>
    <x v="0"/>
    <x v="545"/>
    <d v="2013-09-15T00:00:00"/>
    <x v="1"/>
    <s v="BD-11770"/>
    <s v="Bryan Davis"/>
    <x v="0"/>
    <s v="United States"/>
    <s v="Edmonds"/>
    <x v="4"/>
    <n v="98026"/>
    <x v="1"/>
    <s v="OFF-BI-10004364"/>
    <x v="1"/>
    <x v="8"/>
    <s v="Storex Dura Pro Binders"/>
    <n v="14.256000000000002"/>
    <x v="1"/>
    <n v="0.2"/>
    <n v="4.4550000000000001"/>
  </r>
  <r>
    <n v="8617"/>
    <s v="CA-2013-165918"/>
    <x v="0"/>
    <x v="545"/>
    <d v="2013-09-15T00:00:00"/>
    <x v="1"/>
    <s v="BD-11770"/>
    <s v="Bryan Davis"/>
    <x v="0"/>
    <s v="United States"/>
    <s v="Edmonds"/>
    <x v="4"/>
    <n v="98026"/>
    <x v="1"/>
    <s v="OFF-PA-10000100"/>
    <x v="1"/>
    <x v="10"/>
    <s v="Xerox 1945"/>
    <n v="81.98"/>
    <x v="0"/>
    <n v="0"/>
    <n v="40.170200000000001"/>
  </r>
  <r>
    <n v="8618"/>
    <s v="CA-2013-165918"/>
    <x v="0"/>
    <x v="545"/>
    <d v="2013-09-15T00:00:00"/>
    <x v="1"/>
    <s v="BD-11770"/>
    <s v="Bryan Davis"/>
    <x v="0"/>
    <s v="United States"/>
    <s v="Edmonds"/>
    <x v="4"/>
    <n v="98026"/>
    <x v="1"/>
    <s v="OFF-BI-10004826"/>
    <x v="1"/>
    <x v="8"/>
    <s v="JM Magazine Binder"/>
    <n v="39.624000000000009"/>
    <x v="1"/>
    <n v="0.2"/>
    <n v="13.868400000000001"/>
  </r>
  <r>
    <n v="8619"/>
    <s v="CA-2014-117513"/>
    <x v="3"/>
    <x v="448"/>
    <d v="2014-03-09T00:00:00"/>
    <x v="1"/>
    <s v="BT-11395"/>
    <s v="Bill Tyler"/>
    <x v="1"/>
    <s v="United States"/>
    <s v="Los Angeles"/>
    <x v="1"/>
    <n v="90004"/>
    <x v="1"/>
    <s v="FUR-TA-10001520"/>
    <x v="0"/>
    <x v="3"/>
    <s v="Lesro Sheffield Collection Coffee Table, End Table, Center Table, Corner Table"/>
    <n v="399.67200000000003"/>
    <x v="3"/>
    <n v="0.2"/>
    <n v="-14.987700000000061"/>
  </r>
  <r>
    <n v="8620"/>
    <s v="CA-2014-132437"/>
    <x v="3"/>
    <x v="565"/>
    <d v="2014-09-14T00:00:00"/>
    <x v="0"/>
    <s v="EM-14095"/>
    <s v="Eudokia Martin"/>
    <x v="1"/>
    <s v="United States"/>
    <s v="New York City"/>
    <x v="15"/>
    <n v="10024"/>
    <x v="3"/>
    <s v="OFF-ST-10001031"/>
    <x v="1"/>
    <x v="4"/>
    <s v="Adjustable Personal File Tote"/>
    <n v="65.12"/>
    <x v="4"/>
    <n v="0"/>
    <n v="16.931200000000004"/>
  </r>
  <r>
    <n v="8621"/>
    <s v="US-2014-119319"/>
    <x v="3"/>
    <x v="44"/>
    <d v="2014-11-10T00:00:00"/>
    <x v="0"/>
    <s v="LC-17050"/>
    <s v="Liz Carlisle"/>
    <x v="0"/>
    <s v="United States"/>
    <s v="Dallas"/>
    <x v="5"/>
    <n v="75217"/>
    <x v="2"/>
    <s v="FUR-FU-10003878"/>
    <x v="0"/>
    <x v="5"/>
    <s v="Linden 10&quot; Round Wall Clock, Black"/>
    <n v="30.560000000000002"/>
    <x v="2"/>
    <n v="0.6"/>
    <n v="-19.863999999999997"/>
  </r>
  <r>
    <n v="8622"/>
    <s v="CA-2014-104318"/>
    <x v="3"/>
    <x v="726"/>
    <d v="2014-05-19T00:00:00"/>
    <x v="1"/>
    <s v="FH-14275"/>
    <s v="Frank Hawley"/>
    <x v="1"/>
    <s v="United States"/>
    <s v="Franklin"/>
    <x v="18"/>
    <n v="37064"/>
    <x v="0"/>
    <s v="OFF-AP-10000358"/>
    <x v="1"/>
    <x v="9"/>
    <s v="Fellowes Basic Home/Office Series Surge Protectors"/>
    <n v="20.768000000000001"/>
    <x v="0"/>
    <n v="0.2"/>
    <n v="2.3363999999999976"/>
  </r>
  <r>
    <n v="8623"/>
    <s v="US-2013-114230"/>
    <x v="0"/>
    <x v="581"/>
    <d v="2013-12-02T00:00:00"/>
    <x v="1"/>
    <s v="CM-12235"/>
    <s v="Chris McAfee"/>
    <x v="0"/>
    <s v="United States"/>
    <s v="Phoenix"/>
    <x v="16"/>
    <n v="85023"/>
    <x v="1"/>
    <s v="OFF-ST-10000876"/>
    <x v="1"/>
    <x v="4"/>
    <s v="Eldon Simplefile Box Office"/>
    <n v="39.808"/>
    <x v="4"/>
    <n v="0.2"/>
    <n v="3.9808000000000003"/>
  </r>
  <r>
    <n v="8624"/>
    <s v="CA-2012-136147"/>
    <x v="1"/>
    <x v="50"/>
    <d v="2012-11-18T00:00:00"/>
    <x v="1"/>
    <s v="FM-14380"/>
    <s v="Fred McMath"/>
    <x v="0"/>
    <s v="United States"/>
    <s v="Miami"/>
    <x v="2"/>
    <n v="33178"/>
    <x v="0"/>
    <s v="OFF-BI-10004224"/>
    <x v="1"/>
    <x v="8"/>
    <s v="Catalog Binders with Expanding Posts"/>
    <n v="121.10400000000003"/>
    <x v="5"/>
    <n v="0.7"/>
    <n v="-100.91999999999999"/>
  </r>
  <r>
    <n v="8625"/>
    <s v="CA-2012-136147"/>
    <x v="1"/>
    <x v="50"/>
    <d v="2012-11-18T00:00:00"/>
    <x v="1"/>
    <s v="FM-14380"/>
    <s v="Fred McMath"/>
    <x v="0"/>
    <s v="United States"/>
    <s v="Miami"/>
    <x v="2"/>
    <n v="33178"/>
    <x v="0"/>
    <s v="TEC-AC-10004568"/>
    <x v="2"/>
    <x v="11"/>
    <s v="Maxell LTO Ultrium - 800 GB"/>
    <n v="111.96"/>
    <x v="2"/>
    <n v="0.2"/>
    <n v="-1.3995000000000104"/>
  </r>
  <r>
    <n v="8626"/>
    <s v="CA-2012-156118"/>
    <x v="1"/>
    <x v="575"/>
    <d v="2012-12-12T00:00:00"/>
    <x v="1"/>
    <s v="HG-14965"/>
    <s v="Henry Goldwyn"/>
    <x v="1"/>
    <s v="United States"/>
    <s v="Colorado Springs"/>
    <x v="22"/>
    <n v="80906"/>
    <x v="1"/>
    <s v="OFF-PA-10000533"/>
    <x v="1"/>
    <x v="10"/>
    <s v="Southworth Parchment Paper &amp; Envelopes"/>
    <n v="15.696000000000002"/>
    <x v="1"/>
    <n v="0.2"/>
    <n v="5.1011999999999995"/>
  </r>
  <r>
    <n v="8627"/>
    <s v="CA-2012-164084"/>
    <x v="1"/>
    <x v="67"/>
    <d v="2012-09-12T00:00:00"/>
    <x v="1"/>
    <s v="AG-10525"/>
    <s v="Andy Gerbode"/>
    <x v="1"/>
    <s v="United States"/>
    <s v="New York City"/>
    <x v="15"/>
    <n v="10011"/>
    <x v="3"/>
    <s v="OFF-ST-10003638"/>
    <x v="1"/>
    <x v="4"/>
    <s v="Mobile Personal File Cube"/>
    <n v="70.260000000000005"/>
    <x v="1"/>
    <n v="0"/>
    <n v="18.970199999999998"/>
  </r>
  <r>
    <n v="8628"/>
    <s v="CA-2012-164084"/>
    <x v="1"/>
    <x v="67"/>
    <d v="2012-09-12T00:00:00"/>
    <x v="1"/>
    <s v="AG-10525"/>
    <s v="Andy Gerbode"/>
    <x v="1"/>
    <s v="United States"/>
    <s v="New York City"/>
    <x v="15"/>
    <n v="10011"/>
    <x v="3"/>
    <s v="TEC-AC-10002305"/>
    <x v="2"/>
    <x v="11"/>
    <s v="KeyTronic E03601U1 - Keyboard - Beige"/>
    <n v="90"/>
    <x v="2"/>
    <n v="0"/>
    <n v="16.199999999999992"/>
  </r>
  <r>
    <n v="8629"/>
    <s v="CA-2012-164084"/>
    <x v="1"/>
    <x v="67"/>
    <d v="2012-09-12T00:00:00"/>
    <x v="1"/>
    <s v="AG-10525"/>
    <s v="Andy Gerbode"/>
    <x v="1"/>
    <s v="United States"/>
    <s v="New York City"/>
    <x v="15"/>
    <n v="10011"/>
    <x v="3"/>
    <s v="OFF-BI-10000605"/>
    <x v="1"/>
    <x v="8"/>
    <s v="Acco Pressboard Covers with Storage Hooks, 9 1/2&quot; x 11&quot;, Executive Red"/>
    <n v="6.0960000000000001"/>
    <x v="0"/>
    <n v="0.2"/>
    <n v="2.0573999999999995"/>
  </r>
  <r>
    <n v="8630"/>
    <s v="CA-2012-164084"/>
    <x v="1"/>
    <x v="67"/>
    <d v="2012-09-12T00:00:00"/>
    <x v="1"/>
    <s v="AG-10525"/>
    <s v="Andy Gerbode"/>
    <x v="1"/>
    <s v="United States"/>
    <s v="New York City"/>
    <x v="15"/>
    <n v="10011"/>
    <x v="3"/>
    <s v="FUR-TA-10003569"/>
    <x v="0"/>
    <x v="3"/>
    <s v="Bretford CR8500 Series Meeting Room Furniture"/>
    <n v="481.17599999999999"/>
    <x v="0"/>
    <n v="0.4"/>
    <n v="-120.29400000000004"/>
  </r>
  <r>
    <n v="8631"/>
    <s v="CA-2012-164084"/>
    <x v="1"/>
    <x v="67"/>
    <d v="2012-09-12T00:00:00"/>
    <x v="1"/>
    <s v="AG-10525"/>
    <s v="Andy Gerbode"/>
    <x v="1"/>
    <s v="United States"/>
    <s v="New York City"/>
    <x v="15"/>
    <n v="10011"/>
    <x v="3"/>
    <s v="OFF-FA-10003059"/>
    <x v="1"/>
    <x v="13"/>
    <s v="Assorted Color Push Pins"/>
    <n v="7.24"/>
    <x v="4"/>
    <n v="0"/>
    <n v="2.3891999999999998"/>
  </r>
  <r>
    <n v="8632"/>
    <s v="CA-2013-107783"/>
    <x v="0"/>
    <x v="1062"/>
    <d v="2013-07-30T00:00:00"/>
    <x v="2"/>
    <s v="OT-18730"/>
    <s v="Olvera Toch"/>
    <x v="0"/>
    <s v="United States"/>
    <s v="Bethlehem"/>
    <x v="9"/>
    <n v="18018"/>
    <x v="3"/>
    <s v="FUR-BO-10004409"/>
    <x v="0"/>
    <x v="0"/>
    <s v="Safco Value Mate Series Steel Bookcases, Baked Enamel Finish on Steel, Gray"/>
    <n v="177.45000000000002"/>
    <x v="2"/>
    <n v="0.5"/>
    <n v="-78.078000000000003"/>
  </r>
  <r>
    <n v="8633"/>
    <s v="CA-2013-107783"/>
    <x v="0"/>
    <x v="1062"/>
    <d v="2013-07-30T00:00:00"/>
    <x v="2"/>
    <s v="OT-18730"/>
    <s v="Olvera Toch"/>
    <x v="0"/>
    <s v="United States"/>
    <s v="Bethlehem"/>
    <x v="9"/>
    <n v="18018"/>
    <x v="3"/>
    <s v="OFF-BI-10000545"/>
    <x v="1"/>
    <x v="8"/>
    <s v="GBC Ibimaster 500 Manual ProClick Binding System"/>
    <n v="1369.7640000000001"/>
    <x v="5"/>
    <n v="0.7"/>
    <n v="-913.17599999999993"/>
  </r>
  <r>
    <n v="8634"/>
    <s v="CA-2013-107783"/>
    <x v="0"/>
    <x v="1062"/>
    <d v="2013-07-30T00:00:00"/>
    <x v="2"/>
    <s v="OT-18730"/>
    <s v="Olvera Toch"/>
    <x v="0"/>
    <s v="United States"/>
    <s v="Bethlehem"/>
    <x v="9"/>
    <n v="18018"/>
    <x v="3"/>
    <s v="OFF-AP-10004052"/>
    <x v="1"/>
    <x v="9"/>
    <s v="Hoover Replacement Belts For Soft Guard &amp; Commercial Ltweight Upright Vacs, 2/Pk"/>
    <n v="9.48"/>
    <x v="1"/>
    <n v="0.2"/>
    <n v="0.7110000000000003"/>
  </r>
  <r>
    <n v="8635"/>
    <s v="CA-2014-159793"/>
    <x v="3"/>
    <x v="326"/>
    <d v="2014-08-30T00:00:00"/>
    <x v="1"/>
    <s v="SV-20365"/>
    <s v="Seth Vernon"/>
    <x v="0"/>
    <s v="United States"/>
    <s v="Philadelphia"/>
    <x v="9"/>
    <n v="19140"/>
    <x v="3"/>
    <s v="FUR-BO-10001798"/>
    <x v="0"/>
    <x v="0"/>
    <s v="Bush Somerset Collection Bookcase"/>
    <n v="130.97999999999999"/>
    <x v="0"/>
    <n v="0.5"/>
    <n v="-89.066399999999987"/>
  </r>
  <r>
    <n v="8636"/>
    <s v="CA-2011-160094"/>
    <x v="2"/>
    <x v="1013"/>
    <d v="2011-05-02T00:00:00"/>
    <x v="2"/>
    <s v="JM-16195"/>
    <s v="Justin MacKendrick"/>
    <x v="0"/>
    <s v="United States"/>
    <s v="Louisville"/>
    <x v="0"/>
    <n v="40214"/>
    <x v="0"/>
    <s v="OFF-AR-10004010"/>
    <x v="1"/>
    <x v="6"/>
    <s v="Hunt Boston Vacuum Mount KS Pencil Sharpener"/>
    <n v="174.95000000000002"/>
    <x v="2"/>
    <n v="0"/>
    <n v="45.487000000000002"/>
  </r>
  <r>
    <n v="8637"/>
    <s v="CA-2011-160094"/>
    <x v="2"/>
    <x v="1013"/>
    <d v="2011-05-02T00:00:00"/>
    <x v="2"/>
    <s v="JM-16195"/>
    <s v="Justin MacKendrick"/>
    <x v="0"/>
    <s v="United States"/>
    <s v="Louisville"/>
    <x v="0"/>
    <n v="40214"/>
    <x v="0"/>
    <s v="OFF-ST-10000585"/>
    <x v="1"/>
    <x v="4"/>
    <s v="Economy Rollaway Files"/>
    <n v="826"/>
    <x v="2"/>
    <n v="0"/>
    <n v="214.76"/>
  </r>
  <r>
    <n v="8638"/>
    <s v="CA-2014-151281"/>
    <x v="3"/>
    <x v="842"/>
    <d v="2014-05-03T00:00:00"/>
    <x v="1"/>
    <s v="HM-14980"/>
    <s v="Henry MacAllister"/>
    <x v="0"/>
    <s v="United States"/>
    <s v="Seattle"/>
    <x v="4"/>
    <n v="98105"/>
    <x v="1"/>
    <s v="FUR-FU-10000397"/>
    <x v="0"/>
    <x v="5"/>
    <s v="Luxo Economy Swing Arm Lamp"/>
    <n v="139.58000000000001"/>
    <x v="3"/>
    <n v="0"/>
    <n v="39.082400000000007"/>
  </r>
  <r>
    <n v="8639"/>
    <s v="CA-2014-118346"/>
    <x v="3"/>
    <x v="283"/>
    <d v="2014-07-25T00:00:00"/>
    <x v="2"/>
    <s v="PO-19180"/>
    <s v="Philisse Overcash"/>
    <x v="2"/>
    <s v="United States"/>
    <s v="Kenosha"/>
    <x v="6"/>
    <n v="53142"/>
    <x v="2"/>
    <s v="TEC-AC-10000736"/>
    <x v="2"/>
    <x v="11"/>
    <s v="Logitech G600 MMO Gaming Mouse"/>
    <n v="399.95"/>
    <x v="2"/>
    <n v="0"/>
    <n v="143.982"/>
  </r>
  <r>
    <n v="8640"/>
    <s v="CA-2011-129819"/>
    <x v="2"/>
    <x v="736"/>
    <d v="2011-12-15T00:00:00"/>
    <x v="0"/>
    <s v="KC-16675"/>
    <s v="Kimberly Carter"/>
    <x v="1"/>
    <s v="United States"/>
    <s v="Henderson"/>
    <x v="0"/>
    <n v="42420"/>
    <x v="0"/>
    <s v="OFF-BI-10004970"/>
    <x v="1"/>
    <x v="8"/>
    <s v="ACCOHIDE 3-Ring Binder, Blue, 1&quot;"/>
    <n v="12.39"/>
    <x v="1"/>
    <n v="0"/>
    <n v="5.8232999999999997"/>
  </r>
  <r>
    <n v="8641"/>
    <s v="US-2014-148551"/>
    <x v="3"/>
    <x v="602"/>
    <d v="2014-01-17T00:00:00"/>
    <x v="1"/>
    <s v="DB-13120"/>
    <s v="David Bremer"/>
    <x v="1"/>
    <s v="United States"/>
    <s v="Dallas"/>
    <x v="5"/>
    <n v="75217"/>
    <x v="2"/>
    <s v="OFF-BI-10000545"/>
    <x v="1"/>
    <x v="8"/>
    <s v="GBC Ibimaster 500 Manual ProClick Binding System"/>
    <n v="760.97999999999979"/>
    <x v="2"/>
    <n v="0.8"/>
    <n v="-1141.47"/>
  </r>
  <r>
    <n v="8642"/>
    <s v="CA-2014-147767"/>
    <x v="3"/>
    <x v="574"/>
    <d v="2014-12-03T00:00:00"/>
    <x v="3"/>
    <s v="SV-20935"/>
    <s v="Susan Vittorini"/>
    <x v="0"/>
    <s v="United States"/>
    <s v="Peoria"/>
    <x v="16"/>
    <n v="85345"/>
    <x v="1"/>
    <s v="OFF-BI-10001670"/>
    <x v="1"/>
    <x v="8"/>
    <s v="Vinyl Sectional Post Binders"/>
    <n v="67.860000000000014"/>
    <x v="5"/>
    <n v="0.7"/>
    <n v="-45.239999999999995"/>
  </r>
  <r>
    <n v="8643"/>
    <s v="CA-2012-108259"/>
    <x v="1"/>
    <x v="627"/>
    <d v="2012-11-15T00:00:00"/>
    <x v="1"/>
    <s v="NS-18640"/>
    <s v="Noel Staavos"/>
    <x v="1"/>
    <s v="United States"/>
    <s v="Jacksonville"/>
    <x v="3"/>
    <n v="28540"/>
    <x v="0"/>
    <s v="OFF-FA-10000624"/>
    <x v="1"/>
    <x v="13"/>
    <s v="OIC Binder Clips"/>
    <n v="31.504000000000005"/>
    <x v="10"/>
    <n v="0.2"/>
    <n v="11.814"/>
  </r>
  <r>
    <n v="8644"/>
    <s v="CA-2012-108259"/>
    <x v="1"/>
    <x v="627"/>
    <d v="2012-11-15T00:00:00"/>
    <x v="1"/>
    <s v="NS-18640"/>
    <s v="Noel Staavos"/>
    <x v="1"/>
    <s v="United States"/>
    <s v="Jacksonville"/>
    <x v="3"/>
    <n v="28540"/>
    <x v="0"/>
    <s v="OFF-LA-10002945"/>
    <x v="1"/>
    <x v="2"/>
    <s v="Permanent Self-Adhesive File Folder Labels for Typewriters, 1 1/8 x 3 1/2, White"/>
    <n v="5.04"/>
    <x v="7"/>
    <n v="0.2"/>
    <n v="1.6379999999999997"/>
  </r>
  <r>
    <n v="8645"/>
    <s v="CA-2012-108259"/>
    <x v="1"/>
    <x v="627"/>
    <d v="2012-11-15T00:00:00"/>
    <x v="1"/>
    <s v="NS-18640"/>
    <s v="Noel Staavos"/>
    <x v="1"/>
    <s v="United States"/>
    <s v="Jacksonville"/>
    <x v="3"/>
    <n v="28540"/>
    <x v="0"/>
    <s v="OFF-BI-10000315"/>
    <x v="1"/>
    <x v="8"/>
    <s v="Poly Designer Cover &amp; Back"/>
    <n v="39.878999999999998"/>
    <x v="3"/>
    <n v="0.7"/>
    <n v="-29.244599999999991"/>
  </r>
  <r>
    <n v="8646"/>
    <s v="CA-2012-108259"/>
    <x v="1"/>
    <x v="627"/>
    <d v="2012-11-15T00:00:00"/>
    <x v="1"/>
    <s v="NS-18640"/>
    <s v="Noel Staavos"/>
    <x v="1"/>
    <s v="United States"/>
    <s v="Jacksonville"/>
    <x v="3"/>
    <n v="28540"/>
    <x v="0"/>
    <s v="FUR-FU-10000023"/>
    <x v="0"/>
    <x v="5"/>
    <s v="Eldon Wave Desk Accessories"/>
    <n v="4.7119999999999997"/>
    <x v="7"/>
    <n v="0.2"/>
    <n v="1.4136000000000002"/>
  </r>
  <r>
    <n v="8647"/>
    <s v="CA-2013-113341"/>
    <x v="0"/>
    <x v="881"/>
    <d v="2013-11-30T00:00:00"/>
    <x v="1"/>
    <s v="MH-17455"/>
    <s v="Mark Hamilton"/>
    <x v="0"/>
    <s v="United States"/>
    <s v="Los Angeles"/>
    <x v="1"/>
    <n v="90032"/>
    <x v="1"/>
    <s v="FUR-CH-10004698"/>
    <x v="0"/>
    <x v="1"/>
    <s v="Padded Folding Chairs, Black, 4/Carton"/>
    <n v="194.35200000000003"/>
    <x v="1"/>
    <n v="0.2"/>
    <n v="19.435200000000009"/>
  </r>
  <r>
    <n v="8648"/>
    <s v="US-2012-131842"/>
    <x v="1"/>
    <x v="901"/>
    <d v="2012-12-08T00:00:00"/>
    <x v="2"/>
    <s v="RR-19525"/>
    <s v="Rick Reed"/>
    <x v="1"/>
    <s v="United States"/>
    <s v="Nashville"/>
    <x v="18"/>
    <n v="37211"/>
    <x v="0"/>
    <s v="FUR-CH-10004477"/>
    <x v="0"/>
    <x v="1"/>
    <s v="Global Push Button Manager's Chair, Indigo"/>
    <n v="97.424000000000007"/>
    <x v="0"/>
    <n v="0.2"/>
    <n v="10.960199999999993"/>
  </r>
  <r>
    <n v="8649"/>
    <s v="CA-2013-164574"/>
    <x v="0"/>
    <x v="875"/>
    <d v="2013-08-04T00:00:00"/>
    <x v="1"/>
    <s v="RH-19555"/>
    <s v="Ritsa Hightower"/>
    <x v="0"/>
    <s v="United States"/>
    <s v="Charlotte"/>
    <x v="3"/>
    <n v="28205"/>
    <x v="0"/>
    <s v="OFF-ST-10003816"/>
    <x v="1"/>
    <x v="4"/>
    <s v="Fellowes High-Stak Drawer Files"/>
    <n v="704.76"/>
    <x v="2"/>
    <n v="0.2"/>
    <n v="26.428499999999957"/>
  </r>
  <r>
    <n v="8650"/>
    <s v="CA-2013-164574"/>
    <x v="0"/>
    <x v="875"/>
    <d v="2013-08-04T00:00:00"/>
    <x v="1"/>
    <s v="RH-19555"/>
    <s v="Ritsa Hightower"/>
    <x v="0"/>
    <s v="United States"/>
    <s v="Charlotte"/>
    <x v="3"/>
    <n v="28205"/>
    <x v="0"/>
    <s v="OFF-BI-10002429"/>
    <x v="1"/>
    <x v="8"/>
    <s v="Premier Elliptical Ring Binder, Black"/>
    <n v="27.396000000000004"/>
    <x v="1"/>
    <n v="0.7"/>
    <n v="-20.090399999999995"/>
  </r>
  <r>
    <n v="8651"/>
    <s v="CA-2011-142769"/>
    <x v="2"/>
    <x v="103"/>
    <d v="2011-09-13T00:00:00"/>
    <x v="3"/>
    <s v="RP-19390"/>
    <s v="Resi Pölking"/>
    <x v="0"/>
    <s v="United States"/>
    <s v="Seattle"/>
    <x v="4"/>
    <n v="98103"/>
    <x v="1"/>
    <s v="OFF-FA-10000840"/>
    <x v="1"/>
    <x v="13"/>
    <s v="OIC Thumb-Tacks"/>
    <n v="5.6999999999999993"/>
    <x v="2"/>
    <n v="0"/>
    <n v="2.6789999999999998"/>
  </r>
  <r>
    <n v="8652"/>
    <s v="CA-2011-142769"/>
    <x v="2"/>
    <x v="103"/>
    <d v="2011-09-13T00:00:00"/>
    <x v="3"/>
    <s v="RP-19390"/>
    <s v="Resi Pölking"/>
    <x v="0"/>
    <s v="United States"/>
    <s v="Seattle"/>
    <x v="4"/>
    <n v="98103"/>
    <x v="1"/>
    <s v="FUR-FU-10001918"/>
    <x v="0"/>
    <x v="5"/>
    <s v="C-Line Cubicle Keepers Polyproplyene Holder With Velcro Backings"/>
    <n v="14.190000000000001"/>
    <x v="1"/>
    <n v="0"/>
    <n v="5.5341000000000014"/>
  </r>
  <r>
    <n v="8653"/>
    <s v="CA-2011-142769"/>
    <x v="2"/>
    <x v="103"/>
    <d v="2011-09-13T00:00:00"/>
    <x v="3"/>
    <s v="RP-19390"/>
    <s v="Resi Pölking"/>
    <x v="0"/>
    <s v="United States"/>
    <s v="Seattle"/>
    <x v="4"/>
    <n v="98103"/>
    <x v="1"/>
    <s v="OFF-SU-10001574"/>
    <x v="1"/>
    <x v="14"/>
    <s v="Acme Value Line Scissors"/>
    <n v="7.3"/>
    <x v="0"/>
    <n v="0"/>
    <n v="2.1899999999999995"/>
  </r>
  <r>
    <n v="8654"/>
    <s v="CA-2011-142769"/>
    <x v="2"/>
    <x v="103"/>
    <d v="2011-09-13T00:00:00"/>
    <x v="3"/>
    <s v="RP-19390"/>
    <s v="Resi Pölking"/>
    <x v="0"/>
    <s v="United States"/>
    <s v="Seattle"/>
    <x v="4"/>
    <n v="98103"/>
    <x v="1"/>
    <s v="TEC-AC-10001606"/>
    <x v="2"/>
    <x v="11"/>
    <s v="Logitech Wireless Performance Mouse MX for PC and Mac"/>
    <n v="199.98"/>
    <x v="0"/>
    <n v="0"/>
    <n v="75.992400000000004"/>
  </r>
  <r>
    <n v="8655"/>
    <s v="CA-2011-142769"/>
    <x v="2"/>
    <x v="103"/>
    <d v="2011-09-13T00:00:00"/>
    <x v="3"/>
    <s v="RP-19390"/>
    <s v="Resi Pölking"/>
    <x v="0"/>
    <s v="United States"/>
    <s v="Seattle"/>
    <x v="4"/>
    <n v="98103"/>
    <x v="1"/>
    <s v="TEC-AC-10003399"/>
    <x v="2"/>
    <x v="11"/>
    <s v="Memorex Mini Travel Drive 64 GB USB 2.0 Flash Drive"/>
    <n v="144.96"/>
    <x v="4"/>
    <n v="0"/>
    <n v="60.883200000000002"/>
  </r>
  <r>
    <n v="8656"/>
    <s v="CA-2011-142769"/>
    <x v="2"/>
    <x v="103"/>
    <d v="2011-09-13T00:00:00"/>
    <x v="3"/>
    <s v="RP-19390"/>
    <s v="Resi Pölking"/>
    <x v="0"/>
    <s v="United States"/>
    <s v="Seattle"/>
    <x v="4"/>
    <n v="98103"/>
    <x v="1"/>
    <s v="TEC-AC-10000865"/>
    <x v="2"/>
    <x v="11"/>
    <s v="WD My Passport Ultra 500GB Portable External Hard Drive"/>
    <n v="118"/>
    <x v="0"/>
    <n v="0"/>
    <n v="20.059999999999988"/>
  </r>
  <r>
    <n v="8657"/>
    <s v="CA-2011-142769"/>
    <x v="2"/>
    <x v="103"/>
    <d v="2011-09-13T00:00:00"/>
    <x v="3"/>
    <s v="RP-19390"/>
    <s v="Resi Pölking"/>
    <x v="0"/>
    <s v="United States"/>
    <s v="Seattle"/>
    <x v="4"/>
    <n v="98103"/>
    <x v="1"/>
    <s v="OFF-PA-10002923"/>
    <x v="1"/>
    <x v="10"/>
    <s v="Xerox 1942"/>
    <n v="48.94"/>
    <x v="7"/>
    <n v="0"/>
    <n v="24.47"/>
  </r>
  <r>
    <n v="8658"/>
    <s v="CA-2011-142769"/>
    <x v="2"/>
    <x v="103"/>
    <d v="2011-09-13T00:00:00"/>
    <x v="3"/>
    <s v="RP-19390"/>
    <s v="Resi Pölking"/>
    <x v="0"/>
    <s v="United States"/>
    <s v="Seattle"/>
    <x v="4"/>
    <n v="98103"/>
    <x v="1"/>
    <s v="OFF-AP-10004785"/>
    <x v="1"/>
    <x v="9"/>
    <s v="Holmes Replacement Filter for HEPA Air Cleaner, Medium Room"/>
    <n v="22.66"/>
    <x v="0"/>
    <n v="0"/>
    <n v="9.743800000000002"/>
  </r>
  <r>
    <n v="8659"/>
    <s v="CA-2013-168361"/>
    <x v="0"/>
    <x v="1028"/>
    <d v="2013-06-26T00:00:00"/>
    <x v="1"/>
    <s v="KB-16600"/>
    <s v="Ken Brennan"/>
    <x v="1"/>
    <s v="United States"/>
    <s v="Chicago"/>
    <x v="10"/>
    <n v="60623"/>
    <x v="2"/>
    <s v="OFF-BI-10003727"/>
    <x v="1"/>
    <x v="8"/>
    <s v="Avery Durable Slant Ring Binders With Label Holder"/>
    <n v="0.83599999999999974"/>
    <x v="7"/>
    <n v="0.8"/>
    <n v="-1.3376000000000001"/>
  </r>
  <r>
    <n v="8660"/>
    <s v="CA-2013-153185"/>
    <x v="0"/>
    <x v="323"/>
    <d v="2013-09-09T00:00:00"/>
    <x v="1"/>
    <s v="MH-17620"/>
    <s v="Matt Hagelstein"/>
    <x v="1"/>
    <s v="United States"/>
    <s v="Cincinnati"/>
    <x v="24"/>
    <n v="45231"/>
    <x v="3"/>
    <s v="OFF-PA-10002246"/>
    <x v="1"/>
    <x v="10"/>
    <s v="Wirebound Four 2-3/4 x 5 Forms per Page, 400 Sets per Book"/>
    <n v="30.96"/>
    <x v="5"/>
    <n v="0.2"/>
    <n v="11.223000000000001"/>
  </r>
  <r>
    <n v="8661"/>
    <s v="CA-2014-124765"/>
    <x v="3"/>
    <x v="920"/>
    <d v="2014-12-01T00:00:00"/>
    <x v="1"/>
    <s v="HZ-14950"/>
    <s v="Henia Zydlo"/>
    <x v="0"/>
    <s v="United States"/>
    <s v="Fort Lauderdale"/>
    <x v="2"/>
    <n v="33311"/>
    <x v="0"/>
    <s v="FUR-BO-10003965"/>
    <x v="0"/>
    <x v="0"/>
    <s v="O'Sullivan Manor Hill 2-Door Library in Brianna Oak"/>
    <n v="723.92"/>
    <x v="2"/>
    <n v="0.2"/>
    <n v="-81.440999999999946"/>
  </r>
  <r>
    <n v="8662"/>
    <s v="CA-2012-131856"/>
    <x v="1"/>
    <x v="793"/>
    <d v="2012-05-17T00:00:00"/>
    <x v="1"/>
    <s v="JG-15160"/>
    <s v="James Galang"/>
    <x v="0"/>
    <s v="United States"/>
    <s v="Houston"/>
    <x v="5"/>
    <n v="77041"/>
    <x v="2"/>
    <s v="FUR-FU-10000175"/>
    <x v="0"/>
    <x v="5"/>
    <s v="DAX Wood Document Frame."/>
    <n v="21.968000000000004"/>
    <x v="4"/>
    <n v="0.6"/>
    <n v="-15.9268"/>
  </r>
  <r>
    <n v="8663"/>
    <s v="CA-2012-131856"/>
    <x v="1"/>
    <x v="793"/>
    <d v="2012-05-17T00:00:00"/>
    <x v="1"/>
    <s v="JG-15160"/>
    <s v="James Galang"/>
    <x v="0"/>
    <s v="United States"/>
    <s v="Houston"/>
    <x v="5"/>
    <n v="77041"/>
    <x v="2"/>
    <s v="TEC-PH-10001336"/>
    <x v="2"/>
    <x v="7"/>
    <s v="Digium D40 VoIP phone"/>
    <n v="619.15200000000004"/>
    <x v="5"/>
    <n v="0.2"/>
    <n v="69.654599999999988"/>
  </r>
  <r>
    <n v="8664"/>
    <s v="CA-2012-131856"/>
    <x v="1"/>
    <x v="793"/>
    <d v="2012-05-17T00:00:00"/>
    <x v="1"/>
    <s v="JG-15160"/>
    <s v="James Galang"/>
    <x v="0"/>
    <s v="United States"/>
    <s v="Houston"/>
    <x v="5"/>
    <n v="77041"/>
    <x v="2"/>
    <s v="OFF-PA-10001954"/>
    <x v="1"/>
    <x v="10"/>
    <s v="Xerox 1964"/>
    <n v="127.90400000000001"/>
    <x v="3"/>
    <n v="0.2"/>
    <n v="41.568799999999996"/>
  </r>
  <r>
    <n v="8665"/>
    <s v="CA-2014-126634"/>
    <x v="3"/>
    <x v="983"/>
    <d v="2014-04-02T00:00:00"/>
    <x v="0"/>
    <s v="AB-10165"/>
    <s v="Alan Barnes"/>
    <x v="0"/>
    <s v="United States"/>
    <s v="Lakewood"/>
    <x v="1"/>
    <n v="90712"/>
    <x v="1"/>
    <s v="FUR-FU-10004973"/>
    <x v="0"/>
    <x v="5"/>
    <s v="Flat Face Poster Frame"/>
    <n v="94.2"/>
    <x v="2"/>
    <n v="0"/>
    <n v="39.564000000000007"/>
  </r>
  <r>
    <n v="8666"/>
    <s v="CA-2013-118500"/>
    <x v="0"/>
    <x v="1019"/>
    <d v="2013-11-19T00:00:00"/>
    <x v="2"/>
    <s v="HJ-14875"/>
    <s v="Heather Jas"/>
    <x v="2"/>
    <s v="United States"/>
    <s v="San Francisco"/>
    <x v="1"/>
    <n v="94122"/>
    <x v="1"/>
    <s v="OFF-SU-10004231"/>
    <x v="1"/>
    <x v="14"/>
    <s v="Acme Tagit Stainless Steel Antibacterial Scissors"/>
    <n v="49.5"/>
    <x v="2"/>
    <n v="0"/>
    <n v="13.365"/>
  </r>
  <r>
    <n v="8667"/>
    <s v="CA-2013-163951"/>
    <x v="0"/>
    <x v="945"/>
    <d v="2014-01-03T00:00:00"/>
    <x v="2"/>
    <s v="CJ-11875"/>
    <s v="Carl Jackson"/>
    <x v="1"/>
    <s v="United States"/>
    <s v="Philadelphia"/>
    <x v="9"/>
    <n v="19140"/>
    <x v="3"/>
    <s v="OFF-AR-10004269"/>
    <x v="1"/>
    <x v="6"/>
    <s v="Newell 31"/>
    <n v="16.520000000000003"/>
    <x v="2"/>
    <n v="0.2"/>
    <n v="1.6519999999999992"/>
  </r>
  <r>
    <n v="8668"/>
    <s v="CA-2013-149916"/>
    <x v="0"/>
    <x v="596"/>
    <d v="2013-12-25T00:00:00"/>
    <x v="0"/>
    <s v="ED-13885"/>
    <s v="Emily Ducich"/>
    <x v="2"/>
    <s v="United States"/>
    <s v="Seattle"/>
    <x v="4"/>
    <n v="98115"/>
    <x v="1"/>
    <s v="OFF-BI-10004002"/>
    <x v="1"/>
    <x v="8"/>
    <s v="Wilson Jones International Size A4 Ring Binders"/>
    <n v="55.360000000000007"/>
    <x v="4"/>
    <n v="0.2"/>
    <n v="19.375999999999998"/>
  </r>
  <r>
    <n v="8669"/>
    <s v="CA-2013-149916"/>
    <x v="0"/>
    <x v="596"/>
    <d v="2013-12-25T00:00:00"/>
    <x v="0"/>
    <s v="ED-13885"/>
    <s v="Emily Ducich"/>
    <x v="2"/>
    <s v="United States"/>
    <s v="Seattle"/>
    <x v="4"/>
    <n v="98115"/>
    <x v="1"/>
    <s v="TEC-MA-10000752"/>
    <x v="2"/>
    <x v="15"/>
    <s v="Texas Instrument TI-15 Fraction Calculator"/>
    <n v="11.56"/>
    <x v="7"/>
    <n v="0.2"/>
    <n v="3.7569999999999992"/>
  </r>
  <r>
    <n v="8670"/>
    <s v="CA-2012-158918"/>
    <x v="1"/>
    <x v="139"/>
    <d v="2012-12-25T00:00:00"/>
    <x v="0"/>
    <s v="AI-10855"/>
    <s v="Arianne Irving"/>
    <x v="0"/>
    <s v="United States"/>
    <s v="Los Angeles"/>
    <x v="1"/>
    <n v="90036"/>
    <x v="1"/>
    <s v="OFF-PA-10004947"/>
    <x v="1"/>
    <x v="10"/>
    <s v="Staples"/>
    <n v="17.12"/>
    <x v="4"/>
    <n v="0"/>
    <n v="7.7039999999999988"/>
  </r>
  <r>
    <n v="8671"/>
    <s v="US-2011-159611"/>
    <x v="2"/>
    <x v="422"/>
    <d v="2012-01-01T00:00:00"/>
    <x v="0"/>
    <s v="KB-16315"/>
    <s v="Karl Braun"/>
    <x v="0"/>
    <s v="United States"/>
    <s v="Cleveland"/>
    <x v="24"/>
    <n v="44105"/>
    <x v="3"/>
    <s v="FUR-FU-10004904"/>
    <x v="0"/>
    <x v="5"/>
    <s v="Eldon &quot;L&quot; Workstation Diamond Chairmat"/>
    <n v="182.35200000000003"/>
    <x v="1"/>
    <n v="0.2"/>
    <n v="-18.23520000000002"/>
  </r>
  <r>
    <n v="8672"/>
    <s v="US-2011-159611"/>
    <x v="2"/>
    <x v="422"/>
    <d v="2012-01-01T00:00:00"/>
    <x v="0"/>
    <s v="KB-16315"/>
    <s v="Karl Braun"/>
    <x v="0"/>
    <s v="United States"/>
    <s v="Cleveland"/>
    <x v="24"/>
    <n v="44105"/>
    <x v="3"/>
    <s v="OFF-ST-10002790"/>
    <x v="1"/>
    <x v="4"/>
    <s v="Safco Industrial Shelving"/>
    <n v="118.16"/>
    <x v="0"/>
    <n v="0.2"/>
    <n v="-25.108999999999988"/>
  </r>
  <r>
    <n v="8673"/>
    <s v="CA-2014-163265"/>
    <x v="3"/>
    <x v="911"/>
    <d v="2014-02-22T00:00:00"/>
    <x v="1"/>
    <s v="JS-16030"/>
    <s v="Joy Smith"/>
    <x v="0"/>
    <s v="United States"/>
    <s v="Decatur"/>
    <x v="10"/>
    <n v="62521"/>
    <x v="2"/>
    <s v="OFF-FA-10004854"/>
    <x v="1"/>
    <x v="13"/>
    <s v="Vinyl Coated Wire Paper Clips in Organizer Box, 800/Box"/>
    <n v="18.368000000000002"/>
    <x v="0"/>
    <n v="0.2"/>
    <n v="6.1991999999999994"/>
  </r>
  <r>
    <n v="8674"/>
    <s v="CA-2014-163265"/>
    <x v="3"/>
    <x v="911"/>
    <d v="2014-02-22T00:00:00"/>
    <x v="1"/>
    <s v="JS-16030"/>
    <s v="Joy Smith"/>
    <x v="0"/>
    <s v="United States"/>
    <s v="Decatur"/>
    <x v="10"/>
    <n v="62521"/>
    <x v="2"/>
    <s v="FUR-CH-10004063"/>
    <x v="0"/>
    <x v="1"/>
    <s v="Global Deluxe High-Back Manager's Chair"/>
    <n v="600.55799999999999"/>
    <x v="1"/>
    <n v="0.3"/>
    <n v="-8.5794000000000779"/>
  </r>
  <r>
    <n v="8675"/>
    <s v="CA-2014-163265"/>
    <x v="3"/>
    <x v="911"/>
    <d v="2014-02-22T00:00:00"/>
    <x v="1"/>
    <s v="JS-16030"/>
    <s v="Joy Smith"/>
    <x v="0"/>
    <s v="United States"/>
    <s v="Decatur"/>
    <x v="10"/>
    <n v="62521"/>
    <x v="2"/>
    <s v="OFF-ST-10000642"/>
    <x v="1"/>
    <x v="4"/>
    <s v="Tennsco Lockers, Gray"/>
    <n v="50.352000000000004"/>
    <x v="1"/>
    <n v="0.2"/>
    <n v="-8.1822000000000052"/>
  </r>
  <r>
    <n v="8676"/>
    <s v="CA-2014-163265"/>
    <x v="3"/>
    <x v="911"/>
    <d v="2014-02-22T00:00:00"/>
    <x v="1"/>
    <s v="JS-16030"/>
    <s v="Joy Smith"/>
    <x v="0"/>
    <s v="United States"/>
    <s v="Decatur"/>
    <x v="10"/>
    <n v="62521"/>
    <x v="2"/>
    <s v="OFF-AR-10004078"/>
    <x v="1"/>
    <x v="6"/>
    <s v="Newell 312"/>
    <n v="28.031999999999996"/>
    <x v="5"/>
    <n v="0.2"/>
    <n v="3.5039999999999996"/>
  </r>
  <r>
    <n v="8677"/>
    <s v="CA-2014-163265"/>
    <x v="3"/>
    <x v="911"/>
    <d v="2014-02-22T00:00:00"/>
    <x v="1"/>
    <s v="JS-16030"/>
    <s v="Joy Smith"/>
    <x v="0"/>
    <s v="United States"/>
    <s v="Decatur"/>
    <x v="10"/>
    <n v="62521"/>
    <x v="2"/>
    <s v="FUR-FU-10004270"/>
    <x v="0"/>
    <x v="5"/>
    <s v="Executive Impressions 13&quot; Clairmont Wall Clock"/>
    <n v="7.6920000000000002"/>
    <x v="7"/>
    <n v="0.6"/>
    <n v="-3.6536999999999988"/>
  </r>
  <r>
    <n v="8678"/>
    <s v="CA-2014-141705"/>
    <x v="3"/>
    <x v="1200"/>
    <d v="2014-10-27T00:00:00"/>
    <x v="2"/>
    <s v="PO-18850"/>
    <s v="Patrick O'Brill"/>
    <x v="0"/>
    <s v="United States"/>
    <s v="Mansfield"/>
    <x v="5"/>
    <n v="76063"/>
    <x v="2"/>
    <s v="FUR-TA-10004607"/>
    <x v="0"/>
    <x v="3"/>
    <s v="Hon 2111 Invitation Series Straight Table"/>
    <n v="517.40500000000009"/>
    <x v="2"/>
    <n v="0.3"/>
    <n v="-81.306500000000028"/>
  </r>
  <r>
    <n v="8679"/>
    <s v="CA-2013-112739"/>
    <x v="0"/>
    <x v="476"/>
    <d v="2013-09-08T00:00:00"/>
    <x v="0"/>
    <s v="RD-19810"/>
    <s v="Ross DeVincentis"/>
    <x v="2"/>
    <s v="United States"/>
    <s v="Houston"/>
    <x v="5"/>
    <n v="77070"/>
    <x v="2"/>
    <s v="OFF-BI-10001132"/>
    <x v="1"/>
    <x v="8"/>
    <s v="Acco PRESSTEX Data Binder with Storage Hooks, Dark Blue, 9 1/2&quot; X 11&quot;"/>
    <n v="8.6079999999999988"/>
    <x v="8"/>
    <n v="0.8"/>
    <n v="-13.342400000000001"/>
  </r>
  <r>
    <n v="8680"/>
    <s v="CA-2013-112739"/>
    <x v="0"/>
    <x v="476"/>
    <d v="2013-09-08T00:00:00"/>
    <x v="0"/>
    <s v="RD-19810"/>
    <s v="Ross DeVincentis"/>
    <x v="2"/>
    <s v="United States"/>
    <s v="Houston"/>
    <x v="5"/>
    <n v="77070"/>
    <x v="2"/>
    <s v="TEC-AC-10001714"/>
    <x v="2"/>
    <x v="11"/>
    <s v="Logitech MX Performance Wireless Mouse"/>
    <n v="159.56"/>
    <x v="2"/>
    <n v="0.2"/>
    <n v="33.906499999999994"/>
  </r>
  <r>
    <n v="8681"/>
    <s v="CA-2013-143805"/>
    <x v="0"/>
    <x v="49"/>
    <d v="2013-12-04T00:00:00"/>
    <x v="0"/>
    <s v="JD-15895"/>
    <s v="Jonathan Doherty"/>
    <x v="1"/>
    <s v="United States"/>
    <s v="Richmond"/>
    <x v="17"/>
    <n v="23223"/>
    <x v="0"/>
    <s v="OFF-AP-10002945"/>
    <x v="1"/>
    <x v="9"/>
    <s v="Honeywell Enviracaire Portable HEPA Air Cleaner for 17' x 22' Room"/>
    <n v="2104.5499999999997"/>
    <x v="3"/>
    <n v="0"/>
    <n v="694.50149999999985"/>
  </r>
  <r>
    <n v="8682"/>
    <s v="CA-2013-143805"/>
    <x v="0"/>
    <x v="49"/>
    <d v="2013-12-04T00:00:00"/>
    <x v="0"/>
    <s v="JD-15895"/>
    <s v="Jonathan Doherty"/>
    <x v="1"/>
    <s v="United States"/>
    <s v="Richmond"/>
    <x v="17"/>
    <n v="23223"/>
    <x v="0"/>
    <s v="OFF-SU-10004664"/>
    <x v="1"/>
    <x v="14"/>
    <s v="Acme Softgrip Scissors"/>
    <n v="40.700000000000003"/>
    <x v="2"/>
    <n v="0"/>
    <n v="11.802999999999999"/>
  </r>
  <r>
    <n v="8683"/>
    <s v="CA-2011-133634"/>
    <x v="2"/>
    <x v="1127"/>
    <d v="2011-11-10T00:00:00"/>
    <x v="1"/>
    <s v="SR-20740"/>
    <s v="Steven Roelle"/>
    <x v="2"/>
    <s v="United States"/>
    <s v="Arlington"/>
    <x v="17"/>
    <n v="22204"/>
    <x v="0"/>
    <s v="TEC-AC-10002550"/>
    <x v="2"/>
    <x v="11"/>
    <s v="Maxell 4.7GB DVD-RW 3/Pack"/>
    <n v="47.79"/>
    <x v="1"/>
    <n v="0"/>
    <n v="16.2486"/>
  </r>
  <r>
    <n v="8684"/>
    <s v="CA-2014-101665"/>
    <x v="3"/>
    <x v="920"/>
    <d v="2014-12-02T00:00:00"/>
    <x v="1"/>
    <s v="TZ-21580"/>
    <s v="Tracy Zic"/>
    <x v="0"/>
    <s v="United States"/>
    <s v="San Francisco"/>
    <x v="1"/>
    <n v="94122"/>
    <x v="1"/>
    <s v="OFF-AR-10002335"/>
    <x v="1"/>
    <x v="6"/>
    <s v="DIXON Oriole Pencils"/>
    <n v="5.16"/>
    <x v="0"/>
    <n v="0"/>
    <n v="1.3416000000000001"/>
  </r>
  <r>
    <n v="8685"/>
    <s v="CA-2013-155446"/>
    <x v="0"/>
    <x v="186"/>
    <d v="2013-12-24T00:00:00"/>
    <x v="1"/>
    <s v="TN-21040"/>
    <s v="Tanja Norvell"/>
    <x v="2"/>
    <s v="United States"/>
    <s v="San Diego"/>
    <x v="1"/>
    <n v="92024"/>
    <x v="1"/>
    <s v="TEC-AC-10001445"/>
    <x v="2"/>
    <x v="11"/>
    <s v="Imation USB 2.0 Swivel Flash Drive USB flash drive - 4 GB - Pink"/>
    <n v="21.209999999999997"/>
    <x v="3"/>
    <n v="0"/>
    <n v="4.4540999999999986"/>
  </r>
  <r>
    <n v="8686"/>
    <s v="CA-2014-137323"/>
    <x v="3"/>
    <x v="237"/>
    <d v="2014-11-19T00:00:00"/>
    <x v="0"/>
    <s v="PW-19030"/>
    <s v="Pauline Webber"/>
    <x v="1"/>
    <s v="United States"/>
    <s v="Watertown"/>
    <x v="15"/>
    <n v="13601"/>
    <x v="3"/>
    <s v="OFF-ST-10003996"/>
    <x v="1"/>
    <x v="4"/>
    <s v="Letter/Legal File Tote with Clear Snap-On Lid, Black Granite"/>
    <n v="96.359999999999985"/>
    <x v="5"/>
    <n v="0"/>
    <n v="25.053599999999996"/>
  </r>
  <r>
    <n v="8687"/>
    <s v="CA-2013-144015"/>
    <x v="0"/>
    <x v="190"/>
    <d v="2013-06-27T00:00:00"/>
    <x v="3"/>
    <s v="AH-10075"/>
    <s v="Adam Hart"/>
    <x v="1"/>
    <s v="United States"/>
    <s v="Los Angeles"/>
    <x v="1"/>
    <n v="90036"/>
    <x v="1"/>
    <s v="OFF-SU-10003505"/>
    <x v="1"/>
    <x v="14"/>
    <s v="Premier Electric Letter Opener"/>
    <n v="231.72"/>
    <x v="0"/>
    <n v="0"/>
    <n v="11.585999999999984"/>
  </r>
  <r>
    <n v="8688"/>
    <s v="CA-2013-144015"/>
    <x v="0"/>
    <x v="190"/>
    <d v="2013-06-27T00:00:00"/>
    <x v="3"/>
    <s v="AH-10075"/>
    <s v="Adam Hart"/>
    <x v="1"/>
    <s v="United States"/>
    <s v="Los Angeles"/>
    <x v="1"/>
    <n v="90036"/>
    <x v="1"/>
    <s v="OFF-FA-10000624"/>
    <x v="1"/>
    <x v="13"/>
    <s v="OIC Binder Clips"/>
    <n v="17.899999999999999"/>
    <x v="2"/>
    <n v="0"/>
    <n v="8.9499999999999993"/>
  </r>
  <r>
    <n v="8689"/>
    <s v="CA-2013-144015"/>
    <x v="0"/>
    <x v="190"/>
    <d v="2013-06-27T00:00:00"/>
    <x v="3"/>
    <s v="AH-10075"/>
    <s v="Adam Hart"/>
    <x v="1"/>
    <s v="United States"/>
    <s v="Los Angeles"/>
    <x v="1"/>
    <n v="90036"/>
    <x v="1"/>
    <s v="OFF-PA-10002870"/>
    <x v="1"/>
    <x v="10"/>
    <s v="Ampad Phone Message Book, Recycled, 400 Message Capacity, 5 ¾” x 11”"/>
    <n v="12.48"/>
    <x v="0"/>
    <n v="0"/>
    <n v="5.6159999999999997"/>
  </r>
  <r>
    <n v="8690"/>
    <s v="CA-2011-101427"/>
    <x v="2"/>
    <x v="58"/>
    <d v="2011-12-30T00:00:00"/>
    <x v="1"/>
    <s v="AY-10555"/>
    <s v="Andy Yotov"/>
    <x v="1"/>
    <s v="United States"/>
    <s v="Philadelphia"/>
    <x v="9"/>
    <n v="19140"/>
    <x v="3"/>
    <s v="OFF-AR-10002257"/>
    <x v="1"/>
    <x v="6"/>
    <s v="Eldon Spacemaker Box, Quick-Snap Lid, Clear"/>
    <n v="8.016"/>
    <x v="1"/>
    <n v="0.2"/>
    <n v="1.102199999999999"/>
  </r>
  <r>
    <n v="8691"/>
    <s v="CA-2013-136770"/>
    <x v="0"/>
    <x v="1041"/>
    <d v="2013-08-19T00:00:00"/>
    <x v="1"/>
    <s v="SP-20650"/>
    <s v="Stephanie Phelps"/>
    <x v="1"/>
    <s v="United States"/>
    <s v="Akron"/>
    <x v="24"/>
    <n v="44312"/>
    <x v="3"/>
    <s v="TEC-PH-10003580"/>
    <x v="2"/>
    <x v="7"/>
    <s v="Cisco IP Phone 7961G-GE VoIP phone"/>
    <n v="259.89600000000002"/>
    <x v="0"/>
    <n v="0.4"/>
    <n v="-56.310799999999972"/>
  </r>
  <r>
    <n v="8692"/>
    <s v="CA-2013-136770"/>
    <x v="0"/>
    <x v="1041"/>
    <d v="2013-08-19T00:00:00"/>
    <x v="1"/>
    <s v="SP-20650"/>
    <s v="Stephanie Phelps"/>
    <x v="1"/>
    <s v="United States"/>
    <s v="Akron"/>
    <x v="24"/>
    <n v="44312"/>
    <x v="3"/>
    <s v="TEC-PH-10001530"/>
    <x v="2"/>
    <x v="7"/>
    <s v="Plantronics Voyager Pro Legend"/>
    <n v="247.18799999999999"/>
    <x v="0"/>
    <n v="0.4"/>
    <n v="-49.437600000000032"/>
  </r>
  <r>
    <n v="8693"/>
    <s v="CA-2013-136770"/>
    <x v="0"/>
    <x v="1041"/>
    <d v="2013-08-19T00:00:00"/>
    <x v="1"/>
    <s v="SP-20650"/>
    <s v="Stephanie Phelps"/>
    <x v="1"/>
    <s v="United States"/>
    <s v="Akron"/>
    <x v="24"/>
    <n v="44312"/>
    <x v="3"/>
    <s v="TEC-AC-10000420"/>
    <x v="2"/>
    <x v="11"/>
    <s v="Logitech G500s Laser Gaming Mouse with Adjustable Weight Tuning"/>
    <n v="279.95999999999998"/>
    <x v="2"/>
    <n v="0.2"/>
    <n v="48.992999999999995"/>
  </r>
  <r>
    <n v="8694"/>
    <s v="CA-2013-118311"/>
    <x v="0"/>
    <x v="1057"/>
    <d v="2013-10-29T00:00:00"/>
    <x v="1"/>
    <s v="ED-13885"/>
    <s v="Emily Ducich"/>
    <x v="2"/>
    <s v="United States"/>
    <s v="San Francisco"/>
    <x v="1"/>
    <n v="94110"/>
    <x v="1"/>
    <s v="TEC-AC-10000892"/>
    <x v="2"/>
    <x v="11"/>
    <s v="NETGEAR N750 Dual Band Wi-Fi Gigabit Router"/>
    <n v="450"/>
    <x v="2"/>
    <n v="0"/>
    <n v="162"/>
  </r>
  <r>
    <n v="8695"/>
    <s v="US-2011-112795"/>
    <x v="2"/>
    <x v="709"/>
    <d v="2011-08-28T00:00:00"/>
    <x v="0"/>
    <s v="CR-12625"/>
    <s v="Corey Roper"/>
    <x v="2"/>
    <s v="United States"/>
    <s v="Grand Rapids"/>
    <x v="12"/>
    <n v="49505"/>
    <x v="2"/>
    <s v="OFF-PA-10001934"/>
    <x v="1"/>
    <x v="10"/>
    <s v="Xerox 1993"/>
    <n v="19.440000000000001"/>
    <x v="1"/>
    <n v="0"/>
    <n v="9.5256000000000007"/>
  </r>
  <r>
    <n v="8696"/>
    <s v="CA-2014-127096"/>
    <x v="3"/>
    <x v="175"/>
    <d v="2014-09-18T00:00:00"/>
    <x v="0"/>
    <s v="CS-12400"/>
    <s v="Christopher Schild"/>
    <x v="2"/>
    <s v="United States"/>
    <s v="San Francisco"/>
    <x v="1"/>
    <n v="94109"/>
    <x v="1"/>
    <s v="FUR-TA-10003473"/>
    <x v="0"/>
    <x v="3"/>
    <s v="Bretford Rectangular Conference Table Tops"/>
    <n v="300.904"/>
    <x v="7"/>
    <n v="0.2"/>
    <n v="11.283900000000017"/>
  </r>
  <r>
    <n v="8697"/>
    <s v="CA-2014-119284"/>
    <x v="3"/>
    <x v="140"/>
    <d v="2014-06-21T00:00:00"/>
    <x v="1"/>
    <s v="TS-21205"/>
    <s v="Thomas Seio"/>
    <x v="1"/>
    <s v="United States"/>
    <s v="Nashville"/>
    <x v="18"/>
    <n v="37211"/>
    <x v="0"/>
    <s v="TEC-PH-10001051"/>
    <x v="2"/>
    <x v="7"/>
    <s v="HTC One"/>
    <n v="239.976"/>
    <x v="1"/>
    <n v="0.2"/>
    <n v="26.997299999999967"/>
  </r>
  <r>
    <n v="8698"/>
    <s v="CA-2014-119284"/>
    <x v="3"/>
    <x v="140"/>
    <d v="2014-06-21T00:00:00"/>
    <x v="1"/>
    <s v="TS-21205"/>
    <s v="Thomas Seio"/>
    <x v="1"/>
    <s v="United States"/>
    <s v="Nashville"/>
    <x v="18"/>
    <n v="37211"/>
    <x v="0"/>
    <s v="FUR-FU-10004351"/>
    <x v="0"/>
    <x v="5"/>
    <s v="Staples"/>
    <n v="31.168000000000003"/>
    <x v="4"/>
    <n v="0.2"/>
    <n v="9.3504000000000005"/>
  </r>
  <r>
    <n v="8699"/>
    <s v="CA-2014-119284"/>
    <x v="3"/>
    <x v="140"/>
    <d v="2014-06-21T00:00:00"/>
    <x v="1"/>
    <s v="TS-21205"/>
    <s v="Thomas Seio"/>
    <x v="1"/>
    <s v="United States"/>
    <s v="Nashville"/>
    <x v="18"/>
    <n v="37211"/>
    <x v="0"/>
    <s v="FUR-TA-10004152"/>
    <x v="0"/>
    <x v="3"/>
    <s v="Barricks 18&quot; x 48&quot; Non-Folding Utility Table with Bottom Storage Shelf"/>
    <n v="120.96"/>
    <x v="0"/>
    <n v="0.4"/>
    <n v="-28.224000000000004"/>
  </r>
  <r>
    <n v="8700"/>
    <s v="CA-2014-119284"/>
    <x v="3"/>
    <x v="140"/>
    <d v="2014-06-21T00:00:00"/>
    <x v="1"/>
    <s v="TS-21205"/>
    <s v="Thomas Seio"/>
    <x v="1"/>
    <s v="United States"/>
    <s v="Nashville"/>
    <x v="18"/>
    <n v="37211"/>
    <x v="0"/>
    <s v="TEC-PH-10000560"/>
    <x v="2"/>
    <x v="7"/>
    <s v="Samsung Galaxy S III - 16GB - pebble blue (T-Mobile)"/>
    <n v="2239.9360000000001"/>
    <x v="8"/>
    <n v="0.2"/>
    <n v="223.99360000000013"/>
  </r>
  <r>
    <n v="8701"/>
    <s v="CA-2014-119284"/>
    <x v="3"/>
    <x v="140"/>
    <d v="2014-06-21T00:00:00"/>
    <x v="1"/>
    <s v="TS-21205"/>
    <s v="Thomas Seio"/>
    <x v="1"/>
    <s v="United States"/>
    <s v="Nashville"/>
    <x v="18"/>
    <n v="37211"/>
    <x v="0"/>
    <s v="OFF-AP-10004249"/>
    <x v="1"/>
    <x v="9"/>
    <s v="Staples"/>
    <n v="76.608000000000004"/>
    <x v="8"/>
    <n v="0.2"/>
    <n v="6.7031999999999954"/>
  </r>
  <r>
    <n v="8702"/>
    <s v="CA-2014-119284"/>
    <x v="3"/>
    <x v="140"/>
    <d v="2014-06-21T00:00:00"/>
    <x v="1"/>
    <s v="TS-21205"/>
    <s v="Thomas Seio"/>
    <x v="1"/>
    <s v="United States"/>
    <s v="Nashville"/>
    <x v="18"/>
    <n v="37211"/>
    <x v="0"/>
    <s v="OFF-ST-10001490"/>
    <x v="1"/>
    <x v="4"/>
    <s v="Hot File 7-Pocket, Floor Stand"/>
    <n v="142.77600000000001"/>
    <x v="7"/>
    <n v="0.2"/>
    <n v="17.84699999999998"/>
  </r>
  <r>
    <n v="8703"/>
    <s v="CA-2014-119284"/>
    <x v="3"/>
    <x v="140"/>
    <d v="2014-06-21T00:00:00"/>
    <x v="1"/>
    <s v="TS-21205"/>
    <s v="Thomas Seio"/>
    <x v="1"/>
    <s v="United States"/>
    <s v="Nashville"/>
    <x v="18"/>
    <n v="37211"/>
    <x v="0"/>
    <s v="OFF-PA-10000312"/>
    <x v="1"/>
    <x v="10"/>
    <s v="Xerox 1955"/>
    <n v="91.360000000000014"/>
    <x v="2"/>
    <n v="0.2"/>
    <n v="29.691999999999993"/>
  </r>
  <r>
    <n v="8704"/>
    <s v="CA-2012-133494"/>
    <x v="1"/>
    <x v="1201"/>
    <d v="2012-03-05T00:00:00"/>
    <x v="1"/>
    <s v="RP-19390"/>
    <s v="Resi Pölking"/>
    <x v="0"/>
    <s v="United States"/>
    <s v="Philadelphia"/>
    <x v="9"/>
    <n v="19120"/>
    <x v="3"/>
    <s v="OFF-AP-10002906"/>
    <x v="1"/>
    <x v="9"/>
    <s v="Hoover Replacement Belt for Commercial Guardsman Heavy-Duty Upright Vacuum"/>
    <n v="3.5520000000000005"/>
    <x v="0"/>
    <n v="0.2"/>
    <n v="0.44399999999999973"/>
  </r>
  <r>
    <n v="8705"/>
    <s v="CA-2013-111318"/>
    <x v="0"/>
    <x v="310"/>
    <d v="2013-07-27T00:00:00"/>
    <x v="2"/>
    <s v="IL-15100"/>
    <s v="Ivan Liston"/>
    <x v="0"/>
    <s v="United States"/>
    <s v="Houston"/>
    <x v="5"/>
    <n v="77041"/>
    <x v="2"/>
    <s v="TEC-PH-10004100"/>
    <x v="2"/>
    <x v="7"/>
    <s v="Griffin GC17055 Auxiliary Audio Cable"/>
    <n v="115.136"/>
    <x v="8"/>
    <n v="0.2"/>
    <n v="11.513600000000004"/>
  </r>
  <r>
    <n v="8706"/>
    <s v="US-2011-132745"/>
    <x v="2"/>
    <x v="1202"/>
    <d v="2011-10-05T00:00:00"/>
    <x v="1"/>
    <s v="NF-18475"/>
    <s v="Neil Französisch"/>
    <x v="2"/>
    <s v="United States"/>
    <s v="Reno"/>
    <x v="33"/>
    <n v="89502"/>
    <x v="1"/>
    <s v="OFF-FA-10000254"/>
    <x v="1"/>
    <x v="13"/>
    <s v="Sterling Rubber Bands by Alliance"/>
    <n v="4.71"/>
    <x v="7"/>
    <n v="0"/>
    <n v="0"/>
  </r>
  <r>
    <n v="8707"/>
    <s v="CA-2011-146815"/>
    <x v="2"/>
    <x v="78"/>
    <d v="2011-09-13T00:00:00"/>
    <x v="1"/>
    <s v="PP-18955"/>
    <s v="Paul Prost"/>
    <x v="2"/>
    <s v="United States"/>
    <s v="New York City"/>
    <x v="15"/>
    <n v="10009"/>
    <x v="3"/>
    <s v="FUR-CH-10004289"/>
    <x v="0"/>
    <x v="1"/>
    <s v="Global Super Steno Chair"/>
    <n v="172.76400000000001"/>
    <x v="0"/>
    <n v="0.1"/>
    <n v="13.437199999999986"/>
  </r>
  <r>
    <n v="8708"/>
    <s v="CA-2011-146815"/>
    <x v="2"/>
    <x v="78"/>
    <d v="2011-09-13T00:00:00"/>
    <x v="1"/>
    <s v="PP-18955"/>
    <s v="Paul Prost"/>
    <x v="2"/>
    <s v="United States"/>
    <s v="New York City"/>
    <x v="15"/>
    <n v="10009"/>
    <x v="3"/>
    <s v="OFF-AR-10003469"/>
    <x v="1"/>
    <x v="6"/>
    <s v="Nontoxic Chalk"/>
    <n v="3.52"/>
    <x v="0"/>
    <n v="0"/>
    <n v="1.6896"/>
  </r>
  <r>
    <n v="8709"/>
    <s v="CA-2011-119144"/>
    <x v="2"/>
    <x v="912"/>
    <d v="2011-11-18T00:00:00"/>
    <x v="2"/>
    <s v="JD-16150"/>
    <s v="Justin Deggeller"/>
    <x v="1"/>
    <s v="United States"/>
    <s v="Los Angeles"/>
    <x v="1"/>
    <n v="90008"/>
    <x v="1"/>
    <s v="TEC-PH-10004188"/>
    <x v="2"/>
    <x v="7"/>
    <s v="OtterBox Commuter Series Case - Samsung Galaxy S4"/>
    <n v="79.968000000000004"/>
    <x v="4"/>
    <n v="0.2"/>
    <n v="-17.992799999999999"/>
  </r>
  <r>
    <n v="8710"/>
    <s v="CA-2011-119144"/>
    <x v="2"/>
    <x v="912"/>
    <d v="2011-11-18T00:00:00"/>
    <x v="2"/>
    <s v="JD-16150"/>
    <s v="Justin Deggeller"/>
    <x v="1"/>
    <s v="United States"/>
    <s v="Los Angeles"/>
    <x v="1"/>
    <n v="90008"/>
    <x v="1"/>
    <s v="FUR-BO-10004015"/>
    <x v="0"/>
    <x v="0"/>
    <s v="Bush Andora Bookcase, Maple/Graphite Gray Finish"/>
    <n v="305.97449999999998"/>
    <x v="1"/>
    <n v="0.15"/>
    <n v="25.197899999999969"/>
  </r>
  <r>
    <n v="8711"/>
    <s v="CA-2011-119144"/>
    <x v="2"/>
    <x v="912"/>
    <d v="2011-11-18T00:00:00"/>
    <x v="2"/>
    <s v="JD-16150"/>
    <s v="Justin Deggeller"/>
    <x v="1"/>
    <s v="United States"/>
    <s v="Los Angeles"/>
    <x v="1"/>
    <n v="90008"/>
    <x v="1"/>
    <s v="OFF-ST-10000991"/>
    <x v="1"/>
    <x v="4"/>
    <s v="Space Solutions HD Industrial Steel Shelving."/>
    <n v="344.90999999999997"/>
    <x v="1"/>
    <n v="0"/>
    <n v="10.347300000000004"/>
  </r>
  <r>
    <n v="8712"/>
    <s v="CA-2011-105648"/>
    <x v="2"/>
    <x v="223"/>
    <d v="2011-03-07T00:00:00"/>
    <x v="1"/>
    <s v="EJ-14155"/>
    <s v="Eva Jacobs"/>
    <x v="0"/>
    <s v="United States"/>
    <s v="San Diego"/>
    <x v="1"/>
    <n v="92037"/>
    <x v="1"/>
    <s v="FUR-TA-10002958"/>
    <x v="0"/>
    <x v="3"/>
    <s v="Bevis Oval Conference Table, Walnut"/>
    <n v="626.35200000000009"/>
    <x v="1"/>
    <n v="0.2"/>
    <n v="-23.488200000000091"/>
  </r>
  <r>
    <n v="8713"/>
    <s v="US-2012-145422"/>
    <x v="1"/>
    <x v="155"/>
    <d v="2012-12-07T00:00:00"/>
    <x v="1"/>
    <s v="PW-19240"/>
    <s v="Pierre Wener"/>
    <x v="0"/>
    <s v="United States"/>
    <s v="San Francisco"/>
    <x v="1"/>
    <n v="94110"/>
    <x v="1"/>
    <s v="FUR-BO-10002213"/>
    <x v="0"/>
    <x v="0"/>
    <s v="Sauder Forest Hills Library, Woodland Oak Finish"/>
    <n v="359.49899999999997"/>
    <x v="1"/>
    <n v="0.15"/>
    <n v="-29.605799999999981"/>
  </r>
  <r>
    <n v="8714"/>
    <s v="CA-2014-136623"/>
    <x v="3"/>
    <x v="497"/>
    <d v="2014-07-17T00:00:00"/>
    <x v="1"/>
    <s v="TS-21430"/>
    <s v="Tom Stivers"/>
    <x v="1"/>
    <s v="United States"/>
    <s v="San Diego"/>
    <x v="1"/>
    <n v="92105"/>
    <x v="1"/>
    <s v="TEC-PH-10000004"/>
    <x v="2"/>
    <x v="7"/>
    <s v="Belkin iPhone and iPad Lightning Cable"/>
    <n v="71.951999999999998"/>
    <x v="5"/>
    <n v="0.2"/>
    <n v="5.3963999999999963"/>
  </r>
  <r>
    <n v="8715"/>
    <s v="CA-2014-136623"/>
    <x v="3"/>
    <x v="497"/>
    <d v="2014-07-17T00:00:00"/>
    <x v="1"/>
    <s v="TS-21430"/>
    <s v="Tom Stivers"/>
    <x v="1"/>
    <s v="United States"/>
    <s v="San Diego"/>
    <x v="1"/>
    <n v="92105"/>
    <x v="1"/>
    <s v="OFF-BI-10003708"/>
    <x v="1"/>
    <x v="8"/>
    <s v="Acco Four Pocket Poly Ring Binder with Label Holder, Smoke, 1&quot;"/>
    <n v="29.800000000000004"/>
    <x v="2"/>
    <n v="0.2"/>
    <n v="9.3124999999999982"/>
  </r>
  <r>
    <n v="8716"/>
    <s v="CA-2014-121678"/>
    <x v="3"/>
    <x v="673"/>
    <d v="2014-11-21T00:00:00"/>
    <x v="0"/>
    <s v="BM-11650"/>
    <s v="Brian Moss"/>
    <x v="1"/>
    <s v="United States"/>
    <s v="Elyria"/>
    <x v="24"/>
    <n v="44035"/>
    <x v="3"/>
    <s v="OFF-BI-10002949"/>
    <x v="1"/>
    <x v="8"/>
    <s v="Prestige Round Ring Binders"/>
    <n v="1.8240000000000003"/>
    <x v="7"/>
    <n v="0.7"/>
    <n v="-1.3983999999999996"/>
  </r>
  <r>
    <n v="8717"/>
    <s v="CA-2013-120824"/>
    <x v="0"/>
    <x v="1"/>
    <d v="2013-06-17T00:00:00"/>
    <x v="0"/>
    <s v="AW-10930"/>
    <s v="Arthur Wiediger"/>
    <x v="2"/>
    <s v="United States"/>
    <s v="Houston"/>
    <x v="5"/>
    <n v="77070"/>
    <x v="2"/>
    <s v="OFF-AP-10001242"/>
    <x v="1"/>
    <x v="9"/>
    <s v="APC 7 Outlet Network SurgeArrest Surge Protector"/>
    <n v="64.383999999999986"/>
    <x v="4"/>
    <n v="0.8"/>
    <n v="-160.96"/>
  </r>
  <r>
    <n v="8718"/>
    <s v="CA-2013-120824"/>
    <x v="0"/>
    <x v="1"/>
    <d v="2013-06-17T00:00:00"/>
    <x v="0"/>
    <s v="AW-10930"/>
    <s v="Arthur Wiediger"/>
    <x v="2"/>
    <s v="United States"/>
    <s v="Houston"/>
    <x v="5"/>
    <n v="77070"/>
    <x v="2"/>
    <s v="FUR-FU-10001424"/>
    <x v="0"/>
    <x v="5"/>
    <s v="Dax Clear Box Frame"/>
    <n v="6.9840000000000009"/>
    <x v="0"/>
    <n v="0.6"/>
    <n v="-4.5396000000000019"/>
  </r>
  <r>
    <n v="8719"/>
    <s v="CA-2013-120824"/>
    <x v="0"/>
    <x v="1"/>
    <d v="2013-06-17T00:00:00"/>
    <x v="0"/>
    <s v="AW-10930"/>
    <s v="Arthur Wiediger"/>
    <x v="2"/>
    <s v="United States"/>
    <s v="Houston"/>
    <x v="5"/>
    <n v="77070"/>
    <x v="2"/>
    <s v="OFF-AR-10003469"/>
    <x v="1"/>
    <x v="6"/>
    <s v="Nontoxic Chalk"/>
    <n v="11.264000000000001"/>
    <x v="8"/>
    <n v="0.2"/>
    <n v="3.9423999999999997"/>
  </r>
  <r>
    <n v="8720"/>
    <s v="CA-2013-120824"/>
    <x v="0"/>
    <x v="1"/>
    <d v="2013-06-17T00:00:00"/>
    <x v="0"/>
    <s v="AW-10930"/>
    <s v="Arthur Wiediger"/>
    <x v="2"/>
    <s v="United States"/>
    <s v="Houston"/>
    <x v="5"/>
    <n v="77070"/>
    <x v="2"/>
    <s v="OFF-PA-10000232"/>
    <x v="1"/>
    <x v="10"/>
    <s v="Xerox 1975"/>
    <n v="15.552000000000003"/>
    <x v="1"/>
    <n v="0.2"/>
    <n v="5.6375999999999999"/>
  </r>
  <r>
    <n v="8721"/>
    <s v="CA-2013-120824"/>
    <x v="0"/>
    <x v="1"/>
    <d v="2013-06-17T00:00:00"/>
    <x v="0"/>
    <s v="AW-10930"/>
    <s v="Arthur Wiediger"/>
    <x v="2"/>
    <s v="United States"/>
    <s v="Houston"/>
    <x v="5"/>
    <n v="77070"/>
    <x v="2"/>
    <s v="FUR-CH-10000229"/>
    <x v="0"/>
    <x v="1"/>
    <s v="Global Enterprise Series Seating High-Back Swivel/Tilt Chairs"/>
    <n v="379.37200000000001"/>
    <x v="0"/>
    <n v="0.3"/>
    <n v="-119.23120000000003"/>
  </r>
  <r>
    <n v="8722"/>
    <s v="CA-2013-120824"/>
    <x v="0"/>
    <x v="1"/>
    <d v="2013-06-17T00:00:00"/>
    <x v="0"/>
    <s v="AW-10930"/>
    <s v="Arthur Wiediger"/>
    <x v="2"/>
    <s v="United States"/>
    <s v="Houston"/>
    <x v="5"/>
    <n v="77070"/>
    <x v="2"/>
    <s v="OFF-ST-10002562"/>
    <x v="1"/>
    <x v="4"/>
    <s v="Staples"/>
    <n v="67.536000000000016"/>
    <x v="6"/>
    <n v="0.2"/>
    <n v="6.7535999999999987"/>
  </r>
  <r>
    <n v="8723"/>
    <s v="CA-2013-120824"/>
    <x v="0"/>
    <x v="1"/>
    <d v="2013-06-17T00:00:00"/>
    <x v="0"/>
    <s v="AW-10930"/>
    <s v="Arthur Wiediger"/>
    <x v="2"/>
    <s v="United States"/>
    <s v="Houston"/>
    <x v="5"/>
    <n v="77070"/>
    <x v="2"/>
    <s v="OFF-BI-10001525"/>
    <x v="1"/>
    <x v="8"/>
    <s v="Acco Pressboard Covers with Storage Hooks, 14 7/8&quot; x 11&quot;, Executive Red"/>
    <n v="1.5239999999999996"/>
    <x v="0"/>
    <n v="0.8"/>
    <n v="-2.6670000000000007"/>
  </r>
  <r>
    <n v="8724"/>
    <s v="US-2013-135209"/>
    <x v="0"/>
    <x v="723"/>
    <d v="2014-01-01T00:00:00"/>
    <x v="0"/>
    <s v="MH-17290"/>
    <s v="Marc Harrigan"/>
    <x v="2"/>
    <s v="United States"/>
    <s v="Miami"/>
    <x v="2"/>
    <n v="33178"/>
    <x v="0"/>
    <s v="OFF-PA-10002986"/>
    <x v="1"/>
    <x v="10"/>
    <s v="Xerox 1898"/>
    <n v="37.408000000000001"/>
    <x v="3"/>
    <n v="0.2"/>
    <n v="13.0928"/>
  </r>
  <r>
    <n v="8725"/>
    <s v="US-2013-135209"/>
    <x v="0"/>
    <x v="723"/>
    <d v="2014-01-01T00:00:00"/>
    <x v="0"/>
    <s v="MH-17290"/>
    <s v="Marc Harrigan"/>
    <x v="2"/>
    <s v="United States"/>
    <s v="Miami"/>
    <x v="2"/>
    <n v="33178"/>
    <x v="0"/>
    <s v="OFF-PA-10000143"/>
    <x v="1"/>
    <x v="10"/>
    <s v="Astroparche Fine Business Paper"/>
    <n v="25.344000000000001"/>
    <x v="5"/>
    <n v="0.2"/>
    <n v="8.8704000000000018"/>
  </r>
  <r>
    <n v="8726"/>
    <s v="CA-2014-148145"/>
    <x v="3"/>
    <x v="257"/>
    <d v="2014-03-24T00:00:00"/>
    <x v="1"/>
    <s v="SW-20275"/>
    <s v="Scott Williamson"/>
    <x v="0"/>
    <s v="United States"/>
    <s v="Seattle"/>
    <x v="4"/>
    <n v="98115"/>
    <x v="1"/>
    <s v="OFF-AR-10003752"/>
    <x v="1"/>
    <x v="6"/>
    <s v="Deluxe Chalkboard Eraser Cleaner"/>
    <n v="46.2"/>
    <x v="4"/>
    <n v="0"/>
    <n v="21.251999999999999"/>
  </r>
  <r>
    <n v="8727"/>
    <s v="CA-2012-103870"/>
    <x v="1"/>
    <x v="17"/>
    <d v="2012-12-31T00:00:00"/>
    <x v="1"/>
    <s v="SP-20860"/>
    <s v="Sung Pak"/>
    <x v="1"/>
    <s v="United States"/>
    <s v="Murfreesboro"/>
    <x v="18"/>
    <n v="37130"/>
    <x v="0"/>
    <s v="TEC-AC-10002370"/>
    <x v="2"/>
    <x v="11"/>
    <s v="Maxell CD-R Discs"/>
    <n v="4.7279999999999998"/>
    <x v="1"/>
    <n v="0.2"/>
    <n v="0.70919999999999961"/>
  </r>
  <r>
    <n v="8728"/>
    <s v="CA-2012-103870"/>
    <x v="1"/>
    <x v="17"/>
    <d v="2012-12-31T00:00:00"/>
    <x v="1"/>
    <s v="SP-20860"/>
    <s v="Sung Pak"/>
    <x v="1"/>
    <s v="United States"/>
    <s v="Murfreesboro"/>
    <x v="18"/>
    <n v="37130"/>
    <x v="0"/>
    <s v="FUR-FU-10002030"/>
    <x v="0"/>
    <x v="5"/>
    <s v="Executive Impressions 14&quot; Contract Wall Clock with Quartz Movement"/>
    <n v="53.352000000000004"/>
    <x v="1"/>
    <n v="0.2"/>
    <n v="16.005600000000005"/>
  </r>
  <r>
    <n v="8729"/>
    <s v="CA-2012-103870"/>
    <x v="1"/>
    <x v="17"/>
    <d v="2012-12-31T00:00:00"/>
    <x v="1"/>
    <s v="SP-20860"/>
    <s v="Sung Pak"/>
    <x v="1"/>
    <s v="United States"/>
    <s v="Murfreesboro"/>
    <x v="18"/>
    <n v="37130"/>
    <x v="0"/>
    <s v="FUR-BO-10002853"/>
    <x v="0"/>
    <x v="0"/>
    <s v="O'Sullivan 5-Shelf Heavy-Duty Bookcases"/>
    <n v="131.10400000000001"/>
    <x v="0"/>
    <n v="0.2"/>
    <n v="8.1939999999999955"/>
  </r>
  <r>
    <n v="8730"/>
    <s v="CA-2012-103870"/>
    <x v="1"/>
    <x v="17"/>
    <d v="2012-12-31T00:00:00"/>
    <x v="1"/>
    <s v="SP-20860"/>
    <s v="Sung Pak"/>
    <x v="1"/>
    <s v="United States"/>
    <s v="Murfreesboro"/>
    <x v="18"/>
    <n v="37130"/>
    <x v="0"/>
    <s v="OFF-ST-10002562"/>
    <x v="1"/>
    <x v="4"/>
    <s v="Staples"/>
    <n v="22.512000000000004"/>
    <x v="1"/>
    <n v="0.2"/>
    <n v="2.2511999999999999"/>
  </r>
  <r>
    <n v="8731"/>
    <s v="CA-2012-103870"/>
    <x v="1"/>
    <x v="17"/>
    <d v="2012-12-31T00:00:00"/>
    <x v="1"/>
    <s v="SP-20860"/>
    <s v="Sung Pak"/>
    <x v="1"/>
    <s v="United States"/>
    <s v="Murfreesboro"/>
    <x v="18"/>
    <n v="37130"/>
    <x v="0"/>
    <s v="TEC-AC-10004227"/>
    <x v="2"/>
    <x v="11"/>
    <s v="SanDisk Ultra 16 GB MicroSDHC Class 10 Memory Card"/>
    <n v="72.744000000000014"/>
    <x v="3"/>
    <n v="0.2"/>
    <n v="-12.730200000000011"/>
  </r>
  <r>
    <n v="8732"/>
    <s v="CA-2012-111017"/>
    <x v="1"/>
    <x v="374"/>
    <d v="2012-08-06T00:00:00"/>
    <x v="1"/>
    <s v="SC-20695"/>
    <s v="Steve Chapman"/>
    <x v="1"/>
    <s v="United States"/>
    <s v="Saint Louis"/>
    <x v="25"/>
    <n v="63116"/>
    <x v="2"/>
    <s v="OFF-SU-10002573"/>
    <x v="1"/>
    <x v="14"/>
    <s v="Acme 10&quot; Easy Grip Assistive Scissors"/>
    <n v="52.59"/>
    <x v="1"/>
    <n v="0"/>
    <n v="15.776999999999996"/>
  </r>
  <r>
    <n v="8733"/>
    <s v="CA-2014-116988"/>
    <x v="3"/>
    <x v="818"/>
    <d v="2014-06-30T00:00:00"/>
    <x v="0"/>
    <s v="PW-19030"/>
    <s v="Pauline Webber"/>
    <x v="1"/>
    <s v="United States"/>
    <s v="Seattle"/>
    <x v="4"/>
    <n v="98105"/>
    <x v="1"/>
    <s v="OFF-PA-10003848"/>
    <x v="1"/>
    <x v="10"/>
    <s v="Xerox 1997"/>
    <n v="19.440000000000001"/>
    <x v="1"/>
    <n v="0"/>
    <n v="9.3312000000000008"/>
  </r>
  <r>
    <n v="8734"/>
    <s v="CA-2014-116988"/>
    <x v="3"/>
    <x v="818"/>
    <d v="2014-06-30T00:00:00"/>
    <x v="0"/>
    <s v="PW-19030"/>
    <s v="Pauline Webber"/>
    <x v="1"/>
    <s v="United States"/>
    <s v="Seattle"/>
    <x v="4"/>
    <n v="98105"/>
    <x v="1"/>
    <s v="FUR-FU-10001290"/>
    <x v="0"/>
    <x v="5"/>
    <s v="Executive Impressions Supervisor Wall Clock"/>
    <n v="126.30000000000001"/>
    <x v="1"/>
    <n v="0"/>
    <n v="40.415999999999997"/>
  </r>
  <r>
    <n v="8735"/>
    <s v="CA-2014-116988"/>
    <x v="3"/>
    <x v="818"/>
    <d v="2014-06-30T00:00:00"/>
    <x v="0"/>
    <s v="PW-19030"/>
    <s v="Pauline Webber"/>
    <x v="1"/>
    <s v="United States"/>
    <s v="Seattle"/>
    <x v="4"/>
    <n v="98105"/>
    <x v="1"/>
    <s v="TEC-AC-10003832"/>
    <x v="2"/>
    <x v="11"/>
    <s v="Logitech P710e Mobile Speakerphone"/>
    <n v="1287.45"/>
    <x v="2"/>
    <n v="0"/>
    <n v="244.61549999999988"/>
  </r>
  <r>
    <n v="8736"/>
    <s v="US-2011-169390"/>
    <x v="2"/>
    <x v="315"/>
    <d v="2011-02-11T00:00:00"/>
    <x v="0"/>
    <s v="CS-12250"/>
    <s v="Chris Selesnick"/>
    <x v="1"/>
    <s v="United States"/>
    <s v="New York City"/>
    <x v="15"/>
    <n v="10024"/>
    <x v="3"/>
    <s v="OFF-ST-10001558"/>
    <x v="1"/>
    <x v="4"/>
    <s v="Acco Perma 4000 Stacking Storage Drawers"/>
    <n v="64.959999999999994"/>
    <x v="4"/>
    <n v="0"/>
    <n v="9.7439999999999998"/>
  </r>
  <r>
    <n v="8737"/>
    <s v="CA-2013-168774"/>
    <x v="0"/>
    <x v="913"/>
    <d v="2013-09-10T00:00:00"/>
    <x v="1"/>
    <s v="RP-19855"/>
    <s v="Roy Phan"/>
    <x v="1"/>
    <s v="United States"/>
    <s v="Woodbury"/>
    <x v="11"/>
    <n v="55125"/>
    <x v="2"/>
    <s v="OFF-ST-10001490"/>
    <x v="1"/>
    <x v="4"/>
    <s v="Hot File 7-Pocket, Floor Stand"/>
    <n v="535.41"/>
    <x v="1"/>
    <n v="0"/>
    <n v="160.62299999999993"/>
  </r>
  <r>
    <n v="8738"/>
    <s v="CA-2014-161592"/>
    <x v="3"/>
    <x v="1191"/>
    <d v="2014-04-11T00:00:00"/>
    <x v="1"/>
    <s v="CS-12175"/>
    <s v="Charles Sheldon"/>
    <x v="1"/>
    <s v="United States"/>
    <s v="Chattanooga"/>
    <x v="18"/>
    <n v="37421"/>
    <x v="0"/>
    <s v="OFF-BI-10003669"/>
    <x v="1"/>
    <x v="8"/>
    <s v="3M Organizer Strips"/>
    <n v="8.1000000000000014"/>
    <x v="2"/>
    <n v="0.7"/>
    <n v="-5.9399999999999977"/>
  </r>
  <r>
    <n v="8739"/>
    <s v="US-2014-131961"/>
    <x v="3"/>
    <x v="166"/>
    <d v="2014-12-12T00:00:00"/>
    <x v="2"/>
    <s v="MJ-17740"/>
    <s v="Max Jones"/>
    <x v="0"/>
    <s v="United States"/>
    <s v="Philadelphia"/>
    <x v="9"/>
    <n v="19140"/>
    <x v="3"/>
    <s v="OFF-AR-10004441"/>
    <x v="1"/>
    <x v="6"/>
    <s v="BIC Brite Liner Highlighters"/>
    <n v="13.247999999999999"/>
    <x v="4"/>
    <n v="0.2"/>
    <n v="3.6431999999999998"/>
  </r>
  <r>
    <n v="8740"/>
    <s v="US-2014-131961"/>
    <x v="3"/>
    <x v="166"/>
    <d v="2014-12-12T00:00:00"/>
    <x v="2"/>
    <s v="MJ-17740"/>
    <s v="Max Jones"/>
    <x v="0"/>
    <s v="United States"/>
    <s v="Philadelphia"/>
    <x v="9"/>
    <n v="19140"/>
    <x v="3"/>
    <s v="TEC-PH-10001924"/>
    <x v="2"/>
    <x v="7"/>
    <s v="iHome FM Clock Radio with Lightning Dock"/>
    <n v="83.987999999999985"/>
    <x v="0"/>
    <n v="0.4"/>
    <n v="-20.996999999999993"/>
  </r>
  <r>
    <n v="8741"/>
    <s v="CA-2013-102498"/>
    <x v="0"/>
    <x v="1131"/>
    <d v="2013-07-26T00:00:00"/>
    <x v="2"/>
    <s v="JG-15160"/>
    <s v="James Galang"/>
    <x v="0"/>
    <s v="United States"/>
    <s v="Lafayette"/>
    <x v="28"/>
    <n v="70506"/>
    <x v="0"/>
    <s v="OFF-AR-10004456"/>
    <x v="1"/>
    <x v="6"/>
    <s v="Panasonic KP-4ABK Battery-Operated Pencil Sharpener"/>
    <n v="73.2"/>
    <x v="2"/>
    <n v="0"/>
    <n v="21.227999999999998"/>
  </r>
  <r>
    <n v="8742"/>
    <s v="CA-2012-113222"/>
    <x v="1"/>
    <x v="529"/>
    <d v="2012-11-09T00:00:00"/>
    <x v="3"/>
    <s v="AG-10765"/>
    <s v="Anthony Garverick"/>
    <x v="2"/>
    <s v="United States"/>
    <s v="Lawrence"/>
    <x v="14"/>
    <n v="46226"/>
    <x v="2"/>
    <s v="OFF-BI-10001890"/>
    <x v="1"/>
    <x v="8"/>
    <s v="Avery Poly Binder Pockets"/>
    <n v="10.74"/>
    <x v="1"/>
    <n v="0"/>
    <n v="5.1551999999999998"/>
  </r>
  <r>
    <n v="8743"/>
    <s v="US-2012-144771"/>
    <x v="1"/>
    <x v="653"/>
    <d v="2012-10-04T00:00:00"/>
    <x v="2"/>
    <s v="CK-12205"/>
    <s v="Chloris Kastensmidt"/>
    <x v="0"/>
    <s v="United States"/>
    <s v="Hillsboro"/>
    <x v="21"/>
    <n v="97123"/>
    <x v="1"/>
    <s v="FUR-FU-10000629"/>
    <x v="0"/>
    <x v="5"/>
    <s v="9-3/4 Diameter Round Wall Clock"/>
    <n v="11.032"/>
    <x v="7"/>
    <n v="0.2"/>
    <n v="3.0338000000000003"/>
  </r>
  <r>
    <n v="8744"/>
    <s v="US-2012-144771"/>
    <x v="1"/>
    <x v="653"/>
    <d v="2012-10-04T00:00:00"/>
    <x v="2"/>
    <s v="CK-12205"/>
    <s v="Chloris Kastensmidt"/>
    <x v="0"/>
    <s v="United States"/>
    <s v="Hillsboro"/>
    <x v="21"/>
    <n v="97123"/>
    <x v="1"/>
    <s v="TEC-AC-10002323"/>
    <x v="2"/>
    <x v="11"/>
    <s v="SanDisk Ultra 32 GB MicroSDHC Class 10 Memory Card"/>
    <n v="53.040000000000006"/>
    <x v="1"/>
    <n v="0.2"/>
    <n v="-4.6409999999999982"/>
  </r>
  <r>
    <n v="8745"/>
    <s v="CA-2012-162376"/>
    <x v="1"/>
    <x v="6"/>
    <d v="2012-11-25T00:00:00"/>
    <x v="0"/>
    <s v="HD-14785"/>
    <s v="Harold Dahlen"/>
    <x v="2"/>
    <s v="United States"/>
    <s v="Cambridge"/>
    <x v="31"/>
    <n v="2138"/>
    <x v="3"/>
    <s v="OFF-AR-10003056"/>
    <x v="1"/>
    <x v="6"/>
    <s v="Newell 341"/>
    <n v="17.12"/>
    <x v="4"/>
    <n v="0"/>
    <n v="4.9647999999999985"/>
  </r>
  <r>
    <n v="8746"/>
    <s v="CA-2012-162376"/>
    <x v="1"/>
    <x v="6"/>
    <d v="2012-11-25T00:00:00"/>
    <x v="0"/>
    <s v="HD-14785"/>
    <s v="Harold Dahlen"/>
    <x v="2"/>
    <s v="United States"/>
    <s v="Cambridge"/>
    <x v="31"/>
    <n v="2138"/>
    <x v="3"/>
    <s v="OFF-PA-10000300"/>
    <x v="1"/>
    <x v="10"/>
    <s v="Xerox 1936"/>
    <n v="59.94"/>
    <x v="1"/>
    <n v="0"/>
    <n v="28.171799999999998"/>
  </r>
  <r>
    <n v="8747"/>
    <s v="CA-2014-128076"/>
    <x v="3"/>
    <x v="62"/>
    <d v="2014-02-08T00:00:00"/>
    <x v="1"/>
    <s v="BO-11350"/>
    <s v="Bill Overfelt"/>
    <x v="1"/>
    <s v="United States"/>
    <s v="San Diego"/>
    <x v="1"/>
    <n v="92105"/>
    <x v="1"/>
    <s v="FUR-FU-10000293"/>
    <x v="0"/>
    <x v="5"/>
    <s v="Eldon Antistatic Chair Mats for Low to Medium Pile Carpets"/>
    <n v="210.58"/>
    <x v="0"/>
    <n v="0"/>
    <n v="12.634799999999984"/>
  </r>
  <r>
    <n v="8748"/>
    <s v="CA-2014-128076"/>
    <x v="3"/>
    <x v="62"/>
    <d v="2014-02-08T00:00:00"/>
    <x v="1"/>
    <s v="BO-11350"/>
    <s v="Bill Overfelt"/>
    <x v="1"/>
    <s v="United States"/>
    <s v="San Diego"/>
    <x v="1"/>
    <n v="92105"/>
    <x v="1"/>
    <s v="OFF-BI-10003638"/>
    <x v="1"/>
    <x v="8"/>
    <s v="GBC Durable Plastic Covers"/>
    <n v="30.960000000000004"/>
    <x v="0"/>
    <n v="0.2"/>
    <n v="10.061999999999998"/>
  </r>
  <r>
    <n v="8749"/>
    <s v="CA-2014-128076"/>
    <x v="3"/>
    <x v="62"/>
    <d v="2014-02-08T00:00:00"/>
    <x v="1"/>
    <s v="BO-11350"/>
    <s v="Bill Overfelt"/>
    <x v="1"/>
    <s v="United States"/>
    <s v="San Diego"/>
    <x v="1"/>
    <n v="92105"/>
    <x v="1"/>
    <s v="TEC-MA-10002109"/>
    <x v="2"/>
    <x v="15"/>
    <s v="HP Officejet Pro 8600 e-All-In-One Printer, Copier, Scanner, Fax"/>
    <n v="239.98400000000004"/>
    <x v="0"/>
    <n v="0.2"/>
    <n v="38.997399999999971"/>
  </r>
  <r>
    <n v="8750"/>
    <s v="US-2012-163825"/>
    <x v="1"/>
    <x v="382"/>
    <d v="2012-06-19T00:00:00"/>
    <x v="2"/>
    <s v="LC-16885"/>
    <s v="Lena Creighton"/>
    <x v="0"/>
    <s v="United States"/>
    <s v="New York City"/>
    <x v="15"/>
    <n v="10009"/>
    <x v="3"/>
    <s v="OFF-BI-10003527"/>
    <x v="1"/>
    <x v="8"/>
    <s v="Fellowes PB500 Electric Punch Plastic Comb Binding Machine with Manual Bind"/>
    <n v="3050.3760000000002"/>
    <x v="1"/>
    <n v="0.2"/>
    <n v="1143.8910000000001"/>
  </r>
  <r>
    <n v="8751"/>
    <s v="US-2012-163825"/>
    <x v="1"/>
    <x v="382"/>
    <d v="2012-06-19T00:00:00"/>
    <x v="2"/>
    <s v="LC-16885"/>
    <s v="Lena Creighton"/>
    <x v="0"/>
    <s v="United States"/>
    <s v="New York City"/>
    <x v="15"/>
    <n v="10009"/>
    <x v="3"/>
    <s v="TEC-PH-10004922"/>
    <x v="2"/>
    <x v="7"/>
    <s v="RCA Visys Integrated PBX 8-Line Router"/>
    <n v="133.97999999999999"/>
    <x v="0"/>
    <n v="0"/>
    <n v="33.495000000000005"/>
  </r>
  <r>
    <n v="8752"/>
    <s v="CA-2013-105662"/>
    <x v="0"/>
    <x v="465"/>
    <d v="2013-05-10T00:00:00"/>
    <x v="1"/>
    <s v="RB-19465"/>
    <s v="Rick Bensley"/>
    <x v="2"/>
    <s v="United States"/>
    <s v="Tallahassee"/>
    <x v="2"/>
    <n v="32303"/>
    <x v="0"/>
    <s v="OFF-PA-10001001"/>
    <x v="1"/>
    <x v="10"/>
    <s v="Snap-A-Way Black Print Carbonless Speed Message, No Reply Area, Duplicate"/>
    <n v="93.248000000000005"/>
    <x v="4"/>
    <n v="0.2"/>
    <n v="31.4712"/>
  </r>
  <r>
    <n v="8753"/>
    <s v="CA-2013-105662"/>
    <x v="0"/>
    <x v="465"/>
    <d v="2013-05-10T00:00:00"/>
    <x v="1"/>
    <s v="RB-19465"/>
    <s v="Rick Bensley"/>
    <x v="2"/>
    <s v="United States"/>
    <s v="Tallahassee"/>
    <x v="2"/>
    <n v="32303"/>
    <x v="0"/>
    <s v="TEC-PH-10001198"/>
    <x v="2"/>
    <x v="7"/>
    <s v="Avaya 4621SW VoIP phone"/>
    <n v="177.48000000000002"/>
    <x v="1"/>
    <n v="0.2"/>
    <n v="19.966499999999982"/>
  </r>
  <r>
    <n v="8754"/>
    <s v="CA-2014-152198"/>
    <x v="3"/>
    <x v="428"/>
    <d v="2014-09-11T00:00:00"/>
    <x v="2"/>
    <s v="JD-16015"/>
    <s v="Joy Daniels"/>
    <x v="0"/>
    <s v="United States"/>
    <s v="Toledo"/>
    <x v="24"/>
    <n v="43615"/>
    <x v="3"/>
    <s v="OFF-LA-10000443"/>
    <x v="1"/>
    <x v="2"/>
    <s v="Avery 501"/>
    <n v="17.712"/>
    <x v="5"/>
    <n v="0.2"/>
    <n v="5.9777999999999993"/>
  </r>
  <r>
    <n v="8755"/>
    <s v="CA-2014-152198"/>
    <x v="3"/>
    <x v="428"/>
    <d v="2014-09-11T00:00:00"/>
    <x v="2"/>
    <s v="JD-16015"/>
    <s v="Joy Daniels"/>
    <x v="0"/>
    <s v="United States"/>
    <s v="Toledo"/>
    <x v="24"/>
    <n v="43615"/>
    <x v="3"/>
    <s v="OFF-BI-10003669"/>
    <x v="1"/>
    <x v="8"/>
    <s v="3M Organizer Strips"/>
    <n v="4.8600000000000012"/>
    <x v="1"/>
    <n v="0.7"/>
    <n v="-3.5640000000000001"/>
  </r>
  <r>
    <n v="8756"/>
    <s v="CA-2014-152198"/>
    <x v="3"/>
    <x v="428"/>
    <d v="2014-09-11T00:00:00"/>
    <x v="2"/>
    <s v="JD-16015"/>
    <s v="Joy Daniels"/>
    <x v="0"/>
    <s v="United States"/>
    <s v="Toledo"/>
    <x v="24"/>
    <n v="43615"/>
    <x v="3"/>
    <s v="OFF-BI-10001628"/>
    <x v="1"/>
    <x v="8"/>
    <s v="Acco Data Flex Cable Posts For Top &amp; Bottom Load Binders, 6&quot; Capacity"/>
    <n v="6.2580000000000009"/>
    <x v="0"/>
    <n v="0.7"/>
    <n v="-5.2149999999999999"/>
  </r>
  <r>
    <n v="8757"/>
    <s v="CA-2013-114307"/>
    <x v="0"/>
    <x v="405"/>
    <d v="2013-07-27T00:00:00"/>
    <x v="1"/>
    <s v="MF-17665"/>
    <s v="Maureen Fritzler"/>
    <x v="1"/>
    <s v="United States"/>
    <s v="Columbia"/>
    <x v="39"/>
    <n v="21044"/>
    <x v="3"/>
    <s v="OFF-AP-10002350"/>
    <x v="1"/>
    <x v="9"/>
    <s v="Belkin F9H710-06 7 Outlet SurgeMaster Surge Protector"/>
    <n v="37.68"/>
    <x v="0"/>
    <n v="0"/>
    <n v="10.5504"/>
  </r>
  <r>
    <n v="8758"/>
    <s v="CA-2013-114307"/>
    <x v="0"/>
    <x v="405"/>
    <d v="2013-07-27T00:00:00"/>
    <x v="1"/>
    <s v="MF-17665"/>
    <s v="Maureen Fritzler"/>
    <x v="1"/>
    <s v="United States"/>
    <s v="Columbia"/>
    <x v="39"/>
    <n v="21044"/>
    <x v="3"/>
    <s v="OFF-PA-10004100"/>
    <x v="1"/>
    <x v="10"/>
    <s v="Xerox 216"/>
    <n v="51.84"/>
    <x v="8"/>
    <n v="0"/>
    <n v="24.883200000000002"/>
  </r>
  <r>
    <n v="8759"/>
    <s v="CA-2013-114307"/>
    <x v="0"/>
    <x v="405"/>
    <d v="2013-07-27T00:00:00"/>
    <x v="1"/>
    <s v="MF-17665"/>
    <s v="Maureen Fritzler"/>
    <x v="1"/>
    <s v="United States"/>
    <s v="Columbia"/>
    <x v="39"/>
    <n v="21044"/>
    <x v="3"/>
    <s v="FUR-FU-10000794"/>
    <x v="0"/>
    <x v="5"/>
    <s v="Eldon Stackable Tray, Side-Load, Legal, Smoke"/>
    <n v="27.42"/>
    <x v="1"/>
    <n v="0"/>
    <n v="9.3227999999999991"/>
  </r>
  <r>
    <n v="8760"/>
    <s v="CA-2013-114307"/>
    <x v="0"/>
    <x v="405"/>
    <d v="2013-07-27T00:00:00"/>
    <x v="1"/>
    <s v="MF-17665"/>
    <s v="Maureen Fritzler"/>
    <x v="1"/>
    <s v="United States"/>
    <s v="Columbia"/>
    <x v="39"/>
    <n v="21044"/>
    <x v="3"/>
    <s v="OFF-BI-10002012"/>
    <x v="1"/>
    <x v="8"/>
    <s v="Wilson Jones Easy Flow II Sheet Lifters"/>
    <n v="5.4"/>
    <x v="1"/>
    <n v="0"/>
    <n v="2.5920000000000001"/>
  </r>
  <r>
    <n v="8761"/>
    <s v="CA-2013-159891"/>
    <x v="0"/>
    <x v="1011"/>
    <d v="2013-02-06T00:00:00"/>
    <x v="1"/>
    <s v="BF-11170"/>
    <s v="Ben Ferrer"/>
    <x v="2"/>
    <s v="United States"/>
    <s v="Atlanta"/>
    <x v="32"/>
    <n v="30318"/>
    <x v="0"/>
    <s v="OFF-BI-10003527"/>
    <x v="1"/>
    <x v="8"/>
    <s v="Fellowes PB500 Electric Punch Plastic Comb Binding Machine with Manual Bind"/>
    <n v="1270.99"/>
    <x v="7"/>
    <n v="0"/>
    <n v="635.495"/>
  </r>
  <r>
    <n v="8762"/>
    <s v="CA-2013-159891"/>
    <x v="0"/>
    <x v="1011"/>
    <d v="2013-02-06T00:00:00"/>
    <x v="1"/>
    <s v="BF-11170"/>
    <s v="Ben Ferrer"/>
    <x v="2"/>
    <s v="United States"/>
    <s v="Atlanta"/>
    <x v="32"/>
    <n v="30318"/>
    <x v="0"/>
    <s v="OFF-EN-10004483"/>
    <x v="1"/>
    <x v="12"/>
    <s v="#10 White Business Envelopes,4 1/8 x 9 1/2"/>
    <n v="125.36"/>
    <x v="8"/>
    <n v="0"/>
    <n v="58.919199999999989"/>
  </r>
  <r>
    <n v="8763"/>
    <s v="CA-2013-112578"/>
    <x v="0"/>
    <x v="723"/>
    <d v="2014-01-03T00:00:00"/>
    <x v="1"/>
    <s v="FO-14305"/>
    <s v="Frank Olsen"/>
    <x v="0"/>
    <s v="United States"/>
    <s v="Sacramento"/>
    <x v="1"/>
    <n v="95823"/>
    <x v="1"/>
    <s v="OFF-ST-10003722"/>
    <x v="1"/>
    <x v="4"/>
    <s v="Project Tote Personal File"/>
    <n v="14.03"/>
    <x v="7"/>
    <n v="0"/>
    <n v="4.068699999999998"/>
  </r>
  <r>
    <n v="8764"/>
    <s v="CA-2013-112578"/>
    <x v="0"/>
    <x v="723"/>
    <d v="2014-01-03T00:00:00"/>
    <x v="1"/>
    <s v="FO-14305"/>
    <s v="Frank Olsen"/>
    <x v="0"/>
    <s v="United States"/>
    <s v="Sacramento"/>
    <x v="1"/>
    <n v="95823"/>
    <x v="1"/>
    <s v="OFF-SU-10002557"/>
    <x v="1"/>
    <x v="14"/>
    <s v="Fiskars Spring-Action Scissors"/>
    <n v="27.96"/>
    <x v="0"/>
    <n v="0"/>
    <n v="7.2696000000000005"/>
  </r>
  <r>
    <n v="8765"/>
    <s v="CA-2012-107083"/>
    <x v="1"/>
    <x v="82"/>
    <d v="2012-11-27T00:00:00"/>
    <x v="1"/>
    <s v="BB-11545"/>
    <s v="Brenda Bowman"/>
    <x v="1"/>
    <s v="United States"/>
    <s v="Fort Worth"/>
    <x v="5"/>
    <n v="76106"/>
    <x v="2"/>
    <s v="OFF-AR-10002257"/>
    <x v="1"/>
    <x v="6"/>
    <s v="Eldon Spacemaker Box, Quick-Snap Lid, Clear"/>
    <n v="5.3440000000000003"/>
    <x v="0"/>
    <n v="0.2"/>
    <n v="0.73479999999999923"/>
  </r>
  <r>
    <n v="8766"/>
    <s v="CA-2012-107083"/>
    <x v="1"/>
    <x v="82"/>
    <d v="2012-11-27T00:00:00"/>
    <x v="1"/>
    <s v="BB-11545"/>
    <s v="Brenda Bowman"/>
    <x v="1"/>
    <s v="United States"/>
    <s v="Fort Worth"/>
    <x v="5"/>
    <n v="76106"/>
    <x v="2"/>
    <s v="OFF-BI-10000756"/>
    <x v="1"/>
    <x v="8"/>
    <s v="Storex DuraTech Recycled Plastic Frosted Binders"/>
    <n v="1.6959999999999997"/>
    <x v="0"/>
    <n v="0.8"/>
    <n v="-2.5440000000000005"/>
  </r>
  <r>
    <n v="8767"/>
    <s v="CA-2012-107083"/>
    <x v="1"/>
    <x v="82"/>
    <d v="2012-11-27T00:00:00"/>
    <x v="1"/>
    <s v="BB-11545"/>
    <s v="Brenda Bowman"/>
    <x v="1"/>
    <s v="United States"/>
    <s v="Fort Worth"/>
    <x v="5"/>
    <n v="76106"/>
    <x v="2"/>
    <s v="OFF-AP-10004136"/>
    <x v="1"/>
    <x v="9"/>
    <s v="Kensington 6 Outlet SmartSocket Surge Protector"/>
    <n v="24.587999999999994"/>
    <x v="1"/>
    <n v="0.8"/>
    <n v="-67.617000000000019"/>
  </r>
  <r>
    <n v="8768"/>
    <s v="CA-2012-107083"/>
    <x v="1"/>
    <x v="82"/>
    <d v="2012-11-27T00:00:00"/>
    <x v="1"/>
    <s v="BB-11545"/>
    <s v="Brenda Bowman"/>
    <x v="1"/>
    <s v="United States"/>
    <s v="Fort Worth"/>
    <x v="5"/>
    <n v="76106"/>
    <x v="2"/>
    <s v="OFF-BI-10002194"/>
    <x v="1"/>
    <x v="8"/>
    <s v="Cardinal Hold-It CD Pocket"/>
    <n v="7.9799999999999986"/>
    <x v="2"/>
    <n v="0.8"/>
    <n v="-13.167000000000002"/>
  </r>
  <r>
    <n v="8769"/>
    <s v="CA-2012-151722"/>
    <x v="1"/>
    <x v="348"/>
    <d v="2012-10-09T00:00:00"/>
    <x v="1"/>
    <s v="IL-15100"/>
    <s v="Ivan Liston"/>
    <x v="0"/>
    <s v="United States"/>
    <s v="Columbus"/>
    <x v="24"/>
    <n v="43229"/>
    <x v="3"/>
    <s v="TEC-AC-10000892"/>
    <x v="2"/>
    <x v="11"/>
    <s v="NETGEAR N750 Dual Band Wi-Fi Gigabit Router"/>
    <n v="288"/>
    <x v="4"/>
    <n v="0.2"/>
    <n v="57.599999999999994"/>
  </r>
  <r>
    <n v="8770"/>
    <s v="CA-2013-151148"/>
    <x v="0"/>
    <x v="126"/>
    <d v="2013-09-14T00:00:00"/>
    <x v="3"/>
    <s v="PO-19180"/>
    <s v="Philisse Overcash"/>
    <x v="2"/>
    <s v="United States"/>
    <s v="Louisville"/>
    <x v="22"/>
    <n v="80027"/>
    <x v="1"/>
    <s v="TEC-PH-10001870"/>
    <x v="2"/>
    <x v="7"/>
    <s v="Lunatik TT5L-002 Taktik Strike Impact Protection System for iPhone 5"/>
    <n v="146.952"/>
    <x v="1"/>
    <n v="0.2"/>
    <n v="9.1844999999999928"/>
  </r>
  <r>
    <n v="8771"/>
    <s v="CA-2013-151148"/>
    <x v="0"/>
    <x v="126"/>
    <d v="2013-09-14T00:00:00"/>
    <x v="3"/>
    <s v="PO-19180"/>
    <s v="Philisse Overcash"/>
    <x v="2"/>
    <s v="United States"/>
    <s v="Louisville"/>
    <x v="22"/>
    <n v="80027"/>
    <x v="1"/>
    <s v="FUR-CH-10002304"/>
    <x v="0"/>
    <x v="1"/>
    <s v="Global Stack Chair without Arms, Black"/>
    <n v="83.13600000000001"/>
    <x v="4"/>
    <n v="0.2"/>
    <n v="5.1960000000000015"/>
  </r>
  <r>
    <n v="8772"/>
    <s v="CA-2014-115882"/>
    <x v="3"/>
    <x v="32"/>
    <d v="2014-09-18T00:00:00"/>
    <x v="2"/>
    <s v="DB-13555"/>
    <s v="Dorothy Badders"/>
    <x v="1"/>
    <s v="United States"/>
    <s v="Raleigh"/>
    <x v="3"/>
    <n v="27604"/>
    <x v="0"/>
    <s v="OFF-AP-10002534"/>
    <x v="1"/>
    <x v="9"/>
    <s v="3.6 Cubic Foot Counter Height Office Refrigerator"/>
    <n v="942.78400000000011"/>
    <x v="4"/>
    <n v="0.2"/>
    <n v="94.278400000000033"/>
  </r>
  <r>
    <n v="8773"/>
    <s v="CA-2014-115882"/>
    <x v="3"/>
    <x v="32"/>
    <d v="2014-09-18T00:00:00"/>
    <x v="2"/>
    <s v="DB-13555"/>
    <s v="Dorothy Badders"/>
    <x v="1"/>
    <s v="United States"/>
    <s v="Raleigh"/>
    <x v="3"/>
    <n v="27604"/>
    <x v="0"/>
    <s v="OFF-PA-10001125"/>
    <x v="1"/>
    <x v="10"/>
    <s v="Xerox 1988"/>
    <n v="74.352000000000004"/>
    <x v="1"/>
    <n v="0.2"/>
    <n v="23.234999999999992"/>
  </r>
  <r>
    <n v="8774"/>
    <s v="CA-2012-132276"/>
    <x v="1"/>
    <x v="1203"/>
    <d v="2012-02-28T00:00:00"/>
    <x v="1"/>
    <s v="LC-16960"/>
    <s v="Lindsay Castell"/>
    <x v="2"/>
    <s v="United States"/>
    <s v="New York City"/>
    <x v="15"/>
    <n v="10024"/>
    <x v="3"/>
    <s v="OFF-AP-10000804"/>
    <x v="1"/>
    <x v="9"/>
    <s v="Hoover Portapower Portable Vacuum"/>
    <n v="26.880000000000003"/>
    <x v="5"/>
    <n v="0"/>
    <n v="6.7200000000000006"/>
  </r>
  <r>
    <n v="8775"/>
    <s v="CA-2012-132276"/>
    <x v="1"/>
    <x v="1203"/>
    <d v="2012-02-28T00:00:00"/>
    <x v="1"/>
    <s v="LC-16960"/>
    <s v="Lindsay Castell"/>
    <x v="2"/>
    <s v="United States"/>
    <s v="New York City"/>
    <x v="15"/>
    <n v="10024"/>
    <x v="3"/>
    <s v="OFF-BI-10002982"/>
    <x v="1"/>
    <x v="8"/>
    <s v="Avery Self-Adhesive Photo Pockets for Polaroid Photos"/>
    <n v="10.896000000000001"/>
    <x v="0"/>
    <n v="0.2"/>
    <n v="3.8135999999999992"/>
  </r>
  <r>
    <n v="8776"/>
    <s v="CA-2013-163636"/>
    <x v="0"/>
    <x v="5"/>
    <d v="2013-12-10T00:00:00"/>
    <x v="0"/>
    <s v="MP-18175"/>
    <s v="Mike Pelletier"/>
    <x v="2"/>
    <s v="United States"/>
    <s v="Chicago"/>
    <x v="10"/>
    <n v="60623"/>
    <x v="2"/>
    <s v="OFF-AR-10001547"/>
    <x v="1"/>
    <x v="6"/>
    <s v="Newell 311"/>
    <n v="3.536"/>
    <x v="0"/>
    <n v="0.2"/>
    <n v="0.30940000000000001"/>
  </r>
  <r>
    <n v="8777"/>
    <s v="CA-2013-102813"/>
    <x v="0"/>
    <x v="415"/>
    <d v="2013-07-04T00:00:00"/>
    <x v="2"/>
    <s v="EA-14035"/>
    <s v="Erin Ashbrook"/>
    <x v="1"/>
    <s v="United States"/>
    <s v="Huntsville"/>
    <x v="5"/>
    <n v="77340"/>
    <x v="2"/>
    <s v="FUR-CH-10000665"/>
    <x v="0"/>
    <x v="1"/>
    <s v="Global Airflow Leather Mesh Back Chair, Black"/>
    <n v="528.42999999999995"/>
    <x v="2"/>
    <n v="0.3"/>
    <n v="0"/>
  </r>
  <r>
    <n v="8778"/>
    <s v="CA-2013-102813"/>
    <x v="0"/>
    <x v="415"/>
    <d v="2013-07-04T00:00:00"/>
    <x v="2"/>
    <s v="EA-14035"/>
    <s v="Erin Ashbrook"/>
    <x v="1"/>
    <s v="United States"/>
    <s v="Huntsville"/>
    <x v="5"/>
    <n v="77340"/>
    <x v="2"/>
    <s v="OFF-PA-10000520"/>
    <x v="1"/>
    <x v="10"/>
    <s v="Xerox 201"/>
    <n v="41.472000000000008"/>
    <x v="8"/>
    <n v="0.2"/>
    <n v="14.5152"/>
  </r>
  <r>
    <n v="8779"/>
    <s v="CA-2014-135377"/>
    <x v="3"/>
    <x v="1096"/>
    <d v="2014-12-19T00:00:00"/>
    <x v="1"/>
    <s v="BP-11095"/>
    <s v="Bart Pistole"/>
    <x v="1"/>
    <s v="United States"/>
    <s v="New York City"/>
    <x v="15"/>
    <n v="10024"/>
    <x v="3"/>
    <s v="FUR-BO-10004015"/>
    <x v="0"/>
    <x v="0"/>
    <s v="Bush Andora Bookcase, Maple/Graphite Gray Finish"/>
    <n v="287.976"/>
    <x v="1"/>
    <n v="0.2"/>
    <n v="7.1993999999999687"/>
  </r>
  <r>
    <n v="8780"/>
    <s v="CA-2012-165813"/>
    <x v="1"/>
    <x v="305"/>
    <d v="2012-03-22T00:00:00"/>
    <x v="0"/>
    <s v="BM-11785"/>
    <s v="Bryan Mills"/>
    <x v="0"/>
    <s v="United States"/>
    <s v="Salem"/>
    <x v="21"/>
    <n v="97301"/>
    <x v="1"/>
    <s v="OFF-ST-10004258"/>
    <x v="1"/>
    <x v="4"/>
    <s v="Portable Personal File Box"/>
    <n v="29.304000000000002"/>
    <x v="1"/>
    <n v="0.2"/>
    <n v="2.5641000000000034"/>
  </r>
  <r>
    <n v="8781"/>
    <s v="CA-2012-133585"/>
    <x v="1"/>
    <x v="1201"/>
    <d v="2012-03-04T00:00:00"/>
    <x v="2"/>
    <s v="CM-12715"/>
    <s v="Craig Molinari"/>
    <x v="1"/>
    <s v="United States"/>
    <s v="Houston"/>
    <x v="5"/>
    <n v="77070"/>
    <x v="2"/>
    <s v="OFF-AR-10003696"/>
    <x v="1"/>
    <x v="6"/>
    <s v="Panasonic KP-350BK Electric Pencil Sharpener with Auto Stop"/>
    <n v="55.328000000000003"/>
    <x v="0"/>
    <n v="0.2"/>
    <n v="6.2243999999999957"/>
  </r>
  <r>
    <n v="8782"/>
    <s v="CA-2012-133585"/>
    <x v="1"/>
    <x v="1201"/>
    <d v="2012-03-04T00:00:00"/>
    <x v="2"/>
    <s v="CM-12715"/>
    <s v="Craig Molinari"/>
    <x v="1"/>
    <s v="United States"/>
    <s v="Houston"/>
    <x v="5"/>
    <n v="77070"/>
    <x v="2"/>
    <s v="FUR-BO-10001811"/>
    <x v="0"/>
    <x v="0"/>
    <s v="Atlantic Metals Mobile 5-Shelf Bookcases, Custom Colors"/>
    <n v="1227.9983999999999"/>
    <x v="5"/>
    <n v="0.32"/>
    <n v="-36.117600000000152"/>
  </r>
  <r>
    <n v="8783"/>
    <s v="CA-2013-116911"/>
    <x v="0"/>
    <x v="306"/>
    <d v="2013-09-21T00:00:00"/>
    <x v="1"/>
    <s v="JD-16150"/>
    <s v="Justin Deggeller"/>
    <x v="1"/>
    <s v="United States"/>
    <s v="Twin Falls"/>
    <x v="45"/>
    <n v="83301"/>
    <x v="1"/>
    <s v="OFF-BI-10001249"/>
    <x v="1"/>
    <x v="8"/>
    <s v="Avery Heavy-Duty EZD View Binder with Locking Rings"/>
    <n v="20.416"/>
    <x v="4"/>
    <n v="0.2"/>
    <n v="6.6351999999999984"/>
  </r>
  <r>
    <n v="8784"/>
    <s v="CA-2013-116911"/>
    <x v="0"/>
    <x v="306"/>
    <d v="2013-09-21T00:00:00"/>
    <x v="1"/>
    <s v="JD-16150"/>
    <s v="Justin Deggeller"/>
    <x v="1"/>
    <s v="United States"/>
    <s v="Twin Falls"/>
    <x v="45"/>
    <n v="83301"/>
    <x v="1"/>
    <s v="FUR-TA-10003473"/>
    <x v="0"/>
    <x v="3"/>
    <s v="Bretford Rectangular Conference Table Tops"/>
    <n v="1128.3899999999999"/>
    <x v="1"/>
    <n v="0"/>
    <n v="259.52970000000005"/>
  </r>
  <r>
    <n v="8785"/>
    <s v="US-2014-129224"/>
    <x v="3"/>
    <x v="294"/>
    <d v="2014-03-24T00:00:00"/>
    <x v="1"/>
    <s v="AS-10630"/>
    <s v="Ann Steele"/>
    <x v="2"/>
    <s v="United States"/>
    <s v="Knoxville"/>
    <x v="18"/>
    <n v="37918"/>
    <x v="0"/>
    <s v="OFF-LA-10003190"/>
    <x v="1"/>
    <x v="2"/>
    <s v="Avery 474"/>
    <n v="4.6079999999999997"/>
    <x v="0"/>
    <n v="0.2"/>
    <n v="1.6704000000000001"/>
  </r>
  <r>
    <n v="8786"/>
    <s v="CA-2014-145765"/>
    <x v="3"/>
    <x v="39"/>
    <d v="2014-06-03T00:00:00"/>
    <x v="1"/>
    <s v="CM-11815"/>
    <s v="Candace McMahon"/>
    <x v="1"/>
    <s v="United States"/>
    <s v="Phoenix"/>
    <x v="16"/>
    <n v="85023"/>
    <x v="1"/>
    <s v="TEC-PH-10001305"/>
    <x v="2"/>
    <x v="7"/>
    <s v="Panasonic KX TS208W Corded phone"/>
    <n v="195.96000000000004"/>
    <x v="2"/>
    <n v="0.2"/>
    <n v="19.596000000000018"/>
  </r>
  <r>
    <n v="8787"/>
    <s v="CA-2014-145765"/>
    <x v="3"/>
    <x v="39"/>
    <d v="2014-06-03T00:00:00"/>
    <x v="1"/>
    <s v="CM-11815"/>
    <s v="Candace McMahon"/>
    <x v="1"/>
    <s v="United States"/>
    <s v="Phoenix"/>
    <x v="16"/>
    <n v="85023"/>
    <x v="1"/>
    <s v="OFF-PA-10001534"/>
    <x v="1"/>
    <x v="10"/>
    <s v="Xerox 230"/>
    <n v="15.552000000000003"/>
    <x v="1"/>
    <n v="0.2"/>
    <n v="5.4432"/>
  </r>
  <r>
    <n v="8788"/>
    <s v="CA-2014-145765"/>
    <x v="3"/>
    <x v="39"/>
    <d v="2014-06-03T00:00:00"/>
    <x v="1"/>
    <s v="CM-11815"/>
    <s v="Candace McMahon"/>
    <x v="1"/>
    <s v="United States"/>
    <s v="Phoenix"/>
    <x v="16"/>
    <n v="85023"/>
    <x v="1"/>
    <s v="TEC-AC-10000844"/>
    <x v="2"/>
    <x v="11"/>
    <s v="Logitech Gaming G510s - Keyboard"/>
    <n v="271.96800000000002"/>
    <x v="4"/>
    <n v="0.2"/>
    <n v="54.393599999999978"/>
  </r>
  <r>
    <n v="8789"/>
    <s v="CA-2014-126914"/>
    <x v="3"/>
    <x v="140"/>
    <d v="2014-06-20T00:00:00"/>
    <x v="1"/>
    <s v="JE-15715"/>
    <s v="Joe Elijah"/>
    <x v="0"/>
    <s v="United States"/>
    <s v="Monroe"/>
    <x v="3"/>
    <n v="28110"/>
    <x v="0"/>
    <s v="FUR-CH-10000847"/>
    <x v="0"/>
    <x v="1"/>
    <s v="Global Executive Mid-Back Manager's Chair"/>
    <n v="698.35200000000009"/>
    <x v="1"/>
    <n v="0.2"/>
    <n v="52.376399999999961"/>
  </r>
  <r>
    <n v="8790"/>
    <s v="CA-2014-126914"/>
    <x v="3"/>
    <x v="140"/>
    <d v="2014-06-20T00:00:00"/>
    <x v="1"/>
    <s v="JE-15715"/>
    <s v="Joe Elijah"/>
    <x v="0"/>
    <s v="United States"/>
    <s v="Monroe"/>
    <x v="3"/>
    <n v="28110"/>
    <x v="0"/>
    <s v="FUR-BO-10000468"/>
    <x v="0"/>
    <x v="0"/>
    <s v="O'Sullivan 2-Shelf Heavy-Duty Bookcases"/>
    <n v="77.728000000000009"/>
    <x v="0"/>
    <n v="0.2"/>
    <n v="-3.8863999999999947"/>
  </r>
  <r>
    <n v="8791"/>
    <s v="CA-2012-169572"/>
    <x v="1"/>
    <x v="684"/>
    <d v="2012-09-12T00:00:00"/>
    <x v="1"/>
    <s v="AG-10525"/>
    <s v="Andy Gerbode"/>
    <x v="1"/>
    <s v="United States"/>
    <s v="Richmond"/>
    <x v="17"/>
    <n v="23223"/>
    <x v="0"/>
    <s v="OFF-BI-10002799"/>
    <x v="1"/>
    <x v="8"/>
    <s v="SlimView Poly Binder, 3/8&quot;"/>
    <n v="46.62"/>
    <x v="6"/>
    <n v="0"/>
    <n v="21.445199999999996"/>
  </r>
  <r>
    <n v="8792"/>
    <s v="CA-2014-162075"/>
    <x v="3"/>
    <x v="257"/>
    <d v="2014-03-25T00:00:00"/>
    <x v="1"/>
    <s v="TT-21220"/>
    <s v="Thomas Thornton"/>
    <x v="0"/>
    <s v="United States"/>
    <s v="Houston"/>
    <x v="5"/>
    <n v="77041"/>
    <x v="2"/>
    <s v="TEC-PH-10001557"/>
    <x v="2"/>
    <x v="7"/>
    <s v="Pyle PMP37LED"/>
    <n v="537.54399999999998"/>
    <x v="3"/>
    <n v="0.2"/>
    <n v="47.035099999999971"/>
  </r>
  <r>
    <n v="8793"/>
    <s v="CA-2011-162992"/>
    <x v="2"/>
    <x v="174"/>
    <d v="2011-12-21T00:00:00"/>
    <x v="2"/>
    <s v="BP-11095"/>
    <s v="Bart Pistole"/>
    <x v="1"/>
    <s v="United States"/>
    <s v="Los Angeles"/>
    <x v="1"/>
    <n v="90008"/>
    <x v="1"/>
    <s v="OFF-LA-10001934"/>
    <x v="1"/>
    <x v="2"/>
    <s v="Avery 516"/>
    <n v="14.62"/>
    <x v="0"/>
    <n v="0"/>
    <n v="6.8713999999999995"/>
  </r>
  <r>
    <n v="8794"/>
    <s v="CA-2011-162992"/>
    <x v="2"/>
    <x v="174"/>
    <d v="2011-12-21T00:00:00"/>
    <x v="2"/>
    <s v="BP-11095"/>
    <s v="Bart Pistole"/>
    <x v="1"/>
    <s v="United States"/>
    <s v="Los Angeles"/>
    <x v="1"/>
    <n v="90008"/>
    <x v="1"/>
    <s v="OFF-FA-10004248"/>
    <x v="1"/>
    <x v="13"/>
    <s v="Advantus T-Pin Paper Clips"/>
    <n v="22.549999999999997"/>
    <x v="2"/>
    <n v="0"/>
    <n v="8.7945000000000011"/>
  </r>
  <r>
    <n v="8795"/>
    <s v="CA-2011-162992"/>
    <x v="2"/>
    <x v="174"/>
    <d v="2011-12-21T00:00:00"/>
    <x v="2"/>
    <s v="BP-11095"/>
    <s v="Bart Pistole"/>
    <x v="1"/>
    <s v="United States"/>
    <s v="Los Angeles"/>
    <x v="1"/>
    <n v="90008"/>
    <x v="1"/>
    <s v="TEC-PH-10001944"/>
    <x v="2"/>
    <x v="7"/>
    <s v="Wi-Ex zBoost YX540 Cellular Phone Signal Booster"/>
    <n v="583.79999999999995"/>
    <x v="2"/>
    <n v="0.2"/>
    <n v="72.974999999999909"/>
  </r>
  <r>
    <n v="8796"/>
    <s v="CA-2011-162992"/>
    <x v="2"/>
    <x v="174"/>
    <d v="2011-12-21T00:00:00"/>
    <x v="2"/>
    <s v="BP-11095"/>
    <s v="Bart Pistole"/>
    <x v="1"/>
    <s v="United States"/>
    <s v="Los Angeles"/>
    <x v="1"/>
    <n v="90008"/>
    <x v="1"/>
    <s v="TEC-PH-10002085"/>
    <x v="2"/>
    <x v="7"/>
    <s v="Clarity 53712"/>
    <n v="211.16800000000001"/>
    <x v="4"/>
    <n v="0.2"/>
    <n v="15.837600000000009"/>
  </r>
  <r>
    <n v="8797"/>
    <s v="CA-2013-106397"/>
    <x v="0"/>
    <x v="274"/>
    <d v="2013-07-14T00:00:00"/>
    <x v="1"/>
    <s v="MJ-17740"/>
    <s v="Max Jones"/>
    <x v="0"/>
    <s v="United States"/>
    <s v="Orem"/>
    <x v="7"/>
    <n v="84057"/>
    <x v="1"/>
    <s v="OFF-PA-10003441"/>
    <x v="1"/>
    <x v="10"/>
    <s v="Xerox 226"/>
    <n v="12.96"/>
    <x v="0"/>
    <n v="0"/>
    <n v="6.2208000000000006"/>
  </r>
  <r>
    <n v="8798"/>
    <s v="CA-2013-106397"/>
    <x v="0"/>
    <x v="274"/>
    <d v="2013-07-14T00:00:00"/>
    <x v="1"/>
    <s v="MJ-17740"/>
    <s v="Max Jones"/>
    <x v="0"/>
    <s v="United States"/>
    <s v="Orem"/>
    <x v="7"/>
    <n v="84057"/>
    <x v="1"/>
    <s v="OFF-AR-10004602"/>
    <x v="1"/>
    <x v="6"/>
    <s v="Boston KS Multi-Size Manual Pencil Sharpener"/>
    <n v="45.98"/>
    <x v="0"/>
    <n v="0"/>
    <n v="12.874400000000001"/>
  </r>
  <r>
    <n v="8799"/>
    <s v="US-2013-150140"/>
    <x v="0"/>
    <x v="1204"/>
    <d v="2013-04-11T00:00:00"/>
    <x v="1"/>
    <s v="VM-21685"/>
    <s v="Valerie Mitchum"/>
    <x v="2"/>
    <s v="United States"/>
    <s v="Burlington"/>
    <x v="42"/>
    <s v="05408"/>
    <x v="3"/>
    <s v="TEC-PH-10002555"/>
    <x v="2"/>
    <x v="7"/>
    <s v="Nortel Meridian M5316 Digital phone"/>
    <n v="1294.75"/>
    <x v="2"/>
    <n v="0"/>
    <n v="336.63499999999999"/>
  </r>
  <r>
    <n v="8800"/>
    <s v="CA-2011-116666"/>
    <x v="2"/>
    <x v="1205"/>
    <d v="2011-05-10T00:00:00"/>
    <x v="2"/>
    <s v="KT-16480"/>
    <s v="Kean Thornton"/>
    <x v="0"/>
    <s v="United States"/>
    <s v="Philadelphia"/>
    <x v="9"/>
    <n v="19134"/>
    <x v="3"/>
    <s v="TEC-CO-10001449"/>
    <x v="2"/>
    <x v="16"/>
    <s v="Hewlett Packard LaserJet 3310 Copier"/>
    <n v="1799.9699999999998"/>
    <x v="2"/>
    <n v="0.4"/>
    <n v="239.99600000000009"/>
  </r>
  <r>
    <n v="8801"/>
    <s v="CA-2014-148992"/>
    <x v="3"/>
    <x v="51"/>
    <d v="2014-11-28T00:00:00"/>
    <x v="1"/>
    <s v="CS-12250"/>
    <s v="Chris Selesnick"/>
    <x v="1"/>
    <s v="United States"/>
    <s v="Chicago"/>
    <x v="10"/>
    <n v="60623"/>
    <x v="2"/>
    <s v="OFF-PA-10004285"/>
    <x v="1"/>
    <x v="10"/>
    <s v="Xerox 1959"/>
    <n v="10.688000000000001"/>
    <x v="0"/>
    <n v="0.2"/>
    <n v="3.7407999999999997"/>
  </r>
  <r>
    <n v="8802"/>
    <s v="CA-2013-140935"/>
    <x v="0"/>
    <x v="338"/>
    <d v="2013-11-13T00:00:00"/>
    <x v="2"/>
    <s v="AB-10015"/>
    <s v="Aaron Bergman"/>
    <x v="0"/>
    <s v="United States"/>
    <s v="Oklahoma City"/>
    <x v="26"/>
    <n v="73120"/>
    <x v="2"/>
    <s v="TEC-PH-10000562"/>
    <x v="2"/>
    <x v="7"/>
    <s v="Samsung Convoy 3"/>
    <n v="221.98"/>
    <x v="0"/>
    <n v="0"/>
    <n v="62.15440000000001"/>
  </r>
  <r>
    <n v="8803"/>
    <s v="CA-2013-140935"/>
    <x v="0"/>
    <x v="338"/>
    <d v="2013-11-13T00:00:00"/>
    <x v="2"/>
    <s v="AB-10015"/>
    <s v="Aaron Bergman"/>
    <x v="0"/>
    <s v="United States"/>
    <s v="Oklahoma City"/>
    <x v="26"/>
    <n v="73120"/>
    <x v="2"/>
    <s v="FUR-BO-10003966"/>
    <x v="0"/>
    <x v="0"/>
    <s v="Sauder Facets Collection Library, Sky Alder Finish"/>
    <n v="341.96"/>
    <x v="0"/>
    <n v="0"/>
    <n v="54.713599999999985"/>
  </r>
  <r>
    <n v="8804"/>
    <s v="CA-2011-157644"/>
    <x v="2"/>
    <x v="520"/>
    <d v="2012-01-01T00:00:00"/>
    <x v="2"/>
    <s v="AH-10030"/>
    <s v="Aaron Hawkins"/>
    <x v="1"/>
    <s v="United States"/>
    <s v="New York City"/>
    <x v="15"/>
    <n v="10035"/>
    <x v="3"/>
    <s v="TEC-AC-10003614"/>
    <x v="2"/>
    <x v="11"/>
    <s v="Verbatim 25 GB 6x Blu-ray Single Layer Recordable Disc, 10/Pack"/>
    <n v="34.769999999999996"/>
    <x v="1"/>
    <n v="0"/>
    <n v="11.474099999999996"/>
  </r>
  <r>
    <n v="8805"/>
    <s v="CA-2011-157644"/>
    <x v="2"/>
    <x v="520"/>
    <d v="2012-01-01T00:00:00"/>
    <x v="2"/>
    <s v="AH-10030"/>
    <s v="Aaron Hawkins"/>
    <x v="1"/>
    <s v="United States"/>
    <s v="New York City"/>
    <x v="15"/>
    <n v="10035"/>
    <x v="3"/>
    <s v="OFF-LA-10003148"/>
    <x v="1"/>
    <x v="2"/>
    <s v="Avery 51"/>
    <n v="18.899999999999999"/>
    <x v="1"/>
    <n v="0"/>
    <n v="8.6939999999999991"/>
  </r>
  <r>
    <n v="8806"/>
    <s v="US-2014-100398"/>
    <x v="3"/>
    <x v="971"/>
    <d v="2014-08-24T00:00:00"/>
    <x v="1"/>
    <s v="DO-13435"/>
    <s v="Denny Ordway"/>
    <x v="0"/>
    <s v="United States"/>
    <s v="Salt Lake City"/>
    <x v="7"/>
    <n v="84106"/>
    <x v="1"/>
    <s v="OFF-BI-10002133"/>
    <x v="1"/>
    <x v="8"/>
    <s v="Wilson Jones Elliptical Ring 3 1/2&quot; Capacity Binders, 800 sheets"/>
    <n v="102.72"/>
    <x v="1"/>
    <n v="0.2"/>
    <n v="37.235999999999997"/>
  </r>
  <r>
    <n v="8807"/>
    <s v="CA-2013-113082"/>
    <x v="0"/>
    <x v="126"/>
    <d v="2013-09-17T00:00:00"/>
    <x v="1"/>
    <s v="MC-17590"/>
    <s v="Matt Collister"/>
    <x v="1"/>
    <s v="United States"/>
    <s v="Utica"/>
    <x v="15"/>
    <n v="13501"/>
    <x v="3"/>
    <s v="FUR-FU-10002813"/>
    <x v="0"/>
    <x v="5"/>
    <s v="DAX Contemporary Wood Frame with Silver Metal Mat, Desktop, 11 x 14 Size"/>
    <n v="40.479999999999997"/>
    <x v="0"/>
    <n v="0"/>
    <n v="14.572799999999997"/>
  </r>
  <r>
    <n v="8808"/>
    <s v="US-2014-110646"/>
    <x v="3"/>
    <x v="40"/>
    <d v="2014-11-01T00:00:00"/>
    <x v="1"/>
    <s v="JF-15190"/>
    <s v="Jamie Frazer"/>
    <x v="0"/>
    <s v="United States"/>
    <s v="Philadelphia"/>
    <x v="9"/>
    <n v="19134"/>
    <x v="3"/>
    <s v="OFF-BI-10004330"/>
    <x v="1"/>
    <x v="8"/>
    <s v="GBC Velobind Prepunched Cover Sets, Regency Series"/>
    <n v="33.282000000000004"/>
    <x v="1"/>
    <n v="0.7"/>
    <n v="-27.734999999999992"/>
  </r>
  <r>
    <n v="8809"/>
    <s v="US-2014-110646"/>
    <x v="3"/>
    <x v="40"/>
    <d v="2014-11-01T00:00:00"/>
    <x v="1"/>
    <s v="JF-15190"/>
    <s v="Jamie Frazer"/>
    <x v="0"/>
    <s v="United States"/>
    <s v="Philadelphia"/>
    <x v="9"/>
    <n v="19134"/>
    <x v="3"/>
    <s v="TEC-PH-10002807"/>
    <x v="2"/>
    <x v="7"/>
    <s v="Motorla HX550 Universal Bluetooth Headset"/>
    <n v="118.64999999999998"/>
    <x v="2"/>
    <n v="0.4"/>
    <n v="19.775000000000006"/>
  </r>
  <r>
    <n v="8810"/>
    <s v="US-2014-110646"/>
    <x v="3"/>
    <x v="40"/>
    <d v="2014-11-01T00:00:00"/>
    <x v="1"/>
    <s v="JF-15190"/>
    <s v="Jamie Frazer"/>
    <x v="0"/>
    <s v="United States"/>
    <s v="Philadelphia"/>
    <x v="9"/>
    <n v="19134"/>
    <x v="3"/>
    <s v="OFF-LA-10001404"/>
    <x v="1"/>
    <x v="2"/>
    <s v="Avery 517"/>
    <n v="14.76"/>
    <x v="2"/>
    <n v="0.2"/>
    <n v="4.9815000000000005"/>
  </r>
  <r>
    <n v="8811"/>
    <s v="CA-2014-120614"/>
    <x v="3"/>
    <x v="1109"/>
    <d v="2014-06-05T00:00:00"/>
    <x v="1"/>
    <s v="SM-20950"/>
    <s v="Suzanne McNair"/>
    <x v="1"/>
    <s v="United States"/>
    <s v="Los Angeles"/>
    <x v="1"/>
    <n v="90004"/>
    <x v="1"/>
    <s v="OFF-PA-10004911"/>
    <x v="1"/>
    <x v="10"/>
    <s v="Rediform S.O.S. 1-Up Phone Message Bk, 4-1/4x3-1/16 Bk, 1 Form/Pg, 40 Messages/Bk, 3/Pk"/>
    <n v="37.520000000000003"/>
    <x v="4"/>
    <n v="0"/>
    <n v="18.009600000000002"/>
  </r>
  <r>
    <n v="8812"/>
    <s v="US-2013-140172"/>
    <x v="0"/>
    <x v="387"/>
    <d v="2013-03-14T00:00:00"/>
    <x v="1"/>
    <s v="SP-20650"/>
    <s v="Stephanie Phelps"/>
    <x v="1"/>
    <s v="United States"/>
    <s v="Jackson"/>
    <x v="12"/>
    <n v="49201"/>
    <x v="2"/>
    <s v="OFF-AP-10004233"/>
    <x v="1"/>
    <x v="9"/>
    <s v="Honeywell Enviracaire Portable Air Cleaner for up to 8 x 10 Room"/>
    <n v="207.14400000000001"/>
    <x v="1"/>
    <n v="0.1"/>
    <n v="48.333599999999976"/>
  </r>
  <r>
    <n v="8813"/>
    <s v="US-2013-140172"/>
    <x v="0"/>
    <x v="387"/>
    <d v="2013-03-14T00:00:00"/>
    <x v="1"/>
    <s v="SP-20650"/>
    <s v="Stephanie Phelps"/>
    <x v="1"/>
    <s v="United States"/>
    <s v="Jackson"/>
    <x v="12"/>
    <n v="49201"/>
    <x v="2"/>
    <s v="OFF-AR-10002766"/>
    <x v="1"/>
    <x v="6"/>
    <s v="Prang Drawing Pencil Set"/>
    <n v="13.899999999999999"/>
    <x v="2"/>
    <n v="0"/>
    <n v="3.7529999999999997"/>
  </r>
  <r>
    <n v="8814"/>
    <s v="CA-2012-127754"/>
    <x v="1"/>
    <x v="353"/>
    <d v="2012-07-31T00:00:00"/>
    <x v="1"/>
    <s v="CK-12760"/>
    <s v="Cyma Kinney"/>
    <x v="1"/>
    <s v="United States"/>
    <s v="Glendale"/>
    <x v="16"/>
    <n v="85301"/>
    <x v="1"/>
    <s v="FUR-CH-10003199"/>
    <x v="0"/>
    <x v="1"/>
    <s v="Office Star - Contemporary Task Swivel Chair"/>
    <n v="266.35200000000003"/>
    <x v="1"/>
    <n v="0.2"/>
    <n v="13.317599999999985"/>
  </r>
  <r>
    <n v="8815"/>
    <s v="CA-2012-144274"/>
    <x v="1"/>
    <x v="521"/>
    <d v="2012-11-25T00:00:00"/>
    <x v="0"/>
    <s v="PW-19240"/>
    <s v="Pierre Wener"/>
    <x v="0"/>
    <s v="United States"/>
    <s v="Wilmington"/>
    <x v="13"/>
    <n v="19805"/>
    <x v="3"/>
    <s v="TEC-PH-10003012"/>
    <x v="2"/>
    <x v="7"/>
    <s v="Nortel Meridian M3904 Professional Digital phone"/>
    <n v="307.98"/>
    <x v="0"/>
    <n v="0"/>
    <n v="89.314199999999971"/>
  </r>
  <r>
    <n v="8816"/>
    <s v="CA-2012-144274"/>
    <x v="1"/>
    <x v="521"/>
    <d v="2012-11-25T00:00:00"/>
    <x v="0"/>
    <s v="PW-19240"/>
    <s v="Pierre Wener"/>
    <x v="0"/>
    <s v="United States"/>
    <s v="Wilmington"/>
    <x v="13"/>
    <n v="19805"/>
    <x v="3"/>
    <s v="OFF-PA-10001583"/>
    <x v="1"/>
    <x v="10"/>
    <s v="1/4 Fold Party Design Invitations &amp; White Envelopes, 24 8-1/2&quot; X 11&quot; Cards, 25 Env./Pack"/>
    <n v="44.099999999999994"/>
    <x v="5"/>
    <n v="0"/>
    <n v="20.726999999999997"/>
  </r>
  <r>
    <n v="8817"/>
    <s v="CA-2012-144274"/>
    <x v="1"/>
    <x v="521"/>
    <d v="2012-11-25T00:00:00"/>
    <x v="0"/>
    <s v="PW-19240"/>
    <s v="Pierre Wener"/>
    <x v="0"/>
    <s v="United States"/>
    <s v="Wilmington"/>
    <x v="13"/>
    <n v="19805"/>
    <x v="3"/>
    <s v="OFF-AR-10001940"/>
    <x v="1"/>
    <x v="6"/>
    <s v="Sanford Colorific Eraseable Coloring Pencils, 12 Count"/>
    <n v="13.12"/>
    <x v="4"/>
    <n v="0"/>
    <n v="5.6416000000000004"/>
  </r>
  <r>
    <n v="8818"/>
    <s v="CA-2012-144274"/>
    <x v="1"/>
    <x v="521"/>
    <d v="2012-11-25T00:00:00"/>
    <x v="0"/>
    <s v="PW-19240"/>
    <s v="Pierre Wener"/>
    <x v="0"/>
    <s v="United States"/>
    <s v="Wilmington"/>
    <x v="13"/>
    <n v="19805"/>
    <x v="3"/>
    <s v="OFF-EN-10003286"/>
    <x v="1"/>
    <x v="12"/>
    <s v="Staples"/>
    <n v="16.559999999999999"/>
    <x v="0"/>
    <n v="0"/>
    <n v="7.783199999999999"/>
  </r>
  <r>
    <n v="8819"/>
    <s v="CA-2012-144274"/>
    <x v="1"/>
    <x v="521"/>
    <d v="2012-11-25T00:00:00"/>
    <x v="0"/>
    <s v="PW-19240"/>
    <s v="Pierre Wener"/>
    <x v="0"/>
    <s v="United States"/>
    <s v="Wilmington"/>
    <x v="13"/>
    <n v="19805"/>
    <x v="3"/>
    <s v="OFF-PA-10003441"/>
    <x v="1"/>
    <x v="10"/>
    <s v="Xerox 226"/>
    <n v="38.880000000000003"/>
    <x v="5"/>
    <n v="0"/>
    <n v="18.662400000000002"/>
  </r>
  <r>
    <n v="8820"/>
    <s v="CA-2012-142930"/>
    <x v="1"/>
    <x v="109"/>
    <d v="2012-12-02T00:00:00"/>
    <x v="1"/>
    <s v="EB-14170"/>
    <s v="Evan Bailliet"/>
    <x v="0"/>
    <s v="United States"/>
    <s v="Austin"/>
    <x v="5"/>
    <n v="78745"/>
    <x v="2"/>
    <s v="OFF-PA-10003395"/>
    <x v="1"/>
    <x v="10"/>
    <s v="Xerox 1941"/>
    <n v="335.52"/>
    <x v="4"/>
    <n v="0.2"/>
    <n v="117.43199999999999"/>
  </r>
  <r>
    <n v="8821"/>
    <s v="CA-2014-100622"/>
    <x v="3"/>
    <x v="132"/>
    <d v="2014-11-08T00:00:00"/>
    <x v="1"/>
    <s v="DK-13090"/>
    <s v="Dave Kipp"/>
    <x v="0"/>
    <s v="United States"/>
    <s v="Orlando"/>
    <x v="2"/>
    <n v="32839"/>
    <x v="0"/>
    <s v="TEC-CO-10003236"/>
    <x v="2"/>
    <x v="16"/>
    <s v="Canon Image Class D660 Copier"/>
    <n v="959.98400000000004"/>
    <x v="0"/>
    <n v="0.2"/>
    <n v="311.99479999999994"/>
  </r>
  <r>
    <n v="8822"/>
    <s v="CA-2014-100622"/>
    <x v="3"/>
    <x v="132"/>
    <d v="2014-11-08T00:00:00"/>
    <x v="1"/>
    <s v="DK-13090"/>
    <s v="Dave Kipp"/>
    <x v="0"/>
    <s v="United States"/>
    <s v="Orlando"/>
    <x v="2"/>
    <n v="32839"/>
    <x v="0"/>
    <s v="OFF-BI-10002982"/>
    <x v="1"/>
    <x v="8"/>
    <s v="Avery Self-Adhesive Photo Pockets for Polaroid Photos"/>
    <n v="4.0860000000000003"/>
    <x v="0"/>
    <n v="0.7"/>
    <n v="-2.9963999999999995"/>
  </r>
  <r>
    <n v="8823"/>
    <s v="CA-2014-100622"/>
    <x v="3"/>
    <x v="132"/>
    <d v="2014-11-08T00:00:00"/>
    <x v="1"/>
    <s v="DK-13090"/>
    <s v="Dave Kipp"/>
    <x v="0"/>
    <s v="United States"/>
    <s v="Orlando"/>
    <x v="2"/>
    <n v="32839"/>
    <x v="0"/>
    <s v="OFF-AR-10004010"/>
    <x v="1"/>
    <x v="6"/>
    <s v="Hunt Boston Vacuum Mount KS Pencil Sharpener"/>
    <n v="55.984000000000009"/>
    <x v="0"/>
    <n v="0.2"/>
    <n v="4.1987999999999985"/>
  </r>
  <r>
    <n v="8824"/>
    <s v="CA-2014-100622"/>
    <x v="3"/>
    <x v="132"/>
    <d v="2014-11-08T00:00:00"/>
    <x v="1"/>
    <s v="DK-13090"/>
    <s v="Dave Kipp"/>
    <x v="0"/>
    <s v="United States"/>
    <s v="Orlando"/>
    <x v="2"/>
    <n v="32839"/>
    <x v="0"/>
    <s v="OFF-PA-10002947"/>
    <x v="1"/>
    <x v="10"/>
    <s v="Xerox 1923"/>
    <n v="10.688000000000001"/>
    <x v="0"/>
    <n v="0.2"/>
    <n v="3.7407999999999997"/>
  </r>
  <r>
    <n v="8825"/>
    <s v="CA-2014-117156"/>
    <x v="3"/>
    <x v="708"/>
    <d v="2014-03-24T00:00:00"/>
    <x v="0"/>
    <s v="TB-21055"/>
    <s v="Ted Butterfield"/>
    <x v="0"/>
    <s v="United States"/>
    <s v="Reading"/>
    <x v="9"/>
    <n v="19601"/>
    <x v="3"/>
    <s v="OFF-EN-10003845"/>
    <x v="1"/>
    <x v="12"/>
    <s v="Colored Envelopes"/>
    <n v="8.8559999999999999"/>
    <x v="1"/>
    <n v="0.2"/>
    <n v="2.8781999999999992"/>
  </r>
  <r>
    <n v="8826"/>
    <s v="CA-2012-115399"/>
    <x v="1"/>
    <x v="546"/>
    <d v="2012-12-22T00:00:00"/>
    <x v="2"/>
    <s v="AG-10900"/>
    <s v="Arthur Gainer"/>
    <x v="0"/>
    <s v="United States"/>
    <s v="Philadelphia"/>
    <x v="9"/>
    <n v="19134"/>
    <x v="3"/>
    <s v="OFF-LA-10003190"/>
    <x v="1"/>
    <x v="2"/>
    <s v="Avery 474"/>
    <n v="6.911999999999999"/>
    <x v="1"/>
    <n v="0.2"/>
    <n v="2.5056000000000003"/>
  </r>
  <r>
    <n v="8827"/>
    <s v="US-2011-157847"/>
    <x v="2"/>
    <x v="1063"/>
    <d v="2011-04-06T00:00:00"/>
    <x v="0"/>
    <s v="SC-20020"/>
    <s v="Sam Craven"/>
    <x v="0"/>
    <s v="United States"/>
    <s v="Houston"/>
    <x v="5"/>
    <n v="77095"/>
    <x v="2"/>
    <s v="OFF-PA-10002986"/>
    <x v="1"/>
    <x v="10"/>
    <s v="Xerox 1898"/>
    <n v="26.720000000000002"/>
    <x v="2"/>
    <n v="0.2"/>
    <n v="9.3520000000000003"/>
  </r>
  <r>
    <n v="8828"/>
    <s v="US-2011-157847"/>
    <x v="2"/>
    <x v="1063"/>
    <d v="2011-04-06T00:00:00"/>
    <x v="0"/>
    <s v="SC-20020"/>
    <s v="Sam Craven"/>
    <x v="0"/>
    <s v="United States"/>
    <s v="Houston"/>
    <x v="5"/>
    <n v="77095"/>
    <x v="2"/>
    <s v="OFF-PA-10001593"/>
    <x v="1"/>
    <x v="10"/>
    <s v="Xerox 1947"/>
    <n v="33.488000000000007"/>
    <x v="3"/>
    <n v="0.2"/>
    <n v="10.464999999999998"/>
  </r>
  <r>
    <n v="8829"/>
    <s v="CA-2012-115168"/>
    <x v="1"/>
    <x v="1117"/>
    <d v="2012-06-09T00:00:00"/>
    <x v="1"/>
    <s v="BB-11545"/>
    <s v="Brenda Bowman"/>
    <x v="1"/>
    <s v="United States"/>
    <s v="Saint Charles"/>
    <x v="25"/>
    <n v="63301"/>
    <x v="2"/>
    <s v="OFF-PA-10000528"/>
    <x v="1"/>
    <x v="10"/>
    <s v="Xerox 1981"/>
    <n v="10.56"/>
    <x v="0"/>
    <n v="0"/>
    <n v="4.7519999999999998"/>
  </r>
  <r>
    <n v="8830"/>
    <s v="CA-2011-109680"/>
    <x v="2"/>
    <x v="191"/>
    <d v="2011-10-09T00:00:00"/>
    <x v="2"/>
    <s v="VP-21760"/>
    <s v="Victoria Pisteka"/>
    <x v="1"/>
    <s v="United States"/>
    <s v="Indianapolis"/>
    <x v="14"/>
    <n v="46203"/>
    <x v="2"/>
    <s v="OFF-ST-10001932"/>
    <x v="1"/>
    <x v="4"/>
    <s v="Fellowes Staxonsteel Drawer Files"/>
    <n v="386.34"/>
    <x v="0"/>
    <n v="0"/>
    <n v="54.087600000000009"/>
  </r>
  <r>
    <n v="8831"/>
    <s v="CA-2013-167983"/>
    <x v="0"/>
    <x v="1036"/>
    <d v="2013-08-25T00:00:00"/>
    <x v="0"/>
    <s v="RP-19270"/>
    <s v="Rachel Payne"/>
    <x v="1"/>
    <s v="United States"/>
    <s v="Seattle"/>
    <x v="4"/>
    <n v="98115"/>
    <x v="1"/>
    <s v="OFF-BI-10003727"/>
    <x v="1"/>
    <x v="8"/>
    <s v="Avery Durable Slant Ring Binders With Label Holder"/>
    <n v="33.44"/>
    <x v="12"/>
    <n v="0.2"/>
    <n v="11.703999999999997"/>
  </r>
  <r>
    <n v="8832"/>
    <s v="CA-2012-145324"/>
    <x v="1"/>
    <x v="219"/>
    <d v="2012-11-19T00:00:00"/>
    <x v="1"/>
    <s v="DH-13675"/>
    <s v="Duane Huffman"/>
    <x v="2"/>
    <s v="United States"/>
    <s v="Harrisonburg"/>
    <x v="17"/>
    <n v="22801"/>
    <x v="0"/>
    <s v="FUR-FU-10002759"/>
    <x v="0"/>
    <x v="5"/>
    <s v="12-1/2 Diameter Round Wall Clock"/>
    <n v="39.96"/>
    <x v="0"/>
    <n v="0"/>
    <n v="14.3856"/>
  </r>
  <r>
    <n v="8833"/>
    <s v="CA-2012-153423"/>
    <x v="1"/>
    <x v="137"/>
    <d v="2012-06-27T00:00:00"/>
    <x v="1"/>
    <s v="SW-20455"/>
    <s v="Shaun Weien"/>
    <x v="0"/>
    <s v="United States"/>
    <s v="Rochester"/>
    <x v="15"/>
    <n v="14609"/>
    <x v="3"/>
    <s v="OFF-BI-10000545"/>
    <x v="1"/>
    <x v="8"/>
    <s v="GBC Ibimaster 500 Manual ProClick Binding System"/>
    <n v="1217.568"/>
    <x v="0"/>
    <n v="0.2"/>
    <n v="456.58800000000002"/>
  </r>
  <r>
    <n v="8834"/>
    <s v="US-2014-132675"/>
    <x v="3"/>
    <x v="241"/>
    <d v="2014-09-29T00:00:00"/>
    <x v="1"/>
    <s v="KF-16285"/>
    <s v="Karen Ferguson"/>
    <x v="2"/>
    <s v="United States"/>
    <s v="Sandy Springs"/>
    <x v="32"/>
    <n v="30328"/>
    <x v="0"/>
    <s v="OFF-ST-10004950"/>
    <x v="1"/>
    <x v="4"/>
    <s v="Tenex Personal Filing Tote With Secure Closure Lid, Black/Frost"/>
    <n v="15.51"/>
    <x v="7"/>
    <n v="0"/>
    <n v="3.8774999999999995"/>
  </r>
  <r>
    <n v="8835"/>
    <s v="US-2014-132675"/>
    <x v="3"/>
    <x v="241"/>
    <d v="2014-09-29T00:00:00"/>
    <x v="1"/>
    <s v="KF-16285"/>
    <s v="Karen Ferguson"/>
    <x v="2"/>
    <s v="United States"/>
    <s v="Sandy Springs"/>
    <x v="32"/>
    <n v="30328"/>
    <x v="0"/>
    <s v="TEC-PH-10003171"/>
    <x v="2"/>
    <x v="7"/>
    <s v="Plantronics Encore H101 Dual Earpieces Headset"/>
    <n v="89.9"/>
    <x v="0"/>
    <n v="0"/>
    <n v="25.171999999999997"/>
  </r>
  <r>
    <n v="8836"/>
    <s v="US-2014-132675"/>
    <x v="3"/>
    <x v="241"/>
    <d v="2014-09-29T00:00:00"/>
    <x v="1"/>
    <s v="KF-16285"/>
    <s v="Karen Ferguson"/>
    <x v="2"/>
    <s v="United States"/>
    <s v="Sandy Springs"/>
    <x v="32"/>
    <n v="30328"/>
    <x v="0"/>
    <s v="OFF-AR-10000614"/>
    <x v="1"/>
    <x v="6"/>
    <s v="Barrel Sharpener"/>
    <n v="14.28"/>
    <x v="4"/>
    <n v="0"/>
    <n v="3.7127999999999997"/>
  </r>
  <r>
    <n v="8837"/>
    <s v="US-2014-132675"/>
    <x v="3"/>
    <x v="241"/>
    <d v="2014-09-29T00:00:00"/>
    <x v="1"/>
    <s v="KF-16285"/>
    <s v="Karen Ferguson"/>
    <x v="2"/>
    <s v="United States"/>
    <s v="Sandy Springs"/>
    <x v="32"/>
    <n v="30328"/>
    <x v="0"/>
    <s v="OFF-AR-10000034"/>
    <x v="1"/>
    <x v="6"/>
    <s v="BIC Brite Liner Grip Highlighters, Assorted, 5/Pack"/>
    <n v="12.72"/>
    <x v="1"/>
    <n v="0"/>
    <n v="4.9607999999999999"/>
  </r>
  <r>
    <n v="8838"/>
    <s v="US-2014-132675"/>
    <x v="3"/>
    <x v="241"/>
    <d v="2014-09-29T00:00:00"/>
    <x v="1"/>
    <s v="KF-16285"/>
    <s v="Karen Ferguson"/>
    <x v="2"/>
    <s v="United States"/>
    <s v="Sandy Springs"/>
    <x v="32"/>
    <n v="30328"/>
    <x v="0"/>
    <s v="OFF-LA-10003766"/>
    <x v="1"/>
    <x v="2"/>
    <s v="Self-Adhesive Removable Labels"/>
    <n v="15.75"/>
    <x v="2"/>
    <n v="0"/>
    <n v="7.5600000000000005"/>
  </r>
  <r>
    <n v="8839"/>
    <s v="CA-2011-153808"/>
    <x v="2"/>
    <x v="322"/>
    <d v="2011-04-10T00:00:00"/>
    <x v="0"/>
    <s v="FH-14275"/>
    <s v="Frank Hawley"/>
    <x v="1"/>
    <s v="United States"/>
    <s v="Los Angeles"/>
    <x v="1"/>
    <n v="90004"/>
    <x v="1"/>
    <s v="OFF-AR-10001725"/>
    <x v="1"/>
    <x v="6"/>
    <s v="Boston Home &amp; Office Model 2000 Electric Pencil Sharpeners"/>
    <n v="70.949999999999989"/>
    <x v="1"/>
    <n v="0"/>
    <n v="18.447000000000003"/>
  </r>
  <r>
    <n v="8840"/>
    <s v="CA-2011-153808"/>
    <x v="2"/>
    <x v="322"/>
    <d v="2011-04-10T00:00:00"/>
    <x v="0"/>
    <s v="FH-14275"/>
    <s v="Frank Hawley"/>
    <x v="1"/>
    <s v="United States"/>
    <s v="Los Angeles"/>
    <x v="1"/>
    <n v="90004"/>
    <x v="1"/>
    <s v="OFF-BI-10002794"/>
    <x v="1"/>
    <x v="8"/>
    <s v="Avery Trapezoid Ring Binder, 3&quot; Capacity, Black, 1040 sheets"/>
    <n v="65.567999999999998"/>
    <x v="0"/>
    <n v="0.2"/>
    <n v="23.768399999999996"/>
  </r>
  <r>
    <n v="8841"/>
    <s v="CA-2011-153808"/>
    <x v="2"/>
    <x v="322"/>
    <d v="2011-04-10T00:00:00"/>
    <x v="0"/>
    <s v="FH-14275"/>
    <s v="Frank Hawley"/>
    <x v="1"/>
    <s v="United States"/>
    <s v="Los Angeles"/>
    <x v="1"/>
    <n v="90004"/>
    <x v="1"/>
    <s v="TEC-AC-10004171"/>
    <x v="2"/>
    <x v="11"/>
    <s v="Razer Kraken 7.1 Surround Sound Over Ear USB Gaming Headset"/>
    <n v="299.96999999999997"/>
    <x v="1"/>
    <n v="0"/>
    <n v="131.98680000000002"/>
  </r>
  <r>
    <n v="8842"/>
    <s v="US-2013-112396"/>
    <x v="0"/>
    <x v="1206"/>
    <d v="2013-02-13T00:00:00"/>
    <x v="1"/>
    <s v="JR-16210"/>
    <s v="Justin Ritter"/>
    <x v="1"/>
    <s v="United States"/>
    <s v="San Francisco"/>
    <x v="1"/>
    <n v="94110"/>
    <x v="1"/>
    <s v="TEC-AC-10003628"/>
    <x v="2"/>
    <x v="11"/>
    <s v="Logitech 910-002974 M325 Wireless Mouse for Web Scrolling"/>
    <n v="89.97"/>
    <x v="1"/>
    <n v="0"/>
    <n v="39.586800000000011"/>
  </r>
  <r>
    <n v="8843"/>
    <s v="US-2013-112396"/>
    <x v="0"/>
    <x v="1206"/>
    <d v="2013-02-13T00:00:00"/>
    <x v="1"/>
    <s v="JR-16210"/>
    <s v="Justin Ritter"/>
    <x v="1"/>
    <s v="United States"/>
    <s v="San Francisco"/>
    <x v="1"/>
    <n v="94110"/>
    <x v="1"/>
    <s v="TEC-AC-10004761"/>
    <x v="2"/>
    <x v="11"/>
    <s v="Maxell 4.7GB DVD+RW 3/Pack"/>
    <n v="31.86"/>
    <x v="0"/>
    <n v="0"/>
    <n v="11.151"/>
  </r>
  <r>
    <n v="8844"/>
    <s v="CA-2011-141173"/>
    <x v="2"/>
    <x v="728"/>
    <d v="2011-11-20T00:00:00"/>
    <x v="0"/>
    <s v="JC-16105"/>
    <s v="Julie Creighton"/>
    <x v="1"/>
    <s v="United States"/>
    <s v="Minneapolis"/>
    <x v="11"/>
    <n v="55407"/>
    <x v="2"/>
    <s v="OFF-ST-10000885"/>
    <x v="1"/>
    <x v="4"/>
    <s v="Fellowes Desktop Hanging File Manager"/>
    <n v="67.150000000000006"/>
    <x v="2"/>
    <n v="0"/>
    <n v="16.787500000000001"/>
  </r>
  <r>
    <n v="8845"/>
    <s v="CA-2014-156664"/>
    <x v="3"/>
    <x v="404"/>
    <d v="2014-12-24T00:00:00"/>
    <x v="1"/>
    <s v="BP-11290"/>
    <s v="Beth Paige"/>
    <x v="0"/>
    <s v="United States"/>
    <s v="Columbus"/>
    <x v="24"/>
    <n v="43229"/>
    <x v="3"/>
    <s v="OFF-BI-10004209"/>
    <x v="1"/>
    <x v="8"/>
    <s v="Fellowes Twister Kit, Gray/Clear, 3/pkg"/>
    <n v="7.2359999999999998"/>
    <x v="1"/>
    <n v="0.7"/>
    <n v="-6.0299999999999976"/>
  </r>
  <r>
    <n v="8846"/>
    <s v="CA-2014-156664"/>
    <x v="3"/>
    <x v="404"/>
    <d v="2014-12-24T00:00:00"/>
    <x v="1"/>
    <s v="BP-11290"/>
    <s v="Beth Paige"/>
    <x v="0"/>
    <s v="United States"/>
    <s v="Columbus"/>
    <x v="24"/>
    <n v="43229"/>
    <x v="3"/>
    <s v="OFF-FA-10002988"/>
    <x v="1"/>
    <x v="13"/>
    <s v="Ideal Clamps"/>
    <n v="4.8239999999999998"/>
    <x v="1"/>
    <n v="0.2"/>
    <n v="1.7486999999999999"/>
  </r>
  <r>
    <n v="8847"/>
    <s v="CA-2014-156664"/>
    <x v="3"/>
    <x v="404"/>
    <d v="2014-12-24T00:00:00"/>
    <x v="1"/>
    <s v="BP-11290"/>
    <s v="Beth Paige"/>
    <x v="0"/>
    <s v="United States"/>
    <s v="Columbus"/>
    <x v="24"/>
    <n v="43229"/>
    <x v="3"/>
    <s v="OFF-PA-10002222"/>
    <x v="1"/>
    <x v="10"/>
    <s v="Xerox Color Copier Paper, 11&quot; x 17&quot;, Ream"/>
    <n v="91.360000000000014"/>
    <x v="2"/>
    <n v="0.2"/>
    <n v="29.691999999999993"/>
  </r>
  <r>
    <n v="8848"/>
    <s v="CA-2014-156664"/>
    <x v="3"/>
    <x v="404"/>
    <d v="2014-12-24T00:00:00"/>
    <x v="1"/>
    <s v="BP-11290"/>
    <s v="Beth Paige"/>
    <x v="0"/>
    <s v="United States"/>
    <s v="Columbus"/>
    <x v="24"/>
    <n v="43229"/>
    <x v="3"/>
    <s v="OFF-AP-10004487"/>
    <x v="1"/>
    <x v="9"/>
    <s v="Kensington 4 Outlet MasterPiece Compact Power Control Center"/>
    <n v="130.11199999999999"/>
    <x v="0"/>
    <n v="0.2"/>
    <n v="13.011199999999995"/>
  </r>
  <r>
    <n v="8849"/>
    <s v="CA-2012-140718"/>
    <x v="1"/>
    <x v="740"/>
    <d v="2012-07-04T00:00:00"/>
    <x v="2"/>
    <s v="FA-14230"/>
    <s v="Frank Atkinson"/>
    <x v="1"/>
    <s v="United States"/>
    <s v="Raleigh"/>
    <x v="3"/>
    <n v="27604"/>
    <x v="0"/>
    <s v="TEC-PH-10003505"/>
    <x v="2"/>
    <x v="7"/>
    <s v="Geemarc AmpliPOWER60"/>
    <n v="74.239999999999995"/>
    <x v="7"/>
    <n v="0.2"/>
    <n v="8.3519999999999932"/>
  </r>
  <r>
    <n v="8850"/>
    <s v="CA-2012-140718"/>
    <x v="1"/>
    <x v="740"/>
    <d v="2012-07-04T00:00:00"/>
    <x v="2"/>
    <s v="FA-14230"/>
    <s v="Frank Atkinson"/>
    <x v="1"/>
    <s v="United States"/>
    <s v="Raleigh"/>
    <x v="3"/>
    <n v="27604"/>
    <x v="0"/>
    <s v="FUR-FU-10000076"/>
    <x v="0"/>
    <x v="5"/>
    <s v="24-Hour Round Wall Clock"/>
    <n v="159.84000000000003"/>
    <x v="12"/>
    <n v="0.2"/>
    <n v="45.954000000000008"/>
  </r>
  <r>
    <n v="8851"/>
    <s v="CA-2012-140718"/>
    <x v="1"/>
    <x v="740"/>
    <d v="2012-07-04T00:00:00"/>
    <x v="2"/>
    <s v="FA-14230"/>
    <s v="Frank Atkinson"/>
    <x v="1"/>
    <s v="United States"/>
    <s v="Raleigh"/>
    <x v="3"/>
    <n v="27604"/>
    <x v="0"/>
    <s v="OFF-BI-10004728"/>
    <x v="1"/>
    <x v="8"/>
    <s v="Wilson Jones Turn Tabs Binder Tool for Ring Binders"/>
    <n v="2.8920000000000008"/>
    <x v="0"/>
    <n v="0.7"/>
    <n v="-2.3136000000000001"/>
  </r>
  <r>
    <n v="8852"/>
    <s v="CA-2012-140718"/>
    <x v="1"/>
    <x v="740"/>
    <d v="2012-07-04T00:00:00"/>
    <x v="2"/>
    <s v="FA-14230"/>
    <s v="Frank Atkinson"/>
    <x v="1"/>
    <s v="United States"/>
    <s v="Raleigh"/>
    <x v="3"/>
    <n v="27604"/>
    <x v="0"/>
    <s v="OFF-PA-10002250"/>
    <x v="1"/>
    <x v="10"/>
    <s v="Things To Do Today Pad"/>
    <n v="9.3920000000000012"/>
    <x v="0"/>
    <n v="0.2"/>
    <n v="3.2871999999999999"/>
  </r>
  <r>
    <n v="8853"/>
    <s v="CA-2011-119977"/>
    <x v="2"/>
    <x v="1169"/>
    <d v="2011-10-13T00:00:00"/>
    <x v="0"/>
    <s v="DN-13690"/>
    <s v="Duane Noonan"/>
    <x v="0"/>
    <s v="United States"/>
    <s v="New York City"/>
    <x v="15"/>
    <n v="10011"/>
    <x v="3"/>
    <s v="OFF-PA-10003823"/>
    <x v="1"/>
    <x v="10"/>
    <s v="Xerox 197"/>
    <n v="123.92"/>
    <x v="4"/>
    <n v="0"/>
    <n v="55.763999999999996"/>
  </r>
  <r>
    <n v="8854"/>
    <s v="US-2012-115343"/>
    <x v="1"/>
    <x v="357"/>
    <d v="2012-09-25T00:00:00"/>
    <x v="2"/>
    <s v="FO-14305"/>
    <s v="Frank Olsen"/>
    <x v="0"/>
    <s v="United States"/>
    <s v="Philadelphia"/>
    <x v="9"/>
    <n v="19143"/>
    <x v="3"/>
    <s v="OFF-SU-10000898"/>
    <x v="1"/>
    <x v="14"/>
    <s v="Acme Hot Forged Carbon Steel Scissors with Nickel-Plated Handles, 3 7/8&quot; Cut, 8&quot;L"/>
    <n v="55.600000000000009"/>
    <x v="2"/>
    <n v="0.2"/>
    <n v="6.2549999999999919"/>
  </r>
  <r>
    <n v="8855"/>
    <s v="US-2012-115343"/>
    <x v="1"/>
    <x v="357"/>
    <d v="2012-09-25T00:00:00"/>
    <x v="2"/>
    <s v="FO-14305"/>
    <s v="Frank Olsen"/>
    <x v="0"/>
    <s v="United States"/>
    <s v="Philadelphia"/>
    <x v="9"/>
    <n v="19143"/>
    <x v="3"/>
    <s v="TEC-AC-10003832"/>
    <x v="2"/>
    <x v="11"/>
    <s v="Logitech P710e Mobile Speakerphone"/>
    <n v="617.97600000000011"/>
    <x v="1"/>
    <n v="0.2"/>
    <n v="-7.724700000000098"/>
  </r>
  <r>
    <n v="8856"/>
    <s v="CA-2014-163671"/>
    <x v="3"/>
    <x v="165"/>
    <d v="2014-12-31T00:00:00"/>
    <x v="1"/>
    <s v="DP-13105"/>
    <s v="Dave Poirier"/>
    <x v="1"/>
    <s v="United States"/>
    <s v="Meridian"/>
    <x v="45"/>
    <n v="83642"/>
    <x v="1"/>
    <s v="OFF-BI-10001679"/>
    <x v="1"/>
    <x v="8"/>
    <s v="GBC Instant Index System for Binding Systems"/>
    <n v="21.312000000000005"/>
    <x v="1"/>
    <n v="0.2"/>
    <n v="7.9919999999999991"/>
  </r>
  <r>
    <n v="8857"/>
    <s v="CA-2014-135909"/>
    <x v="3"/>
    <x v="119"/>
    <d v="2014-10-21T00:00:00"/>
    <x v="1"/>
    <s v="JW-15220"/>
    <s v="Jane Waco"/>
    <x v="1"/>
    <s v="United States"/>
    <s v="Sacramento"/>
    <x v="1"/>
    <n v="95823"/>
    <x v="1"/>
    <s v="TEC-AC-10002335"/>
    <x v="2"/>
    <x v="11"/>
    <s v="Logitech Media Keyboard K200"/>
    <n v="209.94"/>
    <x v="5"/>
    <n v="0"/>
    <n v="39.888599999999997"/>
  </r>
  <r>
    <n v="8858"/>
    <s v="CA-2014-135909"/>
    <x v="3"/>
    <x v="119"/>
    <d v="2014-10-21T00:00:00"/>
    <x v="1"/>
    <s v="JW-15220"/>
    <s v="Jane Waco"/>
    <x v="1"/>
    <s v="United States"/>
    <s v="Sacramento"/>
    <x v="1"/>
    <n v="95823"/>
    <x v="1"/>
    <s v="TEC-PH-10003187"/>
    <x v="2"/>
    <x v="7"/>
    <s v="Anker Astro Mini 3000mAh Ultra-Compact Portable Charger"/>
    <n v="31.983999999999998"/>
    <x v="0"/>
    <n v="0.2"/>
    <n v="-7.9959999999999996"/>
  </r>
  <r>
    <n v="8859"/>
    <s v="CA-2014-135909"/>
    <x v="3"/>
    <x v="119"/>
    <d v="2014-10-21T00:00:00"/>
    <x v="1"/>
    <s v="JW-15220"/>
    <s v="Jane Waco"/>
    <x v="1"/>
    <s v="United States"/>
    <s v="Sacramento"/>
    <x v="1"/>
    <n v="95823"/>
    <x v="1"/>
    <s v="OFF-BI-10003527"/>
    <x v="1"/>
    <x v="8"/>
    <s v="Fellowes PB500 Electric Punch Plastic Comb Binding Machine with Manual Bind"/>
    <n v="5083.96"/>
    <x v="2"/>
    <n v="0.2"/>
    <n v="1906.4849999999999"/>
  </r>
  <r>
    <n v="8860"/>
    <s v="US-2014-114356"/>
    <x v="3"/>
    <x v="648"/>
    <d v="2014-08-27T00:00:00"/>
    <x v="1"/>
    <s v="TT-21460"/>
    <s v="Tonja Turnell"/>
    <x v="2"/>
    <s v="United States"/>
    <s v="Charlotte"/>
    <x v="3"/>
    <n v="28205"/>
    <x v="0"/>
    <s v="TEC-PH-10003171"/>
    <x v="2"/>
    <x v="7"/>
    <s v="Plantronics Encore H101 Dual Earpieces Headset"/>
    <n v="35.96"/>
    <x v="7"/>
    <n v="0.2"/>
    <n v="3.5959999999999983"/>
  </r>
  <r>
    <n v="8861"/>
    <s v="CA-2012-125934"/>
    <x v="1"/>
    <x v="861"/>
    <d v="2012-09-18T00:00:00"/>
    <x v="1"/>
    <s v="SN-20560"/>
    <s v="Skye Norling"/>
    <x v="2"/>
    <s v="United States"/>
    <s v="Paterson"/>
    <x v="30"/>
    <n v="7501"/>
    <x v="3"/>
    <s v="OFF-LA-10000414"/>
    <x v="1"/>
    <x v="2"/>
    <s v="Avery 503"/>
    <n v="31.049999999999997"/>
    <x v="1"/>
    <n v="0"/>
    <n v="14.904"/>
  </r>
  <r>
    <n v="8862"/>
    <s v="CA-2012-125934"/>
    <x v="1"/>
    <x v="861"/>
    <d v="2012-09-18T00:00:00"/>
    <x v="1"/>
    <s v="SN-20560"/>
    <s v="Skye Norling"/>
    <x v="2"/>
    <s v="United States"/>
    <s v="Paterson"/>
    <x v="30"/>
    <n v="7501"/>
    <x v="3"/>
    <s v="FUR-FU-10002107"/>
    <x v="0"/>
    <x v="5"/>
    <s v="Eldon Pizzaz Desk Accessories"/>
    <n v="8.92"/>
    <x v="4"/>
    <n v="0"/>
    <n v="3.9248000000000003"/>
  </r>
  <r>
    <n v="8863"/>
    <s v="CA-2012-125934"/>
    <x v="1"/>
    <x v="861"/>
    <d v="2012-09-18T00:00:00"/>
    <x v="1"/>
    <s v="SN-20560"/>
    <s v="Skye Norling"/>
    <x v="2"/>
    <s v="United States"/>
    <s v="Paterson"/>
    <x v="30"/>
    <n v="7501"/>
    <x v="3"/>
    <s v="OFF-BI-10004593"/>
    <x v="1"/>
    <x v="8"/>
    <s v="Ibico Laser Imprintable Binding System Covers"/>
    <n v="209.6"/>
    <x v="4"/>
    <n v="0"/>
    <n v="96.415999999999997"/>
  </r>
  <r>
    <n v="8864"/>
    <s v="CA-2012-125934"/>
    <x v="1"/>
    <x v="861"/>
    <d v="2012-09-18T00:00:00"/>
    <x v="1"/>
    <s v="SN-20560"/>
    <s v="Skye Norling"/>
    <x v="2"/>
    <s v="United States"/>
    <s v="Paterson"/>
    <x v="30"/>
    <n v="7501"/>
    <x v="3"/>
    <s v="OFF-AP-10003860"/>
    <x v="1"/>
    <x v="9"/>
    <s v="Fellowes Advanced 8 Outlet Surge Suppressor with Phone/Fax Protection"/>
    <n v="111.04"/>
    <x v="4"/>
    <n v="0"/>
    <n v="29.980800000000002"/>
  </r>
  <r>
    <n v="8865"/>
    <s v="CA-2012-125934"/>
    <x v="1"/>
    <x v="861"/>
    <d v="2012-09-18T00:00:00"/>
    <x v="1"/>
    <s v="SN-20560"/>
    <s v="Skye Norling"/>
    <x v="2"/>
    <s v="United States"/>
    <s v="Paterson"/>
    <x v="30"/>
    <n v="7501"/>
    <x v="3"/>
    <s v="OFF-PA-10000556"/>
    <x v="1"/>
    <x v="10"/>
    <s v="Xerox 208"/>
    <n v="38.880000000000003"/>
    <x v="5"/>
    <n v="0"/>
    <n v="18.662400000000002"/>
  </r>
  <r>
    <n v="8866"/>
    <s v="CA-2012-158148"/>
    <x v="1"/>
    <x v="139"/>
    <d v="2012-12-26T00:00:00"/>
    <x v="1"/>
    <s v="JM-15865"/>
    <s v="John Murray"/>
    <x v="0"/>
    <s v="United States"/>
    <s v="Arlington"/>
    <x v="17"/>
    <n v="22204"/>
    <x v="0"/>
    <s v="OFF-AP-10003281"/>
    <x v="1"/>
    <x v="9"/>
    <s v="Acco 6 Outlet Guardian Standard Surge Suppressor"/>
    <n v="36.269999999999996"/>
    <x v="1"/>
    <n v="0"/>
    <n v="10.880999999999997"/>
  </r>
  <r>
    <n v="8867"/>
    <s v="CA-2011-120411"/>
    <x v="2"/>
    <x v="59"/>
    <d v="2011-09-23T00:00:00"/>
    <x v="2"/>
    <s v="SB-20185"/>
    <s v="Sarah Brown"/>
    <x v="0"/>
    <s v="United States"/>
    <s v="Chicago"/>
    <x v="10"/>
    <n v="60653"/>
    <x v="2"/>
    <s v="FUR-BO-10004218"/>
    <x v="0"/>
    <x v="0"/>
    <s v="Bush Heritage Pine Collection 5-Shelf Bookcase, Albany Pine Finish, *Special Order"/>
    <n v="493.42999999999995"/>
    <x v="2"/>
    <n v="0.3"/>
    <n v="-70.489999999999981"/>
  </r>
  <r>
    <n v="8868"/>
    <s v="CA-2011-120411"/>
    <x v="2"/>
    <x v="59"/>
    <d v="2011-09-23T00:00:00"/>
    <x v="2"/>
    <s v="SB-20185"/>
    <s v="Sarah Brown"/>
    <x v="0"/>
    <s v="United States"/>
    <s v="Chicago"/>
    <x v="10"/>
    <n v="60653"/>
    <x v="2"/>
    <s v="TEC-PH-10002185"/>
    <x v="2"/>
    <x v="7"/>
    <s v="QVS USB Car Charger 2-Port 2.1Amp for iPod/iPhone/iPad/iPad 2/iPad 3"/>
    <n v="11.120000000000001"/>
    <x v="0"/>
    <n v="0.2"/>
    <n v="3.4749999999999996"/>
  </r>
  <r>
    <n v="8869"/>
    <s v="CA-2013-158260"/>
    <x v="0"/>
    <x v="254"/>
    <d v="2013-11-09T00:00:00"/>
    <x v="1"/>
    <s v="CC-12475"/>
    <s v="Cindy Chapman"/>
    <x v="0"/>
    <s v="United States"/>
    <s v="San Diego"/>
    <x v="1"/>
    <n v="92037"/>
    <x v="1"/>
    <s v="TEC-MA-10003176"/>
    <x v="2"/>
    <x v="15"/>
    <s v="Okidata B400 Printer"/>
    <n v="686.40000000000009"/>
    <x v="0"/>
    <n v="0.2"/>
    <n v="77.219999999999914"/>
  </r>
  <r>
    <n v="8870"/>
    <s v="CA-2014-101805"/>
    <x v="3"/>
    <x v="96"/>
    <d v="2014-12-07T00:00:00"/>
    <x v="1"/>
    <s v="SH-19975"/>
    <s v="Sally Hughsby"/>
    <x v="1"/>
    <s v="United States"/>
    <s v="Seattle"/>
    <x v="4"/>
    <n v="98105"/>
    <x v="1"/>
    <s v="OFF-BI-10002003"/>
    <x v="1"/>
    <x v="8"/>
    <s v="Ibico Presentation Index for Binding Systems"/>
    <n v="15.920000000000002"/>
    <x v="2"/>
    <n v="0.2"/>
    <n v="5.3729999999999993"/>
  </r>
  <r>
    <n v="8871"/>
    <s v="CA-2014-101805"/>
    <x v="3"/>
    <x v="96"/>
    <d v="2014-12-07T00:00:00"/>
    <x v="1"/>
    <s v="SH-19975"/>
    <s v="Sally Hughsby"/>
    <x v="1"/>
    <s v="United States"/>
    <s v="Seattle"/>
    <x v="4"/>
    <n v="98105"/>
    <x v="1"/>
    <s v="FUR-FU-10000023"/>
    <x v="0"/>
    <x v="5"/>
    <s v="Eldon Wave Desk Accessories"/>
    <n v="70.679999999999993"/>
    <x v="13"/>
    <n v="0"/>
    <n v="31.099200000000003"/>
  </r>
  <r>
    <n v="8872"/>
    <s v="CA-2014-101805"/>
    <x v="3"/>
    <x v="96"/>
    <d v="2014-12-07T00:00:00"/>
    <x v="1"/>
    <s v="SH-19975"/>
    <s v="Sally Hughsby"/>
    <x v="1"/>
    <s v="United States"/>
    <s v="Seattle"/>
    <x v="4"/>
    <n v="98105"/>
    <x v="1"/>
    <s v="OFF-ST-10002756"/>
    <x v="1"/>
    <x v="4"/>
    <s v="Tennsco Stur-D-Stor Boltless Shelving, 5 Shelves, 24&quot; Deep, Sand"/>
    <n v="541.24"/>
    <x v="4"/>
    <n v="0"/>
    <n v="5.4124000000000478"/>
  </r>
  <r>
    <n v="8873"/>
    <s v="US-2011-105137"/>
    <x v="2"/>
    <x v="982"/>
    <d v="2011-10-10T00:00:00"/>
    <x v="3"/>
    <s v="RB-19435"/>
    <s v="Richard Bierner"/>
    <x v="0"/>
    <s v="United States"/>
    <s v="Columbus"/>
    <x v="24"/>
    <n v="43229"/>
    <x v="3"/>
    <s v="TEC-MA-10002694"/>
    <x v="2"/>
    <x v="15"/>
    <s v="Hewlett-Packard Deskjet F4180 All-in-One Color Ink-jet - Printer / copier / scanner"/>
    <n v="101.99400000000001"/>
    <x v="0"/>
    <n v="0.7"/>
    <n v="-71.39579999999998"/>
  </r>
  <r>
    <n v="8874"/>
    <s v="US-2011-105137"/>
    <x v="2"/>
    <x v="982"/>
    <d v="2011-10-10T00:00:00"/>
    <x v="3"/>
    <s v="RB-19435"/>
    <s v="Richard Bierner"/>
    <x v="0"/>
    <s v="United States"/>
    <s v="Columbus"/>
    <x v="24"/>
    <n v="43229"/>
    <x v="3"/>
    <s v="OFF-BI-10002429"/>
    <x v="1"/>
    <x v="8"/>
    <s v="Premier Elliptical Ring Binder, Black"/>
    <n v="18.264000000000003"/>
    <x v="0"/>
    <n v="0.7"/>
    <n v="-13.393599999999999"/>
  </r>
  <r>
    <n v="8875"/>
    <s v="CA-2014-142489"/>
    <x v="3"/>
    <x v="237"/>
    <d v="2014-11-17T00:00:00"/>
    <x v="0"/>
    <s v="TC-21295"/>
    <s v="Toby Carlisle"/>
    <x v="0"/>
    <s v="United States"/>
    <s v="Houston"/>
    <x v="5"/>
    <n v="77095"/>
    <x v="2"/>
    <s v="OFF-BI-10003684"/>
    <x v="1"/>
    <x v="8"/>
    <s v="Wilson Jones Legal Size Ring Binders"/>
    <n v="21.989999999999995"/>
    <x v="2"/>
    <n v="0.8"/>
    <n v="-32.984999999999999"/>
  </r>
  <r>
    <n v="8876"/>
    <s v="US-2013-141264"/>
    <x v="0"/>
    <x v="572"/>
    <d v="2013-08-20T00:00:00"/>
    <x v="1"/>
    <s v="CT-11995"/>
    <s v="Carol Triggs"/>
    <x v="0"/>
    <s v="United States"/>
    <s v="Irving"/>
    <x v="5"/>
    <n v="75061"/>
    <x v="2"/>
    <s v="OFF-SU-10003505"/>
    <x v="1"/>
    <x v="14"/>
    <s v="Premier Electric Letter Opener"/>
    <n v="185.376"/>
    <x v="0"/>
    <n v="0.2"/>
    <n v="-34.758000000000017"/>
  </r>
  <r>
    <n v="8877"/>
    <s v="US-2013-141264"/>
    <x v="0"/>
    <x v="572"/>
    <d v="2013-08-20T00:00:00"/>
    <x v="1"/>
    <s v="CT-11995"/>
    <s v="Carol Triggs"/>
    <x v="0"/>
    <s v="United States"/>
    <s v="Irving"/>
    <x v="5"/>
    <n v="75061"/>
    <x v="2"/>
    <s v="OFF-AP-10002534"/>
    <x v="1"/>
    <x v="9"/>
    <s v="3.6 Cubic Foot Counter Height Office Refrigerator"/>
    <n v="58.923999999999985"/>
    <x v="7"/>
    <n v="0.8"/>
    <n v="-153.20240000000001"/>
  </r>
  <r>
    <n v="8878"/>
    <s v="CA-2014-126928"/>
    <x v="3"/>
    <x v="697"/>
    <d v="2014-09-24T00:00:00"/>
    <x v="1"/>
    <s v="GZ-14470"/>
    <s v="Gary Zandusky"/>
    <x v="0"/>
    <s v="United States"/>
    <s v="Morristown"/>
    <x v="30"/>
    <n v="7960"/>
    <x v="3"/>
    <s v="TEC-MA-10004626"/>
    <x v="2"/>
    <x v="15"/>
    <s v="Lexmark 20R1285 X6650 Wireless All-in-One Printer"/>
    <n v="480"/>
    <x v="4"/>
    <n v="0"/>
    <n v="225.6"/>
  </r>
  <r>
    <n v="8879"/>
    <s v="CA-2014-126928"/>
    <x v="3"/>
    <x v="697"/>
    <d v="2014-09-24T00:00:00"/>
    <x v="1"/>
    <s v="GZ-14470"/>
    <s v="Gary Zandusky"/>
    <x v="0"/>
    <s v="United States"/>
    <s v="Morristown"/>
    <x v="30"/>
    <n v="7960"/>
    <x v="3"/>
    <s v="OFF-ST-10000615"/>
    <x v="1"/>
    <x v="4"/>
    <s v="SimpliFile Personal File, Black Granite, 15w x 6-15/16d x 11-1/4h"/>
    <n v="34.049999999999997"/>
    <x v="1"/>
    <n v="0"/>
    <n v="9.5340000000000025"/>
  </r>
  <r>
    <n v="8880"/>
    <s v="US-2012-107944"/>
    <x v="1"/>
    <x v="391"/>
    <d v="2012-03-25T00:00:00"/>
    <x v="2"/>
    <s v="AM-10360"/>
    <s v="Alice McCarthy"/>
    <x v="1"/>
    <s v="United States"/>
    <s v="Los Angeles"/>
    <x v="1"/>
    <n v="90008"/>
    <x v="1"/>
    <s v="OFF-PA-10000659"/>
    <x v="1"/>
    <x v="10"/>
    <s v="TOPS Carbonless Receipt Book, Four 2-3/4 x 7-1/4 Money Receipts per Page"/>
    <n v="192.72"/>
    <x v="10"/>
    <n v="0"/>
    <n v="92.505599999999987"/>
  </r>
  <r>
    <n v="8881"/>
    <s v="US-2012-107944"/>
    <x v="1"/>
    <x v="391"/>
    <d v="2012-03-25T00:00:00"/>
    <x v="2"/>
    <s v="AM-10360"/>
    <s v="Alice McCarthy"/>
    <x v="1"/>
    <s v="United States"/>
    <s v="Los Angeles"/>
    <x v="1"/>
    <n v="90008"/>
    <x v="1"/>
    <s v="TEC-AC-10000736"/>
    <x v="2"/>
    <x v="11"/>
    <s v="Logitech G600 MMO Gaming Mouse"/>
    <n v="239.96999999999997"/>
    <x v="1"/>
    <n v="0"/>
    <n v="86.389199999999988"/>
  </r>
  <r>
    <n v="8882"/>
    <s v="CA-2013-135594"/>
    <x v="0"/>
    <x v="1186"/>
    <d v="2013-07-04T00:00:00"/>
    <x v="0"/>
    <s v="AH-10120"/>
    <s v="Adrian Hane"/>
    <x v="2"/>
    <s v="United States"/>
    <s v="Aurora"/>
    <x v="10"/>
    <n v="60505"/>
    <x v="2"/>
    <s v="TEC-AC-10003038"/>
    <x v="2"/>
    <x v="11"/>
    <s v="Kingston Digital DataTraveler 16GB USB 2.0"/>
    <n v="50.120000000000005"/>
    <x v="3"/>
    <n v="0.2"/>
    <n v="-0.62650000000000716"/>
  </r>
  <r>
    <n v="8883"/>
    <s v="US-2014-115252"/>
    <x v="3"/>
    <x v="179"/>
    <d v="2014-10-26T00:00:00"/>
    <x v="1"/>
    <s v="MY-18295"/>
    <s v="Muhammed Yedwab"/>
    <x v="1"/>
    <s v="United States"/>
    <s v="Durham"/>
    <x v="3"/>
    <n v="27707"/>
    <x v="0"/>
    <s v="TEC-PH-10004071"/>
    <x v="2"/>
    <x v="7"/>
    <s v="PayAnywhere Card Reader"/>
    <n v="15.984000000000002"/>
    <x v="0"/>
    <n v="0.2"/>
    <n v="1.3986000000000001"/>
  </r>
  <r>
    <n v="8884"/>
    <s v="US-2014-115252"/>
    <x v="3"/>
    <x v="179"/>
    <d v="2014-10-26T00:00:00"/>
    <x v="1"/>
    <s v="MY-18295"/>
    <s v="Muhammed Yedwab"/>
    <x v="1"/>
    <s v="United States"/>
    <s v="Durham"/>
    <x v="3"/>
    <n v="27707"/>
    <x v="0"/>
    <s v="OFF-PA-10001667"/>
    <x v="1"/>
    <x v="10"/>
    <s v="Great White Multi-Use Recycled Paper (20Lb. and 84 Bright)"/>
    <n v="14.352000000000002"/>
    <x v="1"/>
    <n v="0.2"/>
    <n v="4.4849999999999994"/>
  </r>
  <r>
    <n v="8885"/>
    <s v="CA-2011-107398"/>
    <x v="2"/>
    <x v="55"/>
    <d v="2011-08-30T00:00:00"/>
    <x v="1"/>
    <s v="BS-11590"/>
    <s v="Brendan Sweed"/>
    <x v="1"/>
    <s v="United States"/>
    <s v="Columbus"/>
    <x v="24"/>
    <n v="43229"/>
    <x v="3"/>
    <s v="OFF-BI-10001982"/>
    <x v="1"/>
    <x v="8"/>
    <s v="Wilson Jones Custom Binder Spines &amp; Labels"/>
    <n v="6.5280000000000014"/>
    <x v="4"/>
    <n v="0.7"/>
    <n v="-4.5695999999999994"/>
  </r>
  <r>
    <n v="8886"/>
    <s v="CA-2011-107398"/>
    <x v="2"/>
    <x v="55"/>
    <d v="2011-08-30T00:00:00"/>
    <x v="1"/>
    <s v="BS-11590"/>
    <s v="Brendan Sweed"/>
    <x v="1"/>
    <s v="United States"/>
    <s v="Columbus"/>
    <x v="24"/>
    <n v="43229"/>
    <x v="3"/>
    <s v="OFF-BI-10004141"/>
    <x v="1"/>
    <x v="8"/>
    <s v="Insertable Tab Indexes For Data Binders"/>
    <n v="2.8620000000000005"/>
    <x v="1"/>
    <n v="0.7"/>
    <n v="-2.2896000000000001"/>
  </r>
  <r>
    <n v="8887"/>
    <s v="CA-2011-107398"/>
    <x v="2"/>
    <x v="55"/>
    <d v="2011-08-30T00:00:00"/>
    <x v="1"/>
    <s v="BS-11590"/>
    <s v="Brendan Sweed"/>
    <x v="1"/>
    <s v="United States"/>
    <s v="Columbus"/>
    <x v="24"/>
    <n v="43229"/>
    <x v="3"/>
    <s v="OFF-BI-10002103"/>
    <x v="1"/>
    <x v="8"/>
    <s v="Cardinal Slant-D Ring Binder, Heavy Gauge Vinyl"/>
    <n v="20.856000000000002"/>
    <x v="8"/>
    <n v="0.7"/>
    <n v="-16.684799999999996"/>
  </r>
  <r>
    <n v="8888"/>
    <s v="CA-2011-169642"/>
    <x v="2"/>
    <x v="923"/>
    <d v="2011-07-30T00:00:00"/>
    <x v="0"/>
    <s v="BB-10990"/>
    <s v="Barry Blumstein"/>
    <x v="1"/>
    <s v="United States"/>
    <s v="Los Angeles"/>
    <x v="1"/>
    <n v="90036"/>
    <x v="1"/>
    <s v="OFF-ST-10002574"/>
    <x v="1"/>
    <x v="4"/>
    <s v="SAFCO Commercial Wire Shelving, Black"/>
    <n v="276.27999999999997"/>
    <x v="0"/>
    <n v="0"/>
    <n v="0"/>
  </r>
  <r>
    <n v="8889"/>
    <s v="CA-2014-103968"/>
    <x v="3"/>
    <x v="96"/>
    <d v="2014-12-08T00:00:00"/>
    <x v="1"/>
    <s v="ML-17755"/>
    <s v="Max Ludwig"/>
    <x v="2"/>
    <s v="United States"/>
    <s v="Stockton"/>
    <x v="1"/>
    <n v="95207"/>
    <x v="1"/>
    <s v="FUR-FU-10003394"/>
    <x v="0"/>
    <x v="5"/>
    <s v="Tenex &quot;The Solids&quot; Textured Chair Mats"/>
    <n v="629.64"/>
    <x v="6"/>
    <n v="0"/>
    <n v="107.03879999999994"/>
  </r>
  <r>
    <n v="8890"/>
    <s v="CA-2013-147256"/>
    <x v="0"/>
    <x v="508"/>
    <d v="2013-10-22T00:00:00"/>
    <x v="0"/>
    <s v="FC-14245"/>
    <s v="Frank Carlisle"/>
    <x v="2"/>
    <s v="United States"/>
    <s v="Columbia"/>
    <x v="25"/>
    <n v="65203"/>
    <x v="2"/>
    <s v="TEC-PH-10003072"/>
    <x v="2"/>
    <x v="7"/>
    <s v="Panasonic KX-TG9541B DECT 6.0 Digital 2-Line Expandable Cordless Phone With Digital Answering System"/>
    <n v="449.97"/>
    <x v="1"/>
    <n v="0"/>
    <n v="220.48530000000002"/>
  </r>
  <r>
    <n v="8891"/>
    <s v="CA-2013-147256"/>
    <x v="0"/>
    <x v="508"/>
    <d v="2013-10-22T00:00:00"/>
    <x v="0"/>
    <s v="FC-14245"/>
    <s v="Frank Carlisle"/>
    <x v="2"/>
    <s v="United States"/>
    <s v="Columbia"/>
    <x v="25"/>
    <n v="65203"/>
    <x v="2"/>
    <s v="OFF-AP-10003057"/>
    <x v="1"/>
    <x v="9"/>
    <s v="Honeywell Enviracaire Portable HEPA Air Cleaner for 16' x 20' Room"/>
    <n v="1927.5900000000001"/>
    <x v="3"/>
    <n v="0"/>
    <n v="751.76010000000008"/>
  </r>
  <r>
    <n v="8892"/>
    <s v="CA-2013-162159"/>
    <x v="0"/>
    <x v="1142"/>
    <d v="2013-09-19T00:00:00"/>
    <x v="2"/>
    <s v="CR-12625"/>
    <s v="Corey Roper"/>
    <x v="2"/>
    <s v="United States"/>
    <s v="Columbus"/>
    <x v="32"/>
    <n v="31907"/>
    <x v="0"/>
    <s v="FUR-CH-10001146"/>
    <x v="0"/>
    <x v="1"/>
    <s v="Global Value Mid-Back Manager's Chair, Gray"/>
    <n v="121.78"/>
    <x v="0"/>
    <n v="0"/>
    <n v="30.444999999999993"/>
  </r>
  <r>
    <n v="8893"/>
    <s v="CA-2012-111038"/>
    <x v="1"/>
    <x v="494"/>
    <d v="2012-12-06T00:00:00"/>
    <x v="1"/>
    <s v="LC-16960"/>
    <s v="Lindsay Castell"/>
    <x v="2"/>
    <s v="United States"/>
    <s v="San Diego"/>
    <x v="1"/>
    <n v="92037"/>
    <x v="1"/>
    <s v="FUR-CH-10003973"/>
    <x v="0"/>
    <x v="1"/>
    <s v="GuestStacker Chair with Chrome Finish Legs"/>
    <n v="2676.672"/>
    <x v="6"/>
    <n v="0.2"/>
    <n v="267.66720000000009"/>
  </r>
  <r>
    <n v="8894"/>
    <s v="CA-2011-124723"/>
    <x v="2"/>
    <x v="79"/>
    <d v="2011-08-12T00:00:00"/>
    <x v="1"/>
    <s v="GZ-14470"/>
    <s v="Gary Zandusky"/>
    <x v="0"/>
    <s v="United States"/>
    <s v="Texas City"/>
    <x v="5"/>
    <n v="77590"/>
    <x v="2"/>
    <s v="FUR-TA-10001307"/>
    <x v="0"/>
    <x v="3"/>
    <s v="SAFCO PlanMaster Heigh-Adjustable Drafting Table Base, 43w x 30d x 30-37h, Black"/>
    <n v="489.22999999999996"/>
    <x v="0"/>
    <n v="0.3"/>
    <n v="41.933999999999997"/>
  </r>
  <r>
    <n v="8895"/>
    <s v="CA-2013-167241"/>
    <x v="0"/>
    <x v="243"/>
    <d v="2013-08-23T00:00:00"/>
    <x v="1"/>
    <s v="BD-11320"/>
    <s v="Bill Donatelli"/>
    <x v="0"/>
    <s v="United States"/>
    <s v="Los Angeles"/>
    <x v="1"/>
    <n v="90004"/>
    <x v="1"/>
    <s v="FUR-FU-10004071"/>
    <x v="0"/>
    <x v="5"/>
    <s v="Luxo Professional Magnifying Clamp-On Fluorescent Lamps"/>
    <n v="312.03000000000003"/>
    <x v="1"/>
    <n v="0"/>
    <n v="43.684200000000018"/>
  </r>
  <r>
    <n v="8896"/>
    <s v="CA-2013-167241"/>
    <x v="0"/>
    <x v="243"/>
    <d v="2013-08-23T00:00:00"/>
    <x v="1"/>
    <s v="BD-11320"/>
    <s v="Bill Donatelli"/>
    <x v="0"/>
    <s v="United States"/>
    <s v="Los Angeles"/>
    <x v="1"/>
    <n v="90004"/>
    <x v="1"/>
    <s v="OFF-ST-10001505"/>
    <x v="1"/>
    <x v="4"/>
    <s v="Perma STOR-ALL Hanging File Box, 13 1/8&quot;W x 12 1/4&quot;D x 10 1/2&quot;H"/>
    <n v="17.940000000000001"/>
    <x v="1"/>
    <n v="0"/>
    <n v="3.0497999999999985"/>
  </r>
  <r>
    <n v="8897"/>
    <s v="CA-2013-167241"/>
    <x v="0"/>
    <x v="243"/>
    <d v="2013-08-23T00:00:00"/>
    <x v="1"/>
    <s v="BD-11320"/>
    <s v="Bill Donatelli"/>
    <x v="0"/>
    <s v="United States"/>
    <s v="Los Angeles"/>
    <x v="1"/>
    <n v="90004"/>
    <x v="1"/>
    <s v="TEC-PH-10004614"/>
    <x v="2"/>
    <x v="7"/>
    <s v="AT&amp;T 841000 Phone"/>
    <n v="165.60000000000002"/>
    <x v="1"/>
    <n v="0.2"/>
    <n v="10.349999999999994"/>
  </r>
  <r>
    <n v="8898"/>
    <s v="CA-2013-167241"/>
    <x v="0"/>
    <x v="243"/>
    <d v="2013-08-23T00:00:00"/>
    <x v="1"/>
    <s v="BD-11320"/>
    <s v="Bill Donatelli"/>
    <x v="0"/>
    <s v="United States"/>
    <s v="Los Angeles"/>
    <x v="1"/>
    <n v="90004"/>
    <x v="1"/>
    <s v="OFF-PA-10004911"/>
    <x v="1"/>
    <x v="10"/>
    <s v="Rediform S.O.S. 1-Up Phone Message Bk, 4-1/4x3-1/16 Bk, 1 Form/Pg, 40 Messages/Bk, 3/Pk"/>
    <n v="37.520000000000003"/>
    <x v="4"/>
    <n v="0"/>
    <n v="18.009600000000002"/>
  </r>
  <r>
    <n v="8899"/>
    <s v="CA-2012-163237"/>
    <x v="1"/>
    <x v="976"/>
    <d v="2012-08-09T00:00:00"/>
    <x v="0"/>
    <s v="EM-14095"/>
    <s v="Eudokia Martin"/>
    <x v="1"/>
    <s v="United States"/>
    <s v="Springfield"/>
    <x v="17"/>
    <n v="22153"/>
    <x v="0"/>
    <s v="TEC-PH-10003601"/>
    <x v="2"/>
    <x v="7"/>
    <s v="Ativa D5772 2-Line 5.8GHz Digital Expandable Corded/Cordless Phone System with Answering &amp; Caller ID/Call Waiting, Black/Silver"/>
    <n v="494.97"/>
    <x v="1"/>
    <n v="0"/>
    <n v="148.49099999999996"/>
  </r>
  <r>
    <n v="8900"/>
    <s v="CA-2012-163237"/>
    <x v="1"/>
    <x v="976"/>
    <d v="2012-08-09T00:00:00"/>
    <x v="0"/>
    <s v="EM-14095"/>
    <s v="Eudokia Martin"/>
    <x v="1"/>
    <s v="United States"/>
    <s v="Springfield"/>
    <x v="17"/>
    <n v="22153"/>
    <x v="0"/>
    <s v="OFF-LA-10004545"/>
    <x v="1"/>
    <x v="2"/>
    <s v="Avery 50"/>
    <n v="25.06"/>
    <x v="0"/>
    <n v="0"/>
    <n v="11.778199999999998"/>
  </r>
  <r>
    <n v="8901"/>
    <s v="CA-2013-150483"/>
    <x v="0"/>
    <x v="1207"/>
    <d v="2013-06-05T00:00:00"/>
    <x v="1"/>
    <s v="BP-11290"/>
    <s v="Beth Paige"/>
    <x v="0"/>
    <s v="United States"/>
    <s v="Decatur"/>
    <x v="10"/>
    <n v="62521"/>
    <x v="2"/>
    <s v="FUR-FU-10001379"/>
    <x v="0"/>
    <x v="5"/>
    <s v="Executive Impressions 16-1/2&quot; Circular Wall Clock"/>
    <n v="32.064"/>
    <x v="1"/>
    <n v="0.6"/>
    <n v="-12.825599999999994"/>
  </r>
  <r>
    <n v="8902"/>
    <s v="CA-2013-150483"/>
    <x v="0"/>
    <x v="1207"/>
    <d v="2013-06-05T00:00:00"/>
    <x v="1"/>
    <s v="BP-11290"/>
    <s v="Beth Paige"/>
    <x v="0"/>
    <s v="United States"/>
    <s v="Decatur"/>
    <x v="10"/>
    <n v="62521"/>
    <x v="2"/>
    <s v="OFF-PA-10001846"/>
    <x v="1"/>
    <x v="10"/>
    <s v="Xerox 1899"/>
    <n v="18.496000000000002"/>
    <x v="4"/>
    <n v="0.2"/>
    <n v="6.7048000000000005"/>
  </r>
  <r>
    <n v="8903"/>
    <s v="CA-2013-150483"/>
    <x v="0"/>
    <x v="1207"/>
    <d v="2013-06-05T00:00:00"/>
    <x v="1"/>
    <s v="BP-11290"/>
    <s v="Beth Paige"/>
    <x v="0"/>
    <s v="United States"/>
    <s v="Decatur"/>
    <x v="10"/>
    <n v="62521"/>
    <x v="2"/>
    <s v="FUR-CH-10000422"/>
    <x v="0"/>
    <x v="1"/>
    <s v="Global Highback Leather Tilter in Burgundy"/>
    <n v="191.07899999999998"/>
    <x v="1"/>
    <n v="0.3"/>
    <n v="-38.215799999999973"/>
  </r>
  <r>
    <n v="8904"/>
    <s v="CA-2013-150483"/>
    <x v="0"/>
    <x v="1207"/>
    <d v="2013-06-05T00:00:00"/>
    <x v="1"/>
    <s v="BP-11290"/>
    <s v="Beth Paige"/>
    <x v="0"/>
    <s v="United States"/>
    <s v="Decatur"/>
    <x v="10"/>
    <n v="62521"/>
    <x v="2"/>
    <s v="OFF-PA-10004621"/>
    <x v="1"/>
    <x v="10"/>
    <s v="Xerox 212"/>
    <n v="10.368000000000002"/>
    <x v="0"/>
    <n v="0.2"/>
    <n v="3.6288"/>
  </r>
  <r>
    <n v="8905"/>
    <s v="US-2013-126431"/>
    <x v="0"/>
    <x v="949"/>
    <d v="2013-07-02T00:00:00"/>
    <x v="3"/>
    <s v="SU-20665"/>
    <s v="Stephanie Ulpright"/>
    <x v="2"/>
    <s v="United States"/>
    <s v="New York City"/>
    <x v="15"/>
    <n v="10009"/>
    <x v="3"/>
    <s v="OFF-LA-10001474"/>
    <x v="1"/>
    <x v="2"/>
    <s v="Avery 477"/>
    <n v="30.53"/>
    <x v="7"/>
    <n v="0"/>
    <n v="14.043800000000001"/>
  </r>
  <r>
    <n v="8906"/>
    <s v="US-2013-126431"/>
    <x v="0"/>
    <x v="949"/>
    <d v="2013-07-02T00:00:00"/>
    <x v="3"/>
    <s v="SU-20665"/>
    <s v="Stephanie Ulpright"/>
    <x v="2"/>
    <s v="United States"/>
    <s v="New York City"/>
    <x v="15"/>
    <n v="10009"/>
    <x v="3"/>
    <s v="TEC-AC-10001635"/>
    <x v="2"/>
    <x v="11"/>
    <s v="KeyTronic KT400U2 - Keyboard - Black"/>
    <n v="30.839999999999996"/>
    <x v="1"/>
    <n v="0"/>
    <n v="6.1679999999999975"/>
  </r>
  <r>
    <n v="8907"/>
    <s v="US-2013-126431"/>
    <x v="0"/>
    <x v="949"/>
    <d v="2013-07-02T00:00:00"/>
    <x v="3"/>
    <s v="SU-20665"/>
    <s v="Stephanie Ulpright"/>
    <x v="2"/>
    <s v="United States"/>
    <s v="New York City"/>
    <x v="15"/>
    <n v="10009"/>
    <x v="3"/>
    <s v="OFF-PA-10001950"/>
    <x v="1"/>
    <x v="10"/>
    <s v="Southworth 25% Cotton Antique Laid Paper &amp; Envelopes"/>
    <n v="75.06"/>
    <x v="6"/>
    <n v="0"/>
    <n v="33.776999999999994"/>
  </r>
  <r>
    <n v="8908"/>
    <s v="CA-2013-139934"/>
    <x v="0"/>
    <x v="122"/>
    <d v="2013-12-21T00:00:00"/>
    <x v="2"/>
    <s v="AY-10555"/>
    <s v="Andy Yotov"/>
    <x v="1"/>
    <s v="United States"/>
    <s v="San Francisco"/>
    <x v="1"/>
    <n v="94110"/>
    <x v="1"/>
    <s v="TEC-PH-10001552"/>
    <x v="2"/>
    <x v="7"/>
    <s v="I Need's 3d Hello Kitty Hybrid Silicone Case Cover for HTC One X 4g with 3d Hello Kitty Stylus Pen Green/pink"/>
    <n v="66.976000000000013"/>
    <x v="3"/>
    <n v="0.2"/>
    <n v="6.6976000000000013"/>
  </r>
  <r>
    <n v="8909"/>
    <s v="CA-2012-109603"/>
    <x v="1"/>
    <x v="1208"/>
    <d v="2012-02-01T00:00:00"/>
    <x v="1"/>
    <s v="EM-13825"/>
    <s v="Elizabeth Moffitt"/>
    <x v="1"/>
    <s v="United States"/>
    <s v="Moreno Valley"/>
    <x v="1"/>
    <n v="92553"/>
    <x v="1"/>
    <s v="OFF-PA-10003790"/>
    <x v="1"/>
    <x v="10"/>
    <s v="Xerox 1991"/>
    <n v="182.72"/>
    <x v="8"/>
    <n v="0"/>
    <n v="84.051199999999994"/>
  </r>
  <r>
    <n v="8910"/>
    <s v="CA-2014-160661"/>
    <x v="3"/>
    <x v="960"/>
    <d v="2014-11-02T00:00:00"/>
    <x v="1"/>
    <s v="SA-20830"/>
    <s v="Sue Ann Reed"/>
    <x v="0"/>
    <s v="United States"/>
    <s v="Everett"/>
    <x v="31"/>
    <n v="2149"/>
    <x v="3"/>
    <s v="OFF-LA-10002475"/>
    <x v="1"/>
    <x v="2"/>
    <s v="Avery 519"/>
    <n v="21.93"/>
    <x v="1"/>
    <n v="0"/>
    <n v="10.307099999999998"/>
  </r>
  <r>
    <n v="8911"/>
    <s v="CA-2014-102610"/>
    <x v="3"/>
    <x v="259"/>
    <d v="2014-11-09T00:00:00"/>
    <x v="1"/>
    <s v="CA-12265"/>
    <s v="Christina Anderson"/>
    <x v="0"/>
    <s v="United States"/>
    <s v="Chattanooga"/>
    <x v="18"/>
    <n v="37421"/>
    <x v="0"/>
    <s v="TEC-AC-10000303"/>
    <x v="2"/>
    <x v="11"/>
    <s v="Logitech M510 Wireless Mouse"/>
    <n v="95.976000000000013"/>
    <x v="1"/>
    <n v="0.2"/>
    <n v="15.596099999999996"/>
  </r>
  <r>
    <n v="8912"/>
    <s v="CA-2014-102610"/>
    <x v="3"/>
    <x v="259"/>
    <d v="2014-11-09T00:00:00"/>
    <x v="1"/>
    <s v="CA-12265"/>
    <s v="Christina Anderson"/>
    <x v="0"/>
    <s v="United States"/>
    <s v="Chattanooga"/>
    <x v="18"/>
    <n v="37421"/>
    <x v="0"/>
    <s v="TEC-PH-10000127"/>
    <x v="2"/>
    <x v="7"/>
    <s v="iOttie XL Car Mount"/>
    <n v="143.928"/>
    <x v="6"/>
    <n v="0.2"/>
    <n v="-32.383800000000008"/>
  </r>
  <r>
    <n v="8913"/>
    <s v="CA-2014-102610"/>
    <x v="3"/>
    <x v="259"/>
    <d v="2014-11-09T00:00:00"/>
    <x v="1"/>
    <s v="CA-12265"/>
    <s v="Christina Anderson"/>
    <x v="0"/>
    <s v="United States"/>
    <s v="Chattanooga"/>
    <x v="18"/>
    <n v="37421"/>
    <x v="0"/>
    <s v="OFF-BI-10004364"/>
    <x v="1"/>
    <x v="8"/>
    <s v="Storex Dura Pro Binders"/>
    <n v="3.5640000000000009"/>
    <x v="0"/>
    <n v="0.7"/>
    <n v="-2.9700000000000006"/>
  </r>
  <r>
    <n v="8914"/>
    <s v="CA-2014-102610"/>
    <x v="3"/>
    <x v="259"/>
    <d v="2014-11-09T00:00:00"/>
    <x v="1"/>
    <s v="CA-12265"/>
    <s v="Christina Anderson"/>
    <x v="0"/>
    <s v="United States"/>
    <s v="Chattanooga"/>
    <x v="18"/>
    <n v="37421"/>
    <x v="0"/>
    <s v="OFF-LA-10002195"/>
    <x v="1"/>
    <x v="2"/>
    <s v="Avery 481"/>
    <n v="4.9280000000000008"/>
    <x v="0"/>
    <n v="0.2"/>
    <n v="1.7247999999999997"/>
  </r>
  <r>
    <n v="8915"/>
    <s v="US-2013-144057"/>
    <x v="0"/>
    <x v="195"/>
    <d v="2013-05-14T00:00:00"/>
    <x v="1"/>
    <s v="CV-12805"/>
    <s v="Cynthia Voltz"/>
    <x v="1"/>
    <s v="United States"/>
    <s v="Austin"/>
    <x v="5"/>
    <n v="78745"/>
    <x v="2"/>
    <s v="OFF-ST-10001490"/>
    <x v="1"/>
    <x v="4"/>
    <s v="Hot File 7-Pocket, Floor Stand"/>
    <n v="856.65600000000006"/>
    <x v="5"/>
    <n v="0.2"/>
    <n v="107.08199999999985"/>
  </r>
  <r>
    <n v="8916"/>
    <s v="US-2013-144057"/>
    <x v="0"/>
    <x v="195"/>
    <d v="2013-05-14T00:00:00"/>
    <x v="1"/>
    <s v="CV-12805"/>
    <s v="Cynthia Voltz"/>
    <x v="1"/>
    <s v="United States"/>
    <s v="Austin"/>
    <x v="5"/>
    <n v="78745"/>
    <x v="2"/>
    <s v="OFF-BI-10002852"/>
    <x v="1"/>
    <x v="8"/>
    <s v="Ibico Standard Transparent Covers"/>
    <n v="13.183999999999997"/>
    <x v="4"/>
    <n v="0.8"/>
    <n v="-20.435200000000002"/>
  </r>
  <r>
    <n v="8917"/>
    <s v="US-2013-144057"/>
    <x v="0"/>
    <x v="195"/>
    <d v="2013-05-14T00:00:00"/>
    <x v="1"/>
    <s v="CV-12805"/>
    <s v="Cynthia Voltz"/>
    <x v="1"/>
    <s v="United States"/>
    <s v="Austin"/>
    <x v="5"/>
    <n v="78745"/>
    <x v="2"/>
    <s v="OFF-AP-10000390"/>
    <x v="1"/>
    <x v="9"/>
    <s v="Euro Pro Shark Stick Mini Vacuum"/>
    <n v="48.783999999999985"/>
    <x v="4"/>
    <n v="0.8"/>
    <n v="-131.71680000000001"/>
  </r>
  <r>
    <n v="8918"/>
    <s v="US-2013-144057"/>
    <x v="0"/>
    <x v="195"/>
    <d v="2013-05-14T00:00:00"/>
    <x v="1"/>
    <s v="CV-12805"/>
    <s v="Cynthia Voltz"/>
    <x v="1"/>
    <s v="United States"/>
    <s v="Austin"/>
    <x v="5"/>
    <n v="78745"/>
    <x v="2"/>
    <s v="OFF-PA-10004327"/>
    <x v="1"/>
    <x v="10"/>
    <s v="Xerox 1911"/>
    <n v="76.64"/>
    <x v="0"/>
    <n v="0.2"/>
    <n v="26.823999999999995"/>
  </r>
  <r>
    <n v="8919"/>
    <s v="US-2013-144057"/>
    <x v="0"/>
    <x v="195"/>
    <d v="2013-05-14T00:00:00"/>
    <x v="1"/>
    <s v="CV-12805"/>
    <s v="Cynthia Voltz"/>
    <x v="1"/>
    <s v="United States"/>
    <s v="Austin"/>
    <x v="5"/>
    <n v="78745"/>
    <x v="2"/>
    <s v="OFF-BI-10002353"/>
    <x v="1"/>
    <x v="8"/>
    <s v="GBC VeloBind Cover Sets"/>
    <n v="18.527999999999995"/>
    <x v="5"/>
    <n v="0.8"/>
    <n v="-27.791999999999994"/>
  </r>
  <r>
    <n v="8920"/>
    <s v="CA-2011-160276"/>
    <x v="2"/>
    <x v="1063"/>
    <d v="2011-04-08T00:00:00"/>
    <x v="1"/>
    <s v="AH-10690"/>
    <s v="Anna Häberlin"/>
    <x v="1"/>
    <s v="United States"/>
    <s v="Virginia Beach"/>
    <x v="17"/>
    <n v="23464"/>
    <x v="0"/>
    <s v="FUR-FU-10003192"/>
    <x v="0"/>
    <x v="5"/>
    <s v="Luxo Adjustable Task Clamp Lamp"/>
    <n v="177.68"/>
    <x v="0"/>
    <n v="0"/>
    <n v="46.196799999999996"/>
  </r>
  <r>
    <n v="8921"/>
    <s v="CA-2011-132983"/>
    <x v="2"/>
    <x v="582"/>
    <d v="2011-05-03T00:00:00"/>
    <x v="1"/>
    <s v="DS-13180"/>
    <s v="David Smith"/>
    <x v="1"/>
    <s v="United States"/>
    <s v="Jamestown"/>
    <x v="15"/>
    <n v="14701"/>
    <x v="3"/>
    <s v="TEC-AC-10000736"/>
    <x v="2"/>
    <x v="11"/>
    <s v="Logitech G600 MMO Gaming Mouse"/>
    <n v="159.97999999999999"/>
    <x v="0"/>
    <n v="0"/>
    <n v="57.592799999999997"/>
  </r>
  <r>
    <n v="8922"/>
    <s v="CA-2013-145709"/>
    <x v="0"/>
    <x v="964"/>
    <d v="2013-10-09T00:00:00"/>
    <x v="1"/>
    <s v="AH-10690"/>
    <s v="Anna Häberlin"/>
    <x v="1"/>
    <s v="United States"/>
    <s v="Coral Gables"/>
    <x v="2"/>
    <n v="33134"/>
    <x v="0"/>
    <s v="TEC-PH-10003095"/>
    <x v="2"/>
    <x v="7"/>
    <s v="Samsung HM1900 Bluetooth Headset"/>
    <n v="52.679999999999993"/>
    <x v="1"/>
    <n v="0.2"/>
    <n v="19.754999999999999"/>
  </r>
  <r>
    <n v="8923"/>
    <s v="CA-2013-145709"/>
    <x v="0"/>
    <x v="964"/>
    <d v="2013-10-09T00:00:00"/>
    <x v="1"/>
    <s v="AH-10690"/>
    <s v="Anna Häberlin"/>
    <x v="1"/>
    <s v="United States"/>
    <s v="Coral Gables"/>
    <x v="2"/>
    <n v="33134"/>
    <x v="0"/>
    <s v="FUR-FU-10002885"/>
    <x v="0"/>
    <x v="5"/>
    <s v="Magna Visual Magnetic Picture Hangers"/>
    <n v="11.568000000000001"/>
    <x v="1"/>
    <n v="0.2"/>
    <n v="2.6028000000000011"/>
  </r>
  <r>
    <n v="8924"/>
    <s v="CA-2014-133928"/>
    <x v="3"/>
    <x v="532"/>
    <d v="2014-06-18T00:00:00"/>
    <x v="1"/>
    <s v="ZC-21910"/>
    <s v="Zuschuss Carroll"/>
    <x v="0"/>
    <s v="United States"/>
    <s v="Hickory"/>
    <x v="3"/>
    <n v="28601"/>
    <x v="0"/>
    <s v="OFF-BI-10001525"/>
    <x v="1"/>
    <x v="8"/>
    <s v="Acco Pressboard Covers with Storage Hooks, 14 7/8&quot; x 11&quot;, Executive Red"/>
    <n v="4.572000000000001"/>
    <x v="4"/>
    <n v="0.7"/>
    <n v="-3.8100000000000005"/>
  </r>
  <r>
    <n v="8925"/>
    <s v="CA-2013-168032"/>
    <x v="0"/>
    <x v="806"/>
    <d v="2013-02-03T00:00:00"/>
    <x v="1"/>
    <s v="DF-13135"/>
    <s v="David Flashing"/>
    <x v="0"/>
    <s v="United States"/>
    <s v="Rockford"/>
    <x v="10"/>
    <n v="61107"/>
    <x v="2"/>
    <s v="TEC-PH-10004241"/>
    <x v="2"/>
    <x v="7"/>
    <s v="Nokia Lumia 1020"/>
    <n v="1439.9680000000001"/>
    <x v="4"/>
    <n v="0.2"/>
    <n v="143.99680000000006"/>
  </r>
  <r>
    <n v="8926"/>
    <s v="CA-2013-168032"/>
    <x v="0"/>
    <x v="806"/>
    <d v="2013-02-03T00:00:00"/>
    <x v="1"/>
    <s v="DF-13135"/>
    <s v="David Flashing"/>
    <x v="0"/>
    <s v="United States"/>
    <s v="Rockford"/>
    <x v="10"/>
    <n v="61107"/>
    <x v="2"/>
    <s v="OFF-BI-10000546"/>
    <x v="1"/>
    <x v="8"/>
    <s v="Avery Durable Binders"/>
    <n v="1.7279999999999995"/>
    <x v="1"/>
    <n v="0.8"/>
    <n v="-2.678399999999999"/>
  </r>
  <r>
    <n v="8927"/>
    <s v="CA-2013-168032"/>
    <x v="0"/>
    <x v="806"/>
    <d v="2013-02-03T00:00:00"/>
    <x v="1"/>
    <s v="DF-13135"/>
    <s v="David Flashing"/>
    <x v="0"/>
    <s v="United States"/>
    <s v="Rockford"/>
    <x v="10"/>
    <n v="61107"/>
    <x v="2"/>
    <s v="FUR-TA-10004256"/>
    <x v="0"/>
    <x v="3"/>
    <s v="Bretford “Just In Time” Height-Adjustable Multi-Task Work Tables"/>
    <n v="626.09999999999991"/>
    <x v="1"/>
    <n v="0.5"/>
    <n v="-538.44600000000003"/>
  </r>
  <r>
    <n v="8928"/>
    <s v="CA-2012-143616"/>
    <x v="1"/>
    <x v="874"/>
    <d v="2012-09-29T00:00:00"/>
    <x v="0"/>
    <s v="SS-20140"/>
    <s v="Saphhira Shifley"/>
    <x v="1"/>
    <s v="United States"/>
    <s v="Seattle"/>
    <x v="4"/>
    <n v="98103"/>
    <x v="1"/>
    <s v="OFF-AR-10002067"/>
    <x v="1"/>
    <x v="6"/>
    <s v="Newell 334"/>
    <n v="99.2"/>
    <x v="2"/>
    <n v="0"/>
    <n v="25.792000000000002"/>
  </r>
  <r>
    <n v="8929"/>
    <s v="US-2012-168704"/>
    <x v="1"/>
    <x v="657"/>
    <d v="2012-04-17T00:00:00"/>
    <x v="1"/>
    <s v="FP-14320"/>
    <s v="Frank Preis"/>
    <x v="0"/>
    <s v="United States"/>
    <s v="Huntsville"/>
    <x v="5"/>
    <n v="77340"/>
    <x v="2"/>
    <s v="FUR-TA-10000688"/>
    <x v="0"/>
    <x v="3"/>
    <s v="Chromcraft Bull-Nose Wood Round Conference Table Top, Wood Base"/>
    <n v="609.9799999999999"/>
    <x v="4"/>
    <n v="0.3"/>
    <n v="-113.28200000000004"/>
  </r>
  <r>
    <n v="8930"/>
    <s v="US-2012-168704"/>
    <x v="1"/>
    <x v="657"/>
    <d v="2012-04-17T00:00:00"/>
    <x v="1"/>
    <s v="FP-14320"/>
    <s v="Frank Preis"/>
    <x v="0"/>
    <s v="United States"/>
    <s v="Huntsville"/>
    <x v="5"/>
    <n v="77340"/>
    <x v="2"/>
    <s v="FUR-TA-10002530"/>
    <x v="0"/>
    <x v="3"/>
    <s v="Iceberg OfficeWorks 42&quot; Round Tables"/>
    <n v="211.37199999999999"/>
    <x v="0"/>
    <n v="0.3"/>
    <n v="-45.294000000000011"/>
  </r>
  <r>
    <n v="8931"/>
    <s v="US-2012-168704"/>
    <x v="1"/>
    <x v="657"/>
    <d v="2012-04-17T00:00:00"/>
    <x v="1"/>
    <s v="FP-14320"/>
    <s v="Frank Preis"/>
    <x v="0"/>
    <s v="United States"/>
    <s v="Huntsville"/>
    <x v="5"/>
    <n v="77340"/>
    <x v="2"/>
    <s v="TEC-PH-10001061"/>
    <x v="2"/>
    <x v="7"/>
    <s v="Apple iPhone 5C"/>
    <n v="239.976"/>
    <x v="1"/>
    <n v="0.2"/>
    <n v="17.998199999999997"/>
  </r>
  <r>
    <n v="8932"/>
    <s v="CA-2014-143252"/>
    <x v="3"/>
    <x v="404"/>
    <d v="2014-12-25T00:00:00"/>
    <x v="1"/>
    <s v="HE-14800"/>
    <s v="Harold Engle"/>
    <x v="1"/>
    <s v="United States"/>
    <s v="Milwaukee"/>
    <x v="6"/>
    <n v="53209"/>
    <x v="2"/>
    <s v="FUR-FU-10001057"/>
    <x v="0"/>
    <x v="5"/>
    <s v="Tensor Track Tree Floor Lamp"/>
    <n v="99.949999999999989"/>
    <x v="2"/>
    <n v="0"/>
    <n v="22.988499999999998"/>
  </r>
  <r>
    <n v="8933"/>
    <s v="CA-2014-143252"/>
    <x v="3"/>
    <x v="404"/>
    <d v="2014-12-25T00:00:00"/>
    <x v="1"/>
    <s v="HE-14800"/>
    <s v="Harold Engle"/>
    <x v="1"/>
    <s v="United States"/>
    <s v="Milwaukee"/>
    <x v="6"/>
    <n v="53209"/>
    <x v="2"/>
    <s v="TEC-AC-10002331"/>
    <x v="2"/>
    <x v="11"/>
    <s v="Maxell 74 Minute CDR, 10/Pack"/>
    <n v="29.339999999999996"/>
    <x v="1"/>
    <n v="0"/>
    <n v="10.855799999999999"/>
  </r>
  <r>
    <n v="8934"/>
    <s v="CA-2013-102134"/>
    <x v="0"/>
    <x v="560"/>
    <d v="2013-03-20T00:00:00"/>
    <x v="1"/>
    <s v="SP-20545"/>
    <s v="Sibella Parks"/>
    <x v="1"/>
    <s v="United States"/>
    <s v="Green Bay"/>
    <x v="6"/>
    <n v="54302"/>
    <x v="2"/>
    <s v="FUR-FU-10003724"/>
    <x v="0"/>
    <x v="5"/>
    <s v="Westinghouse Clip-On Gooseneck Lamps"/>
    <n v="16.739999999999998"/>
    <x v="0"/>
    <n v="0"/>
    <n v="4.3523999999999994"/>
  </r>
  <r>
    <n v="8935"/>
    <s v="CA-2014-130036"/>
    <x v="3"/>
    <x v="151"/>
    <d v="2014-08-28T00:00:00"/>
    <x v="3"/>
    <s v="BP-11185"/>
    <s v="Ben Peterman"/>
    <x v="1"/>
    <s v="United States"/>
    <s v="Philadelphia"/>
    <x v="9"/>
    <n v="19120"/>
    <x v="3"/>
    <s v="OFF-PA-10000528"/>
    <x v="1"/>
    <x v="10"/>
    <s v="Xerox 1981"/>
    <n v="12.672000000000001"/>
    <x v="1"/>
    <n v="0.2"/>
    <n v="3.96"/>
  </r>
  <r>
    <n v="8936"/>
    <s v="CA-2014-130036"/>
    <x v="3"/>
    <x v="151"/>
    <d v="2014-08-28T00:00:00"/>
    <x v="3"/>
    <s v="BP-11185"/>
    <s v="Ben Peterman"/>
    <x v="1"/>
    <s v="United States"/>
    <s v="Philadelphia"/>
    <x v="9"/>
    <n v="19120"/>
    <x v="3"/>
    <s v="TEC-AC-10001908"/>
    <x v="2"/>
    <x v="11"/>
    <s v="Logitech Wireless Headset h800"/>
    <n v="1119.8880000000001"/>
    <x v="9"/>
    <n v="0.2"/>
    <n v="209.97899999999993"/>
  </r>
  <r>
    <n v="8937"/>
    <s v="CA-2012-134117"/>
    <x v="1"/>
    <x v="997"/>
    <d v="2012-12-19T00:00:00"/>
    <x v="0"/>
    <s v="PG-18895"/>
    <s v="Paul Gonzalez"/>
    <x v="0"/>
    <s v="United States"/>
    <s v="Los Angeles"/>
    <x v="1"/>
    <n v="90008"/>
    <x v="1"/>
    <s v="OFF-AR-10003903"/>
    <x v="1"/>
    <x v="6"/>
    <s v="Sanford 52201 APSCO Electric Pencil Sharpener"/>
    <n v="204.85"/>
    <x v="2"/>
    <n v="0"/>
    <n v="53.261000000000003"/>
  </r>
  <r>
    <n v="8938"/>
    <s v="CA-2012-134117"/>
    <x v="1"/>
    <x v="997"/>
    <d v="2012-12-19T00:00:00"/>
    <x v="0"/>
    <s v="PG-18895"/>
    <s v="Paul Gonzalez"/>
    <x v="0"/>
    <s v="United States"/>
    <s v="Los Angeles"/>
    <x v="1"/>
    <n v="90008"/>
    <x v="1"/>
    <s v="TEC-PH-10004908"/>
    <x v="2"/>
    <x v="7"/>
    <s v="Panasonic KX TS3282W Corded phone"/>
    <n v="135.98400000000001"/>
    <x v="0"/>
    <n v="0.2"/>
    <n v="16.997999999999983"/>
  </r>
  <r>
    <n v="8939"/>
    <s v="CA-2012-134117"/>
    <x v="1"/>
    <x v="997"/>
    <d v="2012-12-19T00:00:00"/>
    <x v="0"/>
    <s v="PG-18895"/>
    <s v="Paul Gonzalez"/>
    <x v="0"/>
    <s v="United States"/>
    <s v="Los Angeles"/>
    <x v="1"/>
    <n v="90008"/>
    <x v="1"/>
    <s v="OFF-AR-10001940"/>
    <x v="1"/>
    <x v="6"/>
    <s v="Sanford Colorific Eraseable Coloring Pencils, 12 Count"/>
    <n v="16.399999999999999"/>
    <x v="2"/>
    <n v="0"/>
    <n v="7.0520000000000005"/>
  </r>
  <r>
    <n v="8940"/>
    <s v="CA-2012-134117"/>
    <x v="1"/>
    <x v="997"/>
    <d v="2012-12-19T00:00:00"/>
    <x v="0"/>
    <s v="PG-18895"/>
    <s v="Paul Gonzalez"/>
    <x v="0"/>
    <s v="United States"/>
    <s v="Los Angeles"/>
    <x v="1"/>
    <n v="90008"/>
    <x v="1"/>
    <s v="OFF-BI-10002026"/>
    <x v="1"/>
    <x v="8"/>
    <s v="Avery Arch Ring Binders"/>
    <n v="92.960000000000008"/>
    <x v="0"/>
    <n v="0.2"/>
    <n v="31.373999999999995"/>
  </r>
  <r>
    <n v="8941"/>
    <s v="CA-2011-130918"/>
    <x v="2"/>
    <x v="963"/>
    <d v="2011-08-24T00:00:00"/>
    <x v="0"/>
    <s v="JP-15520"/>
    <s v="Jeremy Pistek"/>
    <x v="0"/>
    <s v="United States"/>
    <s v="North Miami"/>
    <x v="2"/>
    <n v="33161"/>
    <x v="0"/>
    <s v="OFF-SU-10003936"/>
    <x v="1"/>
    <x v="14"/>
    <s v="Acme Serrated Blade Letter Opener"/>
    <n v="7.6320000000000014"/>
    <x v="1"/>
    <n v="0.2"/>
    <n v="-1.8126000000000002"/>
  </r>
  <r>
    <n v="8942"/>
    <s v="CA-2013-159023"/>
    <x v="0"/>
    <x v="54"/>
    <d v="2013-11-06T00:00:00"/>
    <x v="2"/>
    <s v="NW-18400"/>
    <s v="Natalie Webber"/>
    <x v="0"/>
    <s v="United States"/>
    <s v="Portland"/>
    <x v="21"/>
    <n v="97206"/>
    <x v="1"/>
    <s v="OFF-BI-10002813"/>
    <x v="1"/>
    <x v="8"/>
    <s v="Avery Reinforcements for Hole-Punch Pages"/>
    <n v="4.1580000000000004"/>
    <x v="3"/>
    <n v="0.7"/>
    <n v="-3.4649999999999999"/>
  </r>
  <r>
    <n v="8943"/>
    <s v="CA-2013-159023"/>
    <x v="0"/>
    <x v="54"/>
    <d v="2013-11-06T00:00:00"/>
    <x v="2"/>
    <s v="NW-18400"/>
    <s v="Natalie Webber"/>
    <x v="0"/>
    <s v="United States"/>
    <s v="Portland"/>
    <x v="21"/>
    <n v="97206"/>
    <x v="1"/>
    <s v="TEC-MA-10003337"/>
    <x v="2"/>
    <x v="15"/>
    <s v="Okidata B401 Printer"/>
    <n v="179.99100000000004"/>
    <x v="1"/>
    <n v="0.7"/>
    <n v="-251.98739999999992"/>
  </r>
  <r>
    <n v="8944"/>
    <s v="CA-2014-111717"/>
    <x v="3"/>
    <x v="1209"/>
    <d v="2014-10-17T00:00:00"/>
    <x v="1"/>
    <s v="SW-20245"/>
    <s v="Scot Wooten"/>
    <x v="0"/>
    <s v="United States"/>
    <s v="Aurora"/>
    <x v="10"/>
    <n v="60505"/>
    <x v="2"/>
    <s v="FUR-CH-10001545"/>
    <x v="0"/>
    <x v="1"/>
    <s v="Hon Comfortask Task/Swivel Chairs"/>
    <n v="239.358"/>
    <x v="1"/>
    <n v="0.3"/>
    <n v="-47.871600000000001"/>
  </r>
  <r>
    <n v="8945"/>
    <s v="CA-2011-154592"/>
    <x v="2"/>
    <x v="1035"/>
    <d v="2011-12-08T00:00:00"/>
    <x v="2"/>
    <s v="EH-14005"/>
    <s v="Erica Hernandez"/>
    <x v="2"/>
    <s v="United States"/>
    <s v="San Francisco"/>
    <x v="1"/>
    <n v="94109"/>
    <x v="1"/>
    <s v="OFF-PA-10000062"/>
    <x v="1"/>
    <x v="10"/>
    <s v="Green Bar Computer Printout Paper"/>
    <n v="164.88"/>
    <x v="1"/>
    <n v="0"/>
    <n v="80.791200000000003"/>
  </r>
  <r>
    <n v="8946"/>
    <s v="CA-2011-128622"/>
    <x v="2"/>
    <x v="647"/>
    <d v="2011-11-17T00:00:00"/>
    <x v="0"/>
    <s v="SC-20260"/>
    <s v="Scott Cohen"/>
    <x v="1"/>
    <s v="United States"/>
    <s v="San Francisco"/>
    <x v="1"/>
    <n v="94110"/>
    <x v="1"/>
    <s v="OFF-SU-10001574"/>
    <x v="1"/>
    <x v="14"/>
    <s v="Acme Value Line Scissors"/>
    <n v="10.95"/>
    <x v="1"/>
    <n v="0"/>
    <n v="3.2849999999999993"/>
  </r>
  <r>
    <n v="8947"/>
    <s v="CA-2014-148355"/>
    <x v="3"/>
    <x v="165"/>
    <d v="2014-12-29T00:00:00"/>
    <x v="1"/>
    <s v="NC-18535"/>
    <s v="Nick Crebassa"/>
    <x v="1"/>
    <s v="United States"/>
    <s v="New Bedford"/>
    <x v="31"/>
    <n v="2740"/>
    <x v="3"/>
    <s v="OFF-PA-10001972"/>
    <x v="1"/>
    <x v="10"/>
    <s v="Xerox 214"/>
    <n v="19.440000000000001"/>
    <x v="1"/>
    <n v="0"/>
    <n v="9.3312000000000008"/>
  </r>
  <r>
    <n v="8948"/>
    <s v="CA-2014-148355"/>
    <x v="3"/>
    <x v="165"/>
    <d v="2014-12-29T00:00:00"/>
    <x v="1"/>
    <s v="NC-18535"/>
    <s v="Nick Crebassa"/>
    <x v="1"/>
    <s v="United States"/>
    <s v="New Bedford"/>
    <x v="31"/>
    <n v="2740"/>
    <x v="3"/>
    <s v="OFF-BI-10000201"/>
    <x v="1"/>
    <x v="8"/>
    <s v="Avery Triangle Shaped Sheet Lifters, Black, 2/Pack"/>
    <n v="12.3"/>
    <x v="2"/>
    <n v="0"/>
    <n v="6.15"/>
  </r>
  <r>
    <n v="8949"/>
    <s v="CA-2011-132913"/>
    <x v="2"/>
    <x v="163"/>
    <d v="2011-12-26T00:00:00"/>
    <x v="2"/>
    <s v="AS-10090"/>
    <s v="Adam Shillingsburg"/>
    <x v="0"/>
    <s v="United States"/>
    <s v="San Diego"/>
    <x v="1"/>
    <n v="92037"/>
    <x v="1"/>
    <s v="OFF-AP-10003278"/>
    <x v="1"/>
    <x v="9"/>
    <s v="Belkin 7-Outlet SurgeMaster Home Series"/>
    <n v="13.97"/>
    <x v="7"/>
    <n v="0"/>
    <n v="3.632200000000001"/>
  </r>
  <r>
    <n v="8950"/>
    <s v="CA-2014-150910"/>
    <x v="3"/>
    <x v="66"/>
    <d v="2014-12-29T00:00:00"/>
    <x v="1"/>
    <s v="JL-15130"/>
    <s v="Jack Lebron"/>
    <x v="0"/>
    <s v="United States"/>
    <s v="Jackson"/>
    <x v="18"/>
    <n v="38301"/>
    <x v="0"/>
    <s v="FUR-TA-10002903"/>
    <x v="0"/>
    <x v="3"/>
    <s v="Bevis Round Bullnose 29&quot; High Table Top"/>
    <n v="934.9559999999999"/>
    <x v="5"/>
    <n v="0.4"/>
    <n v="-249.32159999999999"/>
  </r>
  <r>
    <n v="8951"/>
    <s v="CA-2014-150910"/>
    <x v="3"/>
    <x v="66"/>
    <d v="2014-12-29T00:00:00"/>
    <x v="1"/>
    <s v="JL-15130"/>
    <s v="Jack Lebron"/>
    <x v="0"/>
    <s v="United States"/>
    <s v="Jackson"/>
    <x v="18"/>
    <n v="38301"/>
    <x v="0"/>
    <s v="TEC-AC-10001013"/>
    <x v="2"/>
    <x v="11"/>
    <s v="Logitech ClearChat Comfort/USB Headset H390"/>
    <n v="46.864000000000004"/>
    <x v="0"/>
    <n v="0.2"/>
    <n v="7.615399999999994"/>
  </r>
  <r>
    <n v="8952"/>
    <s v="CA-2014-150910"/>
    <x v="3"/>
    <x v="66"/>
    <d v="2014-12-29T00:00:00"/>
    <x v="1"/>
    <s v="JL-15130"/>
    <s v="Jack Lebron"/>
    <x v="0"/>
    <s v="United States"/>
    <s v="Jackson"/>
    <x v="18"/>
    <n v="38301"/>
    <x v="0"/>
    <s v="OFF-ST-10000918"/>
    <x v="1"/>
    <x v="4"/>
    <s v="Crate-A-Files"/>
    <n v="26.160000000000004"/>
    <x v="1"/>
    <n v="0.2"/>
    <n v="1.961999999999998"/>
  </r>
  <r>
    <n v="8953"/>
    <s v="CA-2014-150910"/>
    <x v="3"/>
    <x v="66"/>
    <d v="2014-12-29T00:00:00"/>
    <x v="1"/>
    <s v="JL-15130"/>
    <s v="Jack Lebron"/>
    <x v="0"/>
    <s v="United States"/>
    <s v="Jackson"/>
    <x v="18"/>
    <n v="38301"/>
    <x v="0"/>
    <s v="OFF-AR-10001419"/>
    <x v="1"/>
    <x v="6"/>
    <s v="Newell 325"/>
    <n v="23.128"/>
    <x v="3"/>
    <n v="0.2"/>
    <n v="2.8909999999999982"/>
  </r>
  <r>
    <n v="8954"/>
    <s v="CA-2014-150910"/>
    <x v="3"/>
    <x v="66"/>
    <d v="2014-12-29T00:00:00"/>
    <x v="1"/>
    <s v="JL-15130"/>
    <s v="Jack Lebron"/>
    <x v="0"/>
    <s v="United States"/>
    <s v="Jackson"/>
    <x v="18"/>
    <n v="38301"/>
    <x v="0"/>
    <s v="OFF-AP-10003266"/>
    <x v="1"/>
    <x v="9"/>
    <s v="Holmes Replacement Filter for HEPA Air Cleaner, Large Room"/>
    <n v="59.24"/>
    <x v="2"/>
    <n v="0.2"/>
    <n v="16.290999999999997"/>
  </r>
  <r>
    <n v="8955"/>
    <s v="CA-2011-156790"/>
    <x v="2"/>
    <x v="233"/>
    <d v="2011-08-10T00:00:00"/>
    <x v="0"/>
    <s v="VG-21790"/>
    <s v="Vivek Gonzalez"/>
    <x v="0"/>
    <s v="United States"/>
    <s v="Jacksonville"/>
    <x v="2"/>
    <n v="32216"/>
    <x v="0"/>
    <s v="FUR-BO-10000468"/>
    <x v="0"/>
    <x v="0"/>
    <s v="O'Sullivan 2-Shelf Heavy-Duty Bookcases"/>
    <n v="155.45600000000002"/>
    <x v="4"/>
    <n v="0.2"/>
    <n v="-7.7727999999999895"/>
  </r>
  <r>
    <n v="8956"/>
    <s v="CA-2011-126480"/>
    <x v="2"/>
    <x v="59"/>
    <d v="2011-09-24T00:00:00"/>
    <x v="1"/>
    <s v="HG-14965"/>
    <s v="Henry Goldwyn"/>
    <x v="1"/>
    <s v="United States"/>
    <s v="San Diego"/>
    <x v="1"/>
    <n v="92024"/>
    <x v="1"/>
    <s v="OFF-PA-10004610"/>
    <x v="1"/>
    <x v="10"/>
    <s v="Xerox 1900"/>
    <n v="8.56"/>
    <x v="0"/>
    <n v="0"/>
    <n v="3.8519999999999994"/>
  </r>
  <r>
    <n v="8957"/>
    <s v="CA-2014-105620"/>
    <x v="3"/>
    <x v="53"/>
    <d v="2014-12-29T00:00:00"/>
    <x v="2"/>
    <s v="JH-15430"/>
    <s v="Jennifer Halladay"/>
    <x v="0"/>
    <s v="United States"/>
    <s v="Hialeah"/>
    <x v="2"/>
    <n v="33012"/>
    <x v="0"/>
    <s v="FUR-FU-10004963"/>
    <x v="0"/>
    <x v="5"/>
    <s v="Eldon 400 Class Desk Accessories, Black Carbon"/>
    <n v="21"/>
    <x v="1"/>
    <n v="0.2"/>
    <n v="5.7750000000000021"/>
  </r>
  <r>
    <n v="8958"/>
    <s v="CA-2014-105620"/>
    <x v="3"/>
    <x v="53"/>
    <d v="2014-12-29T00:00:00"/>
    <x v="2"/>
    <s v="JH-15430"/>
    <s v="Jennifer Halladay"/>
    <x v="0"/>
    <s v="United States"/>
    <s v="Hialeah"/>
    <x v="2"/>
    <n v="33012"/>
    <x v="0"/>
    <s v="TEC-MA-10004626"/>
    <x v="2"/>
    <x v="15"/>
    <s v="Lexmark 20R1285 X6650 Wireless All-in-One Printer"/>
    <n v="120"/>
    <x v="0"/>
    <n v="0.5"/>
    <n v="-7.2000000000000028"/>
  </r>
  <r>
    <n v="8959"/>
    <s v="CA-2014-150266"/>
    <x v="3"/>
    <x v="920"/>
    <d v="2014-12-01T00:00:00"/>
    <x v="1"/>
    <s v="RO-19780"/>
    <s v="Rose O'Brian"/>
    <x v="0"/>
    <s v="United States"/>
    <s v="Houston"/>
    <x v="5"/>
    <n v="77070"/>
    <x v="2"/>
    <s v="TEC-PH-10003437"/>
    <x v="2"/>
    <x v="7"/>
    <s v="Blue Parrot B250XT Professional Grade Wireless Bluetooth Headset with"/>
    <n v="299.95999999999998"/>
    <x v="2"/>
    <n v="0.2"/>
    <n v="37.494999999999962"/>
  </r>
  <r>
    <n v="8960"/>
    <s v="CA-2014-150266"/>
    <x v="3"/>
    <x v="920"/>
    <d v="2014-12-01T00:00:00"/>
    <x v="1"/>
    <s v="RO-19780"/>
    <s v="Rose O'Brian"/>
    <x v="0"/>
    <s v="United States"/>
    <s v="Houston"/>
    <x v="5"/>
    <n v="77070"/>
    <x v="2"/>
    <s v="OFF-AP-10002867"/>
    <x v="1"/>
    <x v="9"/>
    <s v="Fellowes Command Center 5-outlet power strip"/>
    <n v="67.839999999999989"/>
    <x v="2"/>
    <n v="0.8"/>
    <n v="-179.77600000000001"/>
  </r>
  <r>
    <n v="8961"/>
    <s v="CA-2014-150266"/>
    <x v="3"/>
    <x v="920"/>
    <d v="2014-12-01T00:00:00"/>
    <x v="1"/>
    <s v="RO-19780"/>
    <s v="Rose O'Brian"/>
    <x v="0"/>
    <s v="United States"/>
    <s v="Houston"/>
    <x v="5"/>
    <n v="77070"/>
    <x v="2"/>
    <s v="FUR-CH-10002126"/>
    <x v="0"/>
    <x v="1"/>
    <s v="Hon Deluxe Fabric Upholstered Stacking Chairs"/>
    <n v="853.92999999999984"/>
    <x v="2"/>
    <n v="0.3"/>
    <n v="-24.397999999999911"/>
  </r>
  <r>
    <n v="8962"/>
    <s v="CA-2014-150266"/>
    <x v="3"/>
    <x v="920"/>
    <d v="2014-12-01T00:00:00"/>
    <x v="1"/>
    <s v="RO-19780"/>
    <s v="Rose O'Brian"/>
    <x v="0"/>
    <s v="United States"/>
    <s v="Houston"/>
    <x v="5"/>
    <n v="77070"/>
    <x v="2"/>
    <s v="OFF-AR-10001761"/>
    <x v="1"/>
    <x v="6"/>
    <s v="Avery Hi-Liter Smear-Safe Highlighters"/>
    <n v="18.687999999999999"/>
    <x v="4"/>
    <n v="0.2"/>
    <n v="3.7375999999999996"/>
  </r>
  <r>
    <n v="8963"/>
    <s v="CA-2013-157280"/>
    <x v="0"/>
    <x v="732"/>
    <d v="2013-11-08T00:00:00"/>
    <x v="2"/>
    <s v="LW-17125"/>
    <s v="Liz Willingham"/>
    <x v="0"/>
    <s v="United States"/>
    <s v="Virginia Beach"/>
    <x v="17"/>
    <n v="23464"/>
    <x v="0"/>
    <s v="FUR-FU-10004665"/>
    <x v="0"/>
    <x v="5"/>
    <s v="3M Polarizing Task Lamp with Clamp Arm, Light Gray"/>
    <n v="273.95999999999998"/>
    <x v="0"/>
    <n v="0"/>
    <n v="71.229600000000005"/>
  </r>
  <r>
    <n v="8964"/>
    <s v="CA-2013-157280"/>
    <x v="0"/>
    <x v="732"/>
    <d v="2013-11-08T00:00:00"/>
    <x v="2"/>
    <s v="LW-17125"/>
    <s v="Liz Willingham"/>
    <x v="0"/>
    <s v="United States"/>
    <s v="Virginia Beach"/>
    <x v="17"/>
    <n v="23464"/>
    <x v="0"/>
    <s v="TEC-AC-10000057"/>
    <x v="2"/>
    <x v="11"/>
    <s v="Microsoft Natural Ergonomic Keyboard 4000"/>
    <n v="89.97"/>
    <x v="1"/>
    <n v="0"/>
    <n v="18.893699999999995"/>
  </r>
  <r>
    <n v="8965"/>
    <s v="CA-2013-157280"/>
    <x v="0"/>
    <x v="732"/>
    <d v="2013-11-08T00:00:00"/>
    <x v="2"/>
    <s v="LW-17125"/>
    <s v="Liz Willingham"/>
    <x v="0"/>
    <s v="United States"/>
    <s v="Virginia Beach"/>
    <x v="17"/>
    <n v="23464"/>
    <x v="0"/>
    <s v="FUR-FU-10003806"/>
    <x v="0"/>
    <x v="5"/>
    <s v="Tenex Chairmat w/ Average Lip, 45&quot; x 53&quot;"/>
    <n v="756.80000000000007"/>
    <x v="2"/>
    <n v="0"/>
    <n v="75.679999999999978"/>
  </r>
  <r>
    <n v="8966"/>
    <s v="CA-2014-106691"/>
    <x v="3"/>
    <x v="44"/>
    <d v="2014-11-13T00:00:00"/>
    <x v="1"/>
    <s v="CC-12370"/>
    <s v="Christopher Conant"/>
    <x v="0"/>
    <s v="United States"/>
    <s v="Houston"/>
    <x v="5"/>
    <n v="77070"/>
    <x v="2"/>
    <s v="OFF-BI-10000145"/>
    <x v="1"/>
    <x v="8"/>
    <s v="Zipper Ring Binder Pockets"/>
    <n v="1.2479999999999998"/>
    <x v="0"/>
    <n v="0.8"/>
    <n v="-1.934400000000001"/>
  </r>
  <r>
    <n v="8967"/>
    <s v="CA-2013-134180"/>
    <x v="0"/>
    <x v="54"/>
    <d v="2013-11-08T00:00:00"/>
    <x v="1"/>
    <s v="JP-16135"/>
    <s v="Julie Prescott"/>
    <x v="2"/>
    <s v="United States"/>
    <s v="Philadelphia"/>
    <x v="9"/>
    <n v="19120"/>
    <x v="3"/>
    <s v="TEC-AC-10000892"/>
    <x v="2"/>
    <x v="11"/>
    <s v="NETGEAR N750 Dual Band Wi-Fi Gigabit Router"/>
    <n v="72"/>
    <x v="7"/>
    <n v="0.2"/>
    <n v="14.399999999999999"/>
  </r>
  <r>
    <n v="8968"/>
    <s v="CA-2013-134180"/>
    <x v="0"/>
    <x v="54"/>
    <d v="2013-11-08T00:00:00"/>
    <x v="1"/>
    <s v="JP-16135"/>
    <s v="Julie Prescott"/>
    <x v="2"/>
    <s v="United States"/>
    <s v="Philadelphia"/>
    <x v="9"/>
    <n v="19120"/>
    <x v="3"/>
    <s v="FUR-CH-10004886"/>
    <x v="0"/>
    <x v="1"/>
    <s v="Bevis Steel Folding Chairs"/>
    <n v="470.15499999999997"/>
    <x v="3"/>
    <n v="0.3"/>
    <n v="-13.432999999999993"/>
  </r>
  <r>
    <n v="8969"/>
    <s v="CA-2011-166730"/>
    <x v="2"/>
    <x v="125"/>
    <d v="2012-01-01T00:00:00"/>
    <x v="2"/>
    <s v="DD-13570"/>
    <s v="Dorothy Dickinson"/>
    <x v="0"/>
    <s v="United States"/>
    <s v="Memphis"/>
    <x v="18"/>
    <n v="38109"/>
    <x v="0"/>
    <s v="OFF-ST-10002554"/>
    <x v="1"/>
    <x v="4"/>
    <s v="Tennsco Industrial Shelving"/>
    <n v="39.128"/>
    <x v="7"/>
    <n v="0.2"/>
    <n v="-8.803799999999999"/>
  </r>
  <r>
    <n v="8970"/>
    <s v="CA-2014-157469"/>
    <x v="3"/>
    <x v="574"/>
    <d v="2014-12-08T00:00:00"/>
    <x v="1"/>
    <s v="ES-14080"/>
    <s v="Erin Smith"/>
    <x v="1"/>
    <s v="United States"/>
    <s v="Lakewood"/>
    <x v="24"/>
    <n v="44107"/>
    <x v="3"/>
    <s v="OFF-AR-10001662"/>
    <x v="1"/>
    <x v="6"/>
    <s v="Rogers Handheld Barrel Pencil Sharpener"/>
    <n v="19.728000000000002"/>
    <x v="6"/>
    <n v="0.2"/>
    <n v="1.7262000000000022"/>
  </r>
  <r>
    <n v="8971"/>
    <s v="CA-2014-157469"/>
    <x v="3"/>
    <x v="574"/>
    <d v="2014-12-08T00:00:00"/>
    <x v="1"/>
    <s v="ES-14080"/>
    <s v="Erin Smith"/>
    <x v="1"/>
    <s v="United States"/>
    <s v="Lakewood"/>
    <x v="24"/>
    <n v="44107"/>
    <x v="3"/>
    <s v="TEC-PH-10004531"/>
    <x v="2"/>
    <x v="7"/>
    <s v="AT&amp;T CL2909"/>
    <n v="151.18799999999999"/>
    <x v="0"/>
    <n v="0.4"/>
    <n v="-25.198000000000008"/>
  </r>
  <r>
    <n v="8972"/>
    <s v="CA-2014-122308"/>
    <x v="3"/>
    <x v="668"/>
    <d v="2014-03-29T00:00:00"/>
    <x v="1"/>
    <s v="MV-17485"/>
    <s v="Mark Van Huff"/>
    <x v="0"/>
    <s v="United States"/>
    <s v="New York City"/>
    <x v="15"/>
    <n v="10011"/>
    <x v="3"/>
    <s v="FUR-CH-10000665"/>
    <x v="0"/>
    <x v="1"/>
    <s v="Global Airflow Leather Mesh Back Chair, Black"/>
    <n v="271.76400000000001"/>
    <x v="0"/>
    <n v="0.1"/>
    <n v="60.391999999999967"/>
  </r>
  <r>
    <n v="8973"/>
    <s v="US-2011-149034"/>
    <x v="2"/>
    <x v="84"/>
    <d v="2011-11-21T00:00:00"/>
    <x v="2"/>
    <s v="RD-19900"/>
    <s v="Ruben Dartt"/>
    <x v="0"/>
    <s v="United States"/>
    <s v="Philadelphia"/>
    <x v="9"/>
    <n v="19120"/>
    <x v="3"/>
    <s v="TEC-AC-10003023"/>
    <x v="2"/>
    <x v="11"/>
    <s v="Logitech G105 Gaming Keyboard"/>
    <n v="47.496000000000002"/>
    <x v="7"/>
    <n v="0.2"/>
    <n v="-1.187400000000002"/>
  </r>
  <r>
    <n v="8974"/>
    <s v="CA-2014-159226"/>
    <x v="3"/>
    <x v="1016"/>
    <d v="2014-04-28T00:00:00"/>
    <x v="0"/>
    <s v="RL-19615"/>
    <s v="Rob Lucas"/>
    <x v="0"/>
    <s v="United States"/>
    <s v="Los Angeles"/>
    <x v="1"/>
    <n v="90008"/>
    <x v="1"/>
    <s v="FUR-BO-10004709"/>
    <x v="0"/>
    <x v="0"/>
    <s v="Bush Westfield Collection Bookcases, Medium Cherry Finish"/>
    <n v="344.98099999999994"/>
    <x v="3"/>
    <n v="0.15"/>
    <n v="28.410200000000017"/>
  </r>
  <r>
    <n v="8975"/>
    <s v="CA-2014-156622"/>
    <x v="3"/>
    <x v="51"/>
    <d v="2014-11-27T00:00:00"/>
    <x v="2"/>
    <s v="JP-15460"/>
    <s v="Jennifer Patt"/>
    <x v="1"/>
    <s v="United States"/>
    <s v="Dallas"/>
    <x v="5"/>
    <n v="75220"/>
    <x v="2"/>
    <s v="OFF-PA-10000477"/>
    <x v="1"/>
    <x v="10"/>
    <s v="Xerox 22"/>
    <n v="36.288000000000011"/>
    <x v="3"/>
    <n v="0.2"/>
    <n v="12.700800000000001"/>
  </r>
  <r>
    <n v="8976"/>
    <s v="CA-2014-156622"/>
    <x v="3"/>
    <x v="51"/>
    <d v="2014-11-27T00:00:00"/>
    <x v="2"/>
    <s v="JP-15460"/>
    <s v="Jennifer Patt"/>
    <x v="1"/>
    <s v="United States"/>
    <s v="Dallas"/>
    <x v="5"/>
    <n v="75220"/>
    <x v="2"/>
    <s v="OFF-PA-10002923"/>
    <x v="1"/>
    <x v="10"/>
    <s v="Xerox 1942"/>
    <n v="78.304000000000002"/>
    <x v="0"/>
    <n v="0.2"/>
    <n v="29.363999999999997"/>
  </r>
  <r>
    <n v="8977"/>
    <s v="CA-2014-156622"/>
    <x v="3"/>
    <x v="51"/>
    <d v="2014-11-27T00:00:00"/>
    <x v="2"/>
    <s v="JP-15460"/>
    <s v="Jennifer Patt"/>
    <x v="1"/>
    <s v="United States"/>
    <s v="Dallas"/>
    <x v="5"/>
    <n v="75220"/>
    <x v="2"/>
    <s v="FUR-TA-10003008"/>
    <x v="0"/>
    <x v="3"/>
    <s v="Lesro Round Back Collection Coffee Table, End Table"/>
    <n v="127.785"/>
    <x v="7"/>
    <n v="0.3"/>
    <n v="-31.033499999999989"/>
  </r>
  <r>
    <n v="8978"/>
    <s v="CA-2014-156622"/>
    <x v="3"/>
    <x v="51"/>
    <d v="2014-11-27T00:00:00"/>
    <x v="2"/>
    <s v="JP-15460"/>
    <s v="Jennifer Patt"/>
    <x v="1"/>
    <s v="United States"/>
    <s v="Dallas"/>
    <x v="5"/>
    <n v="75220"/>
    <x v="2"/>
    <s v="OFF-BI-10003707"/>
    <x v="1"/>
    <x v="8"/>
    <s v="Aluminum Screw Posts"/>
    <n v="6.1039999999999983"/>
    <x v="0"/>
    <n v="0.8"/>
    <n v="-9.1560000000000006"/>
  </r>
  <r>
    <n v="8979"/>
    <s v="CA-2011-119529"/>
    <x v="2"/>
    <x v="935"/>
    <d v="2011-11-05T00:00:00"/>
    <x v="0"/>
    <s v="DM-13345"/>
    <s v="Denise Monton"/>
    <x v="1"/>
    <s v="United States"/>
    <s v="Orange"/>
    <x v="30"/>
    <n v="7050"/>
    <x v="3"/>
    <s v="OFF-BI-10000546"/>
    <x v="1"/>
    <x v="8"/>
    <s v="Avery Durable Binders"/>
    <n v="5.76"/>
    <x v="0"/>
    <n v="0"/>
    <n v="2.8224"/>
  </r>
  <r>
    <n v="8980"/>
    <s v="CA-2012-150413"/>
    <x v="1"/>
    <x v="324"/>
    <d v="2012-10-24T00:00:00"/>
    <x v="0"/>
    <s v="CS-11860"/>
    <s v="Cari Schnelling"/>
    <x v="0"/>
    <s v="United States"/>
    <s v="Dallas"/>
    <x v="5"/>
    <n v="75220"/>
    <x v="2"/>
    <s v="OFF-BI-10000404"/>
    <x v="1"/>
    <x v="8"/>
    <s v="Avery Printable Repositionable Plastic Tabs"/>
    <n v="1.7199999999999995"/>
    <x v="7"/>
    <n v="0.8"/>
    <n v="-2.8380000000000001"/>
  </r>
  <r>
    <n v="8981"/>
    <s v="CA-2011-108182"/>
    <x v="2"/>
    <x v="644"/>
    <d v="2011-02-11T00:00:00"/>
    <x v="0"/>
    <s v="DL-13315"/>
    <s v="Delfina Latchford"/>
    <x v="0"/>
    <s v="United States"/>
    <s v="Romeoville"/>
    <x v="10"/>
    <n v="60441"/>
    <x v="2"/>
    <s v="OFF-BI-10001196"/>
    <x v="1"/>
    <x v="8"/>
    <s v="Avery Flip-Chart Easel Binder, Black"/>
    <n v="8.9519999999999982"/>
    <x v="0"/>
    <n v="0.8"/>
    <n v="-14.770800000000001"/>
  </r>
  <r>
    <n v="8982"/>
    <s v="CA-2013-110898"/>
    <x v="0"/>
    <x v="1193"/>
    <d v="2013-03-13T00:00:00"/>
    <x v="1"/>
    <s v="LC-16870"/>
    <s v="Lena Cacioppo"/>
    <x v="0"/>
    <s v="United States"/>
    <s v="Chicago"/>
    <x v="10"/>
    <n v="60623"/>
    <x v="2"/>
    <s v="OFF-AP-10001626"/>
    <x v="1"/>
    <x v="9"/>
    <s v="Commercial WindTunnel Clean Air Upright Vacuum, Replacement Belts, Filtration Bags"/>
    <n v="2.3339999999999996"/>
    <x v="1"/>
    <n v="0.8"/>
    <n v="-6.3018000000000001"/>
  </r>
  <r>
    <n v="8983"/>
    <s v="CA-2013-110898"/>
    <x v="0"/>
    <x v="1193"/>
    <d v="2013-03-13T00:00:00"/>
    <x v="1"/>
    <s v="LC-16870"/>
    <s v="Lena Cacioppo"/>
    <x v="0"/>
    <s v="United States"/>
    <s v="Chicago"/>
    <x v="10"/>
    <n v="60623"/>
    <x v="2"/>
    <s v="OFF-BI-10004656"/>
    <x v="1"/>
    <x v="8"/>
    <s v="Peel &amp; Stick Add-On Corner Pockets"/>
    <n v="1.7279999999999998"/>
    <x v="4"/>
    <n v="0.8"/>
    <n v="-2.764800000000001"/>
  </r>
  <r>
    <n v="8984"/>
    <s v="CA-2013-110898"/>
    <x v="0"/>
    <x v="1193"/>
    <d v="2013-03-13T00:00:00"/>
    <x v="1"/>
    <s v="LC-16870"/>
    <s v="Lena Cacioppo"/>
    <x v="0"/>
    <s v="United States"/>
    <s v="Chicago"/>
    <x v="10"/>
    <n v="60623"/>
    <x v="2"/>
    <s v="FUR-FU-10003773"/>
    <x v="0"/>
    <x v="5"/>
    <s v="Eldon Cleatmat Plus Chair Mats for High Pile Carpets"/>
    <n v="159.04"/>
    <x v="2"/>
    <n v="0.6"/>
    <n v="-194.82400000000001"/>
  </r>
  <r>
    <n v="8985"/>
    <s v="CA-2013-110898"/>
    <x v="0"/>
    <x v="1193"/>
    <d v="2013-03-13T00:00:00"/>
    <x v="1"/>
    <s v="LC-16870"/>
    <s v="Lena Cacioppo"/>
    <x v="0"/>
    <s v="United States"/>
    <s v="Chicago"/>
    <x v="10"/>
    <n v="60623"/>
    <x v="2"/>
    <s v="FUR-TA-10000849"/>
    <x v="0"/>
    <x v="3"/>
    <s v="Bevis Rectangular Conference Tables"/>
    <n v="145.97999999999999"/>
    <x v="0"/>
    <n v="0.5"/>
    <n v="-99.266399999999976"/>
  </r>
  <r>
    <n v="8986"/>
    <s v="CA-2012-123092"/>
    <x v="1"/>
    <x v="155"/>
    <d v="2012-12-07T00:00:00"/>
    <x v="1"/>
    <s v="JG-15115"/>
    <s v="Jack Garza"/>
    <x v="0"/>
    <s v="United States"/>
    <s v="Jacksonville"/>
    <x v="3"/>
    <n v="28540"/>
    <x v="0"/>
    <s v="FUR-FU-10000222"/>
    <x v="0"/>
    <x v="5"/>
    <s v="Seth Thomas 16&quot; Steel Case Clock"/>
    <n v="77.951999999999998"/>
    <x v="1"/>
    <n v="0.2"/>
    <n v="12.667199999999994"/>
  </r>
  <r>
    <n v="8987"/>
    <s v="CA-2012-123092"/>
    <x v="1"/>
    <x v="155"/>
    <d v="2012-12-07T00:00:00"/>
    <x v="1"/>
    <s v="JG-15115"/>
    <s v="Jack Garza"/>
    <x v="0"/>
    <s v="United States"/>
    <s v="Jacksonville"/>
    <x v="3"/>
    <n v="28540"/>
    <x v="0"/>
    <s v="OFF-BI-10001718"/>
    <x v="1"/>
    <x v="8"/>
    <s v="GBC DocuBind P50 Personal Binding Machine"/>
    <n v="95.970000000000013"/>
    <x v="2"/>
    <n v="0.7"/>
    <n v="-73.57699999999997"/>
  </r>
  <r>
    <n v="8988"/>
    <s v="CA-2012-123092"/>
    <x v="1"/>
    <x v="155"/>
    <d v="2012-12-07T00:00:00"/>
    <x v="1"/>
    <s v="JG-15115"/>
    <s v="Jack Garza"/>
    <x v="0"/>
    <s v="United States"/>
    <s v="Jacksonville"/>
    <x v="3"/>
    <n v="28540"/>
    <x v="0"/>
    <s v="TEC-PH-10001700"/>
    <x v="2"/>
    <x v="7"/>
    <s v="Panasonic KX-TG6844B Expandable Digital Cordless Telephone"/>
    <n v="105.584"/>
    <x v="0"/>
    <n v="0.2"/>
    <n v="9.2386000000000053"/>
  </r>
  <r>
    <n v="8989"/>
    <s v="CA-2012-123092"/>
    <x v="1"/>
    <x v="155"/>
    <d v="2012-12-07T00:00:00"/>
    <x v="1"/>
    <s v="JG-15115"/>
    <s v="Jack Garza"/>
    <x v="0"/>
    <s v="United States"/>
    <s v="Jacksonville"/>
    <x v="3"/>
    <n v="28540"/>
    <x v="0"/>
    <s v="OFF-AR-10004078"/>
    <x v="1"/>
    <x v="6"/>
    <s v="Newell 312"/>
    <n v="9.3439999999999994"/>
    <x v="0"/>
    <n v="0.2"/>
    <n v="1.1679999999999997"/>
  </r>
  <r>
    <n v="8990"/>
    <s v="US-2012-128587"/>
    <x v="1"/>
    <x v="100"/>
    <d v="2012-12-30T00:00:00"/>
    <x v="1"/>
    <s v="HM-14860"/>
    <s v="Harry Marie"/>
    <x v="1"/>
    <s v="United States"/>
    <s v="Springfield"/>
    <x v="25"/>
    <n v="65807"/>
    <x v="2"/>
    <s v="FUR-FU-10003026"/>
    <x v="0"/>
    <x v="5"/>
    <s v="Eldon Regeneration Recycled Desk Accessories, Black"/>
    <n v="9.68"/>
    <x v="0"/>
    <n v="0"/>
    <n v="3.7751999999999999"/>
  </r>
  <r>
    <n v="8991"/>
    <s v="US-2012-128587"/>
    <x v="1"/>
    <x v="100"/>
    <d v="2012-12-30T00:00:00"/>
    <x v="1"/>
    <s v="HM-14860"/>
    <s v="Harry Marie"/>
    <x v="1"/>
    <s v="United States"/>
    <s v="Springfield"/>
    <x v="25"/>
    <n v="65807"/>
    <x v="2"/>
    <s v="TEC-CO-10003763"/>
    <x v="2"/>
    <x v="16"/>
    <s v="Canon PC1060 Personal Laser Copier"/>
    <n v="4899.93"/>
    <x v="3"/>
    <n v="0"/>
    <n v="2302.9670999999998"/>
  </r>
  <r>
    <n v="8992"/>
    <s v="US-2014-139577"/>
    <x v="3"/>
    <x v="172"/>
    <d v="2014-10-07T00:00:00"/>
    <x v="1"/>
    <s v="TN-21040"/>
    <s v="Tanja Norvell"/>
    <x v="2"/>
    <s v="United States"/>
    <s v="San Francisco"/>
    <x v="1"/>
    <n v="94110"/>
    <x v="1"/>
    <s v="TEC-AC-10004708"/>
    <x v="2"/>
    <x v="11"/>
    <s v="Sony 32GB Class 10 Micro SDHC R40 Memory Card"/>
    <n v="104.75"/>
    <x v="2"/>
    <n v="0"/>
    <n v="21.997499999999999"/>
  </r>
  <r>
    <n v="8993"/>
    <s v="CA-2014-159100"/>
    <x v="3"/>
    <x v="524"/>
    <d v="2014-10-22T00:00:00"/>
    <x v="1"/>
    <s v="VP-21760"/>
    <s v="Victoria Pisteka"/>
    <x v="1"/>
    <s v="United States"/>
    <s v="Columbia"/>
    <x v="18"/>
    <n v="38401"/>
    <x v="0"/>
    <s v="TEC-AC-10003499"/>
    <x v="2"/>
    <x v="11"/>
    <s v="Memorex Mini Travel Drive 8 GB USB 2.0 Flash Drive"/>
    <n v="18.528000000000002"/>
    <x v="0"/>
    <n v="0.2"/>
    <n v="4.4004000000000003"/>
  </r>
  <r>
    <n v="8994"/>
    <s v="CA-2014-159100"/>
    <x v="3"/>
    <x v="524"/>
    <d v="2014-10-22T00:00:00"/>
    <x v="1"/>
    <s v="VP-21760"/>
    <s v="Victoria Pisteka"/>
    <x v="1"/>
    <s v="United States"/>
    <s v="Columbia"/>
    <x v="18"/>
    <n v="38401"/>
    <x v="0"/>
    <s v="FUR-TA-10001950"/>
    <x v="0"/>
    <x v="3"/>
    <s v="Balt Solid Wood Round Tables"/>
    <n v="1875.258"/>
    <x v="3"/>
    <n v="0.4"/>
    <n v="-968.88329999999996"/>
  </r>
  <r>
    <n v="8995"/>
    <s v="CA-2011-109043"/>
    <x v="2"/>
    <x v="860"/>
    <d v="2011-08-17T00:00:00"/>
    <x v="2"/>
    <s v="CS-12355"/>
    <s v="Christine Sundaresam"/>
    <x v="0"/>
    <s v="United States"/>
    <s v="Hollywood"/>
    <x v="2"/>
    <n v="33021"/>
    <x v="0"/>
    <s v="OFF-PA-10000312"/>
    <x v="1"/>
    <x v="10"/>
    <s v="Xerox 1955"/>
    <n v="91.360000000000014"/>
    <x v="2"/>
    <n v="0.2"/>
    <n v="29.691999999999993"/>
  </r>
  <r>
    <n v="8996"/>
    <s v="CA-2011-109043"/>
    <x v="2"/>
    <x v="860"/>
    <d v="2011-08-17T00:00:00"/>
    <x v="2"/>
    <s v="CS-12355"/>
    <s v="Christine Sundaresam"/>
    <x v="0"/>
    <s v="United States"/>
    <s v="Hollywood"/>
    <x v="2"/>
    <n v="33021"/>
    <x v="0"/>
    <s v="OFF-AP-10004708"/>
    <x v="1"/>
    <x v="9"/>
    <s v="Fellowes Superior 10 Outlet Split Surge Protector"/>
    <n v="152.24"/>
    <x v="2"/>
    <n v="0.2"/>
    <n v="17.126999999999988"/>
  </r>
  <r>
    <n v="8997"/>
    <s v="US-2014-116491"/>
    <x v="3"/>
    <x v="343"/>
    <d v="2014-11-14T00:00:00"/>
    <x v="2"/>
    <s v="PG-18820"/>
    <s v="Patrick Gardner"/>
    <x v="0"/>
    <s v="United States"/>
    <s v="Dallas"/>
    <x v="5"/>
    <n v="75081"/>
    <x v="2"/>
    <s v="TEC-PH-10004531"/>
    <x v="2"/>
    <x v="7"/>
    <s v="OtterBox Commuter Series Case - iPhone 5 &amp; 5s"/>
    <n v="35.183999999999997"/>
    <x v="0"/>
    <n v="0.2"/>
    <n v="12.314399999999999"/>
  </r>
  <r>
    <n v="8998"/>
    <s v="CA-2014-122763"/>
    <x v="3"/>
    <x v="177"/>
    <d v="2014-03-21T00:00:00"/>
    <x v="3"/>
    <s v="HG-14845"/>
    <s v="Harry Greene"/>
    <x v="0"/>
    <s v="United States"/>
    <s v="Houston"/>
    <x v="5"/>
    <n v="77041"/>
    <x v="2"/>
    <s v="OFF-PA-10000474"/>
    <x v="1"/>
    <x v="10"/>
    <s v="Staples"/>
    <n v="56.704000000000001"/>
    <x v="0"/>
    <n v="0.2"/>
    <n v="19.137599999999992"/>
  </r>
  <r>
    <n v="8999"/>
    <s v="CA-2014-122763"/>
    <x v="3"/>
    <x v="177"/>
    <d v="2014-03-21T00:00:00"/>
    <x v="3"/>
    <s v="HG-14845"/>
    <s v="Harry Greene"/>
    <x v="0"/>
    <s v="United States"/>
    <s v="Houston"/>
    <x v="5"/>
    <n v="77041"/>
    <x v="2"/>
    <s v="OFF-PA-10002377"/>
    <x v="1"/>
    <x v="10"/>
    <s v="Xerox 1916"/>
    <n v="274.06400000000002"/>
    <x v="3"/>
    <n v="0.2"/>
    <n v="102.77399999999999"/>
  </r>
  <r>
    <n v="9000"/>
    <s v="CA-2014-137785"/>
    <x v="3"/>
    <x v="726"/>
    <d v="2014-05-18T00:00:00"/>
    <x v="1"/>
    <s v="MH-18115"/>
    <s v="Mick Hernandez"/>
    <x v="2"/>
    <s v="United States"/>
    <s v="Philadelphia"/>
    <x v="9"/>
    <n v="19140"/>
    <x v="3"/>
    <s v="FUR-CH-10001482"/>
    <x v="0"/>
    <x v="1"/>
    <s v="Office Star - Mesh Screen back chair with Vinyl seat"/>
    <n v="458.42999999999995"/>
    <x v="2"/>
    <n v="0.3"/>
    <n v="-124.431"/>
  </r>
  <r>
    <n v="9001"/>
    <s v="CA-2011-133389"/>
    <x v="2"/>
    <x v="169"/>
    <d v="2011-06-22T00:00:00"/>
    <x v="3"/>
    <s v="TB-21280"/>
    <s v="Toby Braunhardt"/>
    <x v="0"/>
    <s v="United States"/>
    <s v="Phoenix"/>
    <x v="16"/>
    <n v="85023"/>
    <x v="1"/>
    <s v="OFF-BI-10001553"/>
    <x v="1"/>
    <x v="8"/>
    <s v="SpineVue Locking Slant-D Ring Binders by Cardinal"/>
    <n v="8.2260000000000009"/>
    <x v="1"/>
    <n v="0.7"/>
    <n v="-6.0323999999999991"/>
  </r>
  <r>
    <n v="9002"/>
    <s v="CA-2011-103807"/>
    <x v="2"/>
    <x v="266"/>
    <d v="2011-12-09T00:00:00"/>
    <x v="1"/>
    <s v="EM-13825"/>
    <s v="Elizabeth Moffitt"/>
    <x v="1"/>
    <s v="United States"/>
    <s v="Sandy Springs"/>
    <x v="32"/>
    <n v="30328"/>
    <x v="0"/>
    <s v="TEC-AC-10000199"/>
    <x v="2"/>
    <x v="11"/>
    <s v="Kingston Digital DataTraveler 8GB USB 2.0"/>
    <n v="5.95"/>
    <x v="7"/>
    <n v="0"/>
    <n v="0.83300000000000018"/>
  </r>
  <r>
    <n v="9003"/>
    <s v="CA-2011-103807"/>
    <x v="2"/>
    <x v="266"/>
    <d v="2011-12-09T00:00:00"/>
    <x v="1"/>
    <s v="EM-13825"/>
    <s v="Elizabeth Moffitt"/>
    <x v="1"/>
    <s v="United States"/>
    <s v="Sandy Springs"/>
    <x v="32"/>
    <n v="30328"/>
    <x v="0"/>
    <s v="OFF-PA-10002195"/>
    <x v="1"/>
    <x v="10"/>
    <s v="RSVP Cards &amp; Envelopes, Blank White, 8-1/2&quot; X 11&quot;, 24 Cards/25 Envelopes/Set"/>
    <n v="15.24"/>
    <x v="1"/>
    <n v="0"/>
    <n v="7.1627999999999998"/>
  </r>
  <r>
    <n v="9004"/>
    <s v="CA-2012-102855"/>
    <x v="1"/>
    <x v="57"/>
    <d v="2012-04-06T00:00:00"/>
    <x v="3"/>
    <s v="JF-15415"/>
    <s v="Jennifer Ferguson"/>
    <x v="0"/>
    <s v="United States"/>
    <s v="Spokane"/>
    <x v="4"/>
    <n v="99207"/>
    <x v="1"/>
    <s v="TEC-AC-10001767"/>
    <x v="2"/>
    <x v="11"/>
    <s v="SanDisk Ultra 64 GB MicroSDHC Class 10 Memory Card"/>
    <n v="239.94"/>
    <x v="5"/>
    <n v="0"/>
    <n v="26.393399999999986"/>
  </r>
  <r>
    <n v="9005"/>
    <s v="CA-2012-102855"/>
    <x v="1"/>
    <x v="57"/>
    <d v="2012-04-06T00:00:00"/>
    <x v="3"/>
    <s v="JF-15415"/>
    <s v="Jennifer Ferguson"/>
    <x v="0"/>
    <s v="United States"/>
    <s v="Spokane"/>
    <x v="4"/>
    <n v="99207"/>
    <x v="1"/>
    <s v="OFF-AR-10002467"/>
    <x v="1"/>
    <x v="6"/>
    <s v="Dixon Ticonderoga Pencils"/>
    <n v="23.84"/>
    <x v="8"/>
    <n v="0"/>
    <n v="6.4368000000000016"/>
  </r>
  <r>
    <n v="9006"/>
    <s v="CA-2014-107825"/>
    <x v="3"/>
    <x v="551"/>
    <d v="2014-11-19T00:00:00"/>
    <x v="3"/>
    <s v="NB-18655"/>
    <s v="Nona Balk"/>
    <x v="1"/>
    <s v="United States"/>
    <s v="Milwaukee"/>
    <x v="6"/>
    <n v="53209"/>
    <x v="2"/>
    <s v="OFF-ST-10001321"/>
    <x v="1"/>
    <x v="4"/>
    <s v="Decoflex Hanging Personal Folder File, Blue"/>
    <n v="92.52"/>
    <x v="5"/>
    <n v="0"/>
    <n v="24.980400000000007"/>
  </r>
  <r>
    <n v="9007"/>
    <s v="CA-2014-107825"/>
    <x v="3"/>
    <x v="551"/>
    <d v="2014-11-19T00:00:00"/>
    <x v="3"/>
    <s v="NB-18655"/>
    <s v="Nona Balk"/>
    <x v="1"/>
    <s v="United States"/>
    <s v="Milwaukee"/>
    <x v="6"/>
    <n v="53209"/>
    <x v="2"/>
    <s v="OFF-ST-10000777"/>
    <x v="1"/>
    <x v="4"/>
    <s v="Companion Letter/Legal File, Black"/>
    <n v="37.76"/>
    <x v="7"/>
    <n v="0"/>
    <n v="10.572800000000001"/>
  </r>
  <r>
    <n v="9008"/>
    <s v="CA-2014-107825"/>
    <x v="3"/>
    <x v="551"/>
    <d v="2014-11-19T00:00:00"/>
    <x v="3"/>
    <s v="NB-18655"/>
    <s v="Nona Balk"/>
    <x v="1"/>
    <s v="United States"/>
    <s v="Milwaukee"/>
    <x v="6"/>
    <n v="53209"/>
    <x v="2"/>
    <s v="OFF-LA-10003720"/>
    <x v="1"/>
    <x v="2"/>
    <s v="Avery 487"/>
    <n v="7.38"/>
    <x v="0"/>
    <n v="0"/>
    <n v="3.4685999999999999"/>
  </r>
  <r>
    <n v="9009"/>
    <s v="CA-2014-107825"/>
    <x v="3"/>
    <x v="551"/>
    <d v="2014-11-19T00:00:00"/>
    <x v="3"/>
    <s v="NB-18655"/>
    <s v="Nona Balk"/>
    <x v="1"/>
    <s v="United States"/>
    <s v="Milwaukee"/>
    <x v="6"/>
    <n v="53209"/>
    <x v="2"/>
    <s v="FUR-FU-10000206"/>
    <x v="0"/>
    <x v="5"/>
    <s v="GE General Purpose, Extra Long Life, Showcase &amp; Floodlight Incandescent Bulbs"/>
    <n v="5.82"/>
    <x v="0"/>
    <n v="0"/>
    <n v="2.7353999999999998"/>
  </r>
  <r>
    <n v="9010"/>
    <s v="CA-2014-106047"/>
    <x v="3"/>
    <x v="1210"/>
    <d v="2014-07-19T00:00:00"/>
    <x v="1"/>
    <s v="CS-11860"/>
    <s v="Cari Schnelling"/>
    <x v="0"/>
    <s v="United States"/>
    <s v="Fairfield"/>
    <x v="24"/>
    <n v="45014"/>
    <x v="3"/>
    <s v="OFF-PA-10000791"/>
    <x v="1"/>
    <x v="10"/>
    <s v="Wirebound Message Books, Four 2 3/4 x 5 Forms per Page, 200 Sets per Book"/>
    <n v="3.8159999999999998"/>
    <x v="7"/>
    <n v="0.2"/>
    <n v="1.1924999999999997"/>
  </r>
  <r>
    <n v="9011"/>
    <s v="CA-2014-127803"/>
    <x v="3"/>
    <x v="240"/>
    <d v="2014-05-24T00:00:00"/>
    <x v="1"/>
    <s v="ND-18460"/>
    <s v="Neil Ducich"/>
    <x v="1"/>
    <s v="United States"/>
    <s v="Huntsville"/>
    <x v="19"/>
    <n v="35810"/>
    <x v="0"/>
    <s v="OFF-BI-10001787"/>
    <x v="1"/>
    <x v="8"/>
    <s v="Wilson Jones Four-Pocket Poly Binders"/>
    <n v="26.16"/>
    <x v="4"/>
    <n v="0"/>
    <n v="12.8184"/>
  </r>
  <r>
    <n v="9012"/>
    <s v="CA-2012-137071"/>
    <x v="1"/>
    <x v="139"/>
    <d v="2012-12-21T00:00:00"/>
    <x v="2"/>
    <s v="ED-13885"/>
    <s v="Emily Ducich"/>
    <x v="2"/>
    <s v="United States"/>
    <s v="Houston"/>
    <x v="5"/>
    <n v="77036"/>
    <x v="2"/>
    <s v="TEC-AC-10004353"/>
    <x v="2"/>
    <x v="11"/>
    <s v="Hypercom P1300 Pinpad"/>
    <n v="100.80000000000001"/>
    <x v="0"/>
    <n v="0.2"/>
    <n v="21.42"/>
  </r>
  <r>
    <n v="9013"/>
    <s v="CA-2013-121447"/>
    <x v="0"/>
    <x v="823"/>
    <d v="2013-02-22T00:00:00"/>
    <x v="2"/>
    <s v="EA-14035"/>
    <s v="Erin Ashbrook"/>
    <x v="1"/>
    <s v="United States"/>
    <s v="New York City"/>
    <x v="15"/>
    <n v="10011"/>
    <x v="3"/>
    <s v="FUR-FU-10001861"/>
    <x v="0"/>
    <x v="5"/>
    <s v="Floodlight Indoor Halogen Bulbs, 1 Bulb per Pack, 60 Watts"/>
    <n v="135.79999999999998"/>
    <x v="3"/>
    <n v="0"/>
    <n v="66.541999999999987"/>
  </r>
  <r>
    <n v="9014"/>
    <s v="CA-2014-143084"/>
    <x v="3"/>
    <x v="257"/>
    <d v="2014-03-23T00:00:00"/>
    <x v="1"/>
    <s v="BP-11050"/>
    <s v="Barry Pond"/>
    <x v="1"/>
    <s v="United States"/>
    <s v="Los Angeles"/>
    <x v="1"/>
    <n v="90008"/>
    <x v="1"/>
    <s v="OFF-AR-10002766"/>
    <x v="1"/>
    <x v="6"/>
    <s v="Prang Drawing Pencil Set"/>
    <n v="13.899999999999999"/>
    <x v="2"/>
    <n v="0"/>
    <n v="3.7529999999999997"/>
  </r>
  <r>
    <n v="9015"/>
    <s v="CA-2014-143084"/>
    <x v="3"/>
    <x v="257"/>
    <d v="2014-03-23T00:00:00"/>
    <x v="1"/>
    <s v="BP-11050"/>
    <s v="Barry Pond"/>
    <x v="1"/>
    <s v="United States"/>
    <s v="Los Angeles"/>
    <x v="1"/>
    <n v="90008"/>
    <x v="1"/>
    <s v="OFF-EN-10003072"/>
    <x v="1"/>
    <x v="12"/>
    <s v="Peel &amp; Seel Envelopes"/>
    <n v="19.399999999999999"/>
    <x v="2"/>
    <n v="0"/>
    <n v="9.3120000000000012"/>
  </r>
  <r>
    <n v="9016"/>
    <s v="CA-2013-131639"/>
    <x v="0"/>
    <x v="907"/>
    <d v="2013-12-24T00:00:00"/>
    <x v="1"/>
    <s v="NS-18640"/>
    <s v="Noel Staavos"/>
    <x v="1"/>
    <s v="United States"/>
    <s v="Carlsbad"/>
    <x v="27"/>
    <n v="88220"/>
    <x v="1"/>
    <s v="OFF-BI-10001636"/>
    <x v="1"/>
    <x v="8"/>
    <s v="Ibico Plastic and Wire Spiral Binding Combs"/>
    <n v="13.488"/>
    <x v="0"/>
    <n v="0.2"/>
    <n v="4.3835999999999995"/>
  </r>
  <r>
    <n v="9017"/>
    <s v="CA-2013-131639"/>
    <x v="0"/>
    <x v="907"/>
    <d v="2013-12-24T00:00:00"/>
    <x v="1"/>
    <s v="NS-18640"/>
    <s v="Noel Staavos"/>
    <x v="1"/>
    <s v="United States"/>
    <s v="Carlsbad"/>
    <x v="27"/>
    <n v="88220"/>
    <x v="1"/>
    <s v="OFF-BI-10000948"/>
    <x v="1"/>
    <x v="8"/>
    <s v="GBC Laser Imprintable Binding System Covers, Desert Sand"/>
    <n v="11.416"/>
    <x v="7"/>
    <n v="0.2"/>
    <n v="3.8528999999999991"/>
  </r>
  <r>
    <n v="9018"/>
    <s v="CA-2013-161361"/>
    <x v="0"/>
    <x v="253"/>
    <d v="2013-03-29T00:00:00"/>
    <x v="0"/>
    <s v="MV-17485"/>
    <s v="Mark Van Huff"/>
    <x v="0"/>
    <s v="United States"/>
    <s v="Pocatello"/>
    <x v="45"/>
    <n v="83201"/>
    <x v="1"/>
    <s v="OFF-PA-10001838"/>
    <x v="1"/>
    <x v="10"/>
    <s v="Adams Telephone Message Book W/Dividers/Space For Phone Numbers, 5 1/4&quot;X8 1/2&quot;, 300/Messages"/>
    <n v="17.64"/>
    <x v="1"/>
    <n v="0"/>
    <n v="8.6435999999999993"/>
  </r>
  <r>
    <n v="9019"/>
    <s v="CA-2013-161361"/>
    <x v="0"/>
    <x v="253"/>
    <d v="2013-03-29T00:00:00"/>
    <x v="0"/>
    <s v="MV-17485"/>
    <s v="Mark Van Huff"/>
    <x v="0"/>
    <s v="United States"/>
    <s v="Pocatello"/>
    <x v="45"/>
    <n v="83201"/>
    <x v="1"/>
    <s v="OFF-BI-10002215"/>
    <x v="1"/>
    <x v="8"/>
    <s v="Wilson Jones Hanging View Binder, White, 1&quot;"/>
    <n v="17.04"/>
    <x v="1"/>
    <n v="0.2"/>
    <n v="5.5379999999999985"/>
  </r>
  <r>
    <n v="9020"/>
    <s v="CA-2011-100706"/>
    <x v="2"/>
    <x v="757"/>
    <d v="2011-12-18T00:00:00"/>
    <x v="0"/>
    <s v="LE-16810"/>
    <s v="Laurel Elliston"/>
    <x v="0"/>
    <s v="United States"/>
    <s v="Springfield"/>
    <x v="17"/>
    <n v="22153"/>
    <x v="0"/>
    <s v="TEC-AC-10001314"/>
    <x v="2"/>
    <x v="11"/>
    <s v="Case Logic 2.4GHz Wireless Keyboard"/>
    <n v="99.98"/>
    <x v="0"/>
    <n v="0"/>
    <n v="7.9983999999999895"/>
  </r>
  <r>
    <n v="9021"/>
    <s v="CA-2011-100706"/>
    <x v="2"/>
    <x v="757"/>
    <d v="2011-12-18T00:00:00"/>
    <x v="0"/>
    <s v="LE-16810"/>
    <s v="Laurel Elliston"/>
    <x v="0"/>
    <s v="United States"/>
    <s v="Springfield"/>
    <x v="17"/>
    <n v="22153"/>
    <x v="0"/>
    <s v="FUR-FU-10002268"/>
    <x v="0"/>
    <x v="5"/>
    <s v="Ultra Door Push Plate"/>
    <n v="29.46"/>
    <x v="5"/>
    <n v="0"/>
    <n v="9.7217999999999982"/>
  </r>
  <r>
    <n v="9022"/>
    <s v="CA-2012-129525"/>
    <x v="1"/>
    <x v="219"/>
    <d v="2012-11-20T00:00:00"/>
    <x v="1"/>
    <s v="VP-21760"/>
    <s v="Victoria Pisteka"/>
    <x v="1"/>
    <s v="United States"/>
    <s v="Toledo"/>
    <x v="24"/>
    <n v="43615"/>
    <x v="3"/>
    <s v="OFF-BI-10002133"/>
    <x v="1"/>
    <x v="8"/>
    <s v="Wilson Jones Elliptical Ring 3 1/2&quot; Capacity Binders, 800 sheets"/>
    <n v="166.92000000000002"/>
    <x v="11"/>
    <n v="0.7"/>
    <n v="-116.84399999999999"/>
  </r>
  <r>
    <n v="9023"/>
    <s v="US-2013-141880"/>
    <x v="0"/>
    <x v="250"/>
    <d v="2013-08-24T00:00:00"/>
    <x v="2"/>
    <s v="TC-21475"/>
    <s v="Tony Chapman"/>
    <x v="2"/>
    <s v="United States"/>
    <s v="Fort Collins"/>
    <x v="22"/>
    <n v="80525"/>
    <x v="1"/>
    <s v="FUR-FU-10001979"/>
    <x v="0"/>
    <x v="5"/>
    <s v="Dana Halogen Swing-Arm Architect Lamp"/>
    <n v="98.328000000000003"/>
    <x v="1"/>
    <n v="0.2"/>
    <n v="9.832800000000006"/>
  </r>
  <r>
    <n v="9024"/>
    <s v="CA-2012-165799"/>
    <x v="1"/>
    <x v="685"/>
    <d v="2012-07-02T00:00:00"/>
    <x v="2"/>
    <s v="SG-20470"/>
    <s v="Sheri Gordon"/>
    <x v="0"/>
    <s v="United States"/>
    <s v="New York City"/>
    <x v="15"/>
    <n v="10024"/>
    <x v="3"/>
    <s v="FUR-CH-10001482"/>
    <x v="0"/>
    <x v="1"/>
    <s v="Office Star - Mesh Screen back chair with Vinyl seat"/>
    <n v="117.88199999999999"/>
    <x v="7"/>
    <n v="0.1"/>
    <n v="1.3097999999999956"/>
  </r>
  <r>
    <n v="9025"/>
    <s v="CA-2013-102127"/>
    <x v="0"/>
    <x v="190"/>
    <d v="2013-07-03T00:00:00"/>
    <x v="1"/>
    <s v="VP-21760"/>
    <s v="Victoria Pisteka"/>
    <x v="1"/>
    <s v="United States"/>
    <s v="New York City"/>
    <x v="15"/>
    <n v="10035"/>
    <x v="3"/>
    <s v="TEC-AC-10002018"/>
    <x v="2"/>
    <x v="11"/>
    <s v="AmazonBasics 3-Button USB Wired Mouse"/>
    <n v="20.97"/>
    <x v="1"/>
    <n v="0"/>
    <n v="9.017100000000001"/>
  </r>
  <r>
    <n v="9026"/>
    <s v="CA-2013-102127"/>
    <x v="0"/>
    <x v="190"/>
    <d v="2013-07-03T00:00:00"/>
    <x v="1"/>
    <s v="VP-21760"/>
    <s v="Victoria Pisteka"/>
    <x v="1"/>
    <s v="United States"/>
    <s v="New York City"/>
    <x v="15"/>
    <n v="10035"/>
    <x v="3"/>
    <s v="TEC-AC-10000397"/>
    <x v="2"/>
    <x v="11"/>
    <s v="Perixx PERIBOARD-512B, Ergonomic Split Keyboard"/>
    <n v="139.96"/>
    <x v="4"/>
    <n v="0"/>
    <n v="9.7972000000000037"/>
  </r>
  <r>
    <n v="9027"/>
    <s v="CA-2013-102127"/>
    <x v="0"/>
    <x v="190"/>
    <d v="2013-07-03T00:00:00"/>
    <x v="1"/>
    <s v="VP-21760"/>
    <s v="Victoria Pisteka"/>
    <x v="1"/>
    <s v="United States"/>
    <s v="New York City"/>
    <x v="15"/>
    <n v="10035"/>
    <x v="3"/>
    <s v="FUR-FU-10003976"/>
    <x v="0"/>
    <x v="5"/>
    <s v="DAX Executive Solid Wood Document Frame, Desktop or Hang, Mahogany, 5 x 7"/>
    <n v="37.74"/>
    <x v="1"/>
    <n v="0"/>
    <n v="12.831599999999996"/>
  </r>
  <r>
    <n v="9028"/>
    <s v="US-2013-152415"/>
    <x v="0"/>
    <x v="42"/>
    <d v="2013-09-23T00:00:00"/>
    <x v="1"/>
    <s v="PO-18865"/>
    <s v="Patrick O'Donnell"/>
    <x v="0"/>
    <s v="United States"/>
    <s v="Marlborough"/>
    <x v="31"/>
    <n v="1752"/>
    <x v="3"/>
    <s v="FUR-FU-10002597"/>
    <x v="0"/>
    <x v="5"/>
    <s v="C-Line Magnetic Cubicle Keepers, Clear Polypropylene"/>
    <n v="14.82"/>
    <x v="1"/>
    <n v="0"/>
    <n v="6.224400000000001"/>
  </r>
  <r>
    <n v="9029"/>
    <s v="US-2013-152415"/>
    <x v="0"/>
    <x v="42"/>
    <d v="2013-09-23T00:00:00"/>
    <x v="1"/>
    <s v="PO-18865"/>
    <s v="Patrick O'Donnell"/>
    <x v="0"/>
    <s v="United States"/>
    <s v="Marlborough"/>
    <x v="31"/>
    <n v="1752"/>
    <x v="3"/>
    <s v="FUR-FU-10004864"/>
    <x v="0"/>
    <x v="5"/>
    <s v="Howard Miller 14-1/2&quot; Diameter Chrome Round Wall Clock"/>
    <n v="191.82"/>
    <x v="1"/>
    <n v="0"/>
    <n v="61.382399999999997"/>
  </r>
  <r>
    <n v="9030"/>
    <s v="CA-2011-138198"/>
    <x v="2"/>
    <x v="667"/>
    <d v="2011-07-23T00:00:00"/>
    <x v="1"/>
    <s v="JL-15130"/>
    <s v="Jack Lebron"/>
    <x v="0"/>
    <s v="United States"/>
    <s v="New Rochelle"/>
    <x v="15"/>
    <n v="10801"/>
    <x v="3"/>
    <s v="OFF-BI-10002103"/>
    <x v="1"/>
    <x v="8"/>
    <s v="Cardinal Slant-D Ring Binder, Heavy Gauge Vinyl"/>
    <n v="13.904"/>
    <x v="0"/>
    <n v="0.2"/>
    <n v="4.5187999999999997"/>
  </r>
  <r>
    <n v="9031"/>
    <s v="CA-2014-128041"/>
    <x v="3"/>
    <x v="853"/>
    <d v="2014-09-02T00:00:00"/>
    <x v="3"/>
    <s v="RW-19540"/>
    <s v="Rick Wilson"/>
    <x v="1"/>
    <s v="United States"/>
    <s v="Seattle"/>
    <x v="4"/>
    <n v="98103"/>
    <x v="1"/>
    <s v="OFF-AP-10001005"/>
    <x v="1"/>
    <x v="9"/>
    <s v="Honeywell Quietcare HEPA Air Cleaner"/>
    <n v="314.60000000000002"/>
    <x v="4"/>
    <n v="0"/>
    <n v="103.81799999999998"/>
  </r>
  <r>
    <n v="9032"/>
    <s v="CA-2014-128041"/>
    <x v="3"/>
    <x v="853"/>
    <d v="2014-09-02T00:00:00"/>
    <x v="3"/>
    <s v="RW-19540"/>
    <s v="Rick Wilson"/>
    <x v="1"/>
    <s v="United States"/>
    <s v="Seattle"/>
    <x v="4"/>
    <n v="98103"/>
    <x v="1"/>
    <s v="FUR-TA-10002607"/>
    <x v="0"/>
    <x v="3"/>
    <s v="KI Conference Tables"/>
    <n v="283.56"/>
    <x v="4"/>
    <n v="0"/>
    <n v="45.36960000000002"/>
  </r>
  <r>
    <n v="9033"/>
    <s v="CA-2014-105823"/>
    <x v="3"/>
    <x v="738"/>
    <d v="2014-06-27T00:00:00"/>
    <x v="1"/>
    <s v="RB-19465"/>
    <s v="Rick Bensley"/>
    <x v="2"/>
    <s v="United States"/>
    <s v="Detroit"/>
    <x v="12"/>
    <n v="48227"/>
    <x v="2"/>
    <s v="FUR-CH-10000454"/>
    <x v="0"/>
    <x v="1"/>
    <s v="Hon Deluxe Fabric Upholstered Stacking Chairs, Rounded Back"/>
    <n v="487.96"/>
    <x v="0"/>
    <n v="0"/>
    <n v="146.38799999999998"/>
  </r>
  <r>
    <n v="9034"/>
    <s v="CA-2011-152268"/>
    <x v="2"/>
    <x v="814"/>
    <d v="2011-09-07T00:00:00"/>
    <x v="1"/>
    <s v="SC-20095"/>
    <s v="Sanjit Chand"/>
    <x v="0"/>
    <s v="United States"/>
    <s v="Fayetteville"/>
    <x v="36"/>
    <n v="72701"/>
    <x v="0"/>
    <s v="OFF-BI-10001359"/>
    <x v="1"/>
    <x v="8"/>
    <s v="GBC DocuBind TL300 Electric Binding System"/>
    <n v="1793.98"/>
    <x v="0"/>
    <n v="0"/>
    <n v="843.17059999999992"/>
  </r>
  <r>
    <n v="9035"/>
    <s v="CA-2012-148873"/>
    <x v="1"/>
    <x v="486"/>
    <d v="2012-10-05T00:00:00"/>
    <x v="1"/>
    <s v="EM-13960"/>
    <s v="Eric Murdock"/>
    <x v="0"/>
    <s v="United States"/>
    <s v="Quincy"/>
    <x v="10"/>
    <n v="62301"/>
    <x v="2"/>
    <s v="OFF-BI-10003196"/>
    <x v="1"/>
    <x v="8"/>
    <s v="Accohide Poly Flexible Ring Binders"/>
    <n v="2.9919999999999995"/>
    <x v="4"/>
    <n v="0.8"/>
    <n v="-4.4880000000000013"/>
  </r>
  <r>
    <n v="9036"/>
    <s v="CA-2012-148873"/>
    <x v="1"/>
    <x v="486"/>
    <d v="2012-10-05T00:00:00"/>
    <x v="1"/>
    <s v="EM-13960"/>
    <s v="Eric Murdock"/>
    <x v="0"/>
    <s v="United States"/>
    <s v="Quincy"/>
    <x v="10"/>
    <n v="62301"/>
    <x v="2"/>
    <s v="TEC-AC-10003657"/>
    <x v="2"/>
    <x v="11"/>
    <s v="Lenovo 17-Key USB Numeric Keypad"/>
    <n v="108.76800000000001"/>
    <x v="4"/>
    <n v="0.2"/>
    <n v="2.7191999999999901"/>
  </r>
  <r>
    <n v="9037"/>
    <s v="CA-2012-166492"/>
    <x v="1"/>
    <x v="1003"/>
    <d v="2012-04-10T00:00:00"/>
    <x v="2"/>
    <s v="RP-19390"/>
    <s v="Resi Pölking"/>
    <x v="0"/>
    <s v="United States"/>
    <s v="New York City"/>
    <x v="15"/>
    <n v="10035"/>
    <x v="3"/>
    <s v="OFF-PA-10002262"/>
    <x v="1"/>
    <x v="10"/>
    <s v="Xerox 192"/>
    <n v="25.92"/>
    <x v="4"/>
    <n v="0"/>
    <n v="12.441600000000001"/>
  </r>
  <r>
    <n v="9038"/>
    <s v="CA-2012-166492"/>
    <x v="1"/>
    <x v="1003"/>
    <d v="2012-04-10T00:00:00"/>
    <x v="2"/>
    <s v="RP-19390"/>
    <s v="Resi Pölking"/>
    <x v="0"/>
    <s v="United States"/>
    <s v="New York City"/>
    <x v="15"/>
    <n v="10035"/>
    <x v="3"/>
    <s v="OFF-ST-10002214"/>
    <x v="1"/>
    <x v="4"/>
    <s v="X-Rack File for Hanging Folders"/>
    <n v="22.58"/>
    <x v="0"/>
    <n v="0"/>
    <n v="5.8707999999999991"/>
  </r>
  <r>
    <n v="9039"/>
    <s v="CA-2014-157420"/>
    <x v="3"/>
    <x v="610"/>
    <d v="2014-11-22T00:00:00"/>
    <x v="3"/>
    <s v="HZ-14950"/>
    <s v="Henia Zydlo"/>
    <x v="0"/>
    <s v="United States"/>
    <s v="Houston"/>
    <x v="5"/>
    <n v="77095"/>
    <x v="2"/>
    <s v="TEC-PH-10003555"/>
    <x v="2"/>
    <x v="7"/>
    <s v="Motorola HK250 Universal Bluetooth Headset"/>
    <n v="55.176000000000002"/>
    <x v="1"/>
    <n v="0.2"/>
    <n v="-12.414599999999997"/>
  </r>
  <r>
    <n v="9040"/>
    <s v="CA-2013-117121"/>
    <x v="0"/>
    <x v="907"/>
    <d v="2013-12-22T00:00:00"/>
    <x v="1"/>
    <s v="AB-10105"/>
    <s v="Adrian Barton"/>
    <x v="0"/>
    <s v="United States"/>
    <s v="Detroit"/>
    <x v="12"/>
    <n v="48205"/>
    <x v="2"/>
    <s v="OFF-BI-10000545"/>
    <x v="1"/>
    <x v="8"/>
    <s v="GBC Ibimaster 500 Manual ProClick Binding System"/>
    <n v="9892.74"/>
    <x v="11"/>
    <n v="0"/>
    <n v="4946.37"/>
  </r>
  <r>
    <n v="9041"/>
    <s v="CA-2011-138177"/>
    <x v="2"/>
    <x v="111"/>
    <d v="2011-09-24T00:00:00"/>
    <x v="1"/>
    <s v="ND-18460"/>
    <s v="Neil Ducich"/>
    <x v="1"/>
    <s v="United States"/>
    <s v="Chandler"/>
    <x v="16"/>
    <n v="85224"/>
    <x v="1"/>
    <s v="FUR-TA-10004607"/>
    <x v="0"/>
    <x v="3"/>
    <s v="Hon 2111 Invitation Series Straight Table"/>
    <n v="73.915000000000006"/>
    <x v="7"/>
    <n v="0.5"/>
    <n v="-45.827300000000008"/>
  </r>
  <r>
    <n v="9042"/>
    <s v="CA-2011-114335"/>
    <x v="2"/>
    <x v="450"/>
    <d v="2011-10-03T00:00:00"/>
    <x v="1"/>
    <s v="XP-21865"/>
    <s v="Xylona Preis"/>
    <x v="0"/>
    <s v="United States"/>
    <s v="Hollywood"/>
    <x v="2"/>
    <n v="33021"/>
    <x v="0"/>
    <s v="FUR-FU-10000277"/>
    <x v="0"/>
    <x v="5"/>
    <s v="Deflect-o DuraMat Antistatic Studded Beveled Mat for Medium Pile Carpeting"/>
    <n v="337.08800000000002"/>
    <x v="4"/>
    <n v="0.2"/>
    <n v="16.854399999999984"/>
  </r>
  <r>
    <n v="9043"/>
    <s v="CA-2012-168760"/>
    <x v="1"/>
    <x v="357"/>
    <d v="2012-09-26T00:00:00"/>
    <x v="0"/>
    <s v="MM-18280"/>
    <s v="Muhammed MacIntyre"/>
    <x v="1"/>
    <s v="United States"/>
    <s v="Los Angeles"/>
    <x v="1"/>
    <n v="90049"/>
    <x v="1"/>
    <s v="OFF-AP-10004532"/>
    <x v="1"/>
    <x v="9"/>
    <s v="Kensington 6 Outlet Guardian Standard Surge Protector"/>
    <n v="61.44"/>
    <x v="1"/>
    <n v="0"/>
    <n v="16.588799999999999"/>
  </r>
  <r>
    <n v="9044"/>
    <s v="CA-2013-168830"/>
    <x v="0"/>
    <x v="77"/>
    <d v="2013-11-14T00:00:00"/>
    <x v="1"/>
    <s v="ML-17395"/>
    <s v="Marina Lichtenstein"/>
    <x v="1"/>
    <s v="United States"/>
    <s v="San Francisco"/>
    <x v="1"/>
    <n v="94122"/>
    <x v="1"/>
    <s v="TEC-AC-10003911"/>
    <x v="2"/>
    <x v="11"/>
    <s v="NETGEAR AC1750 Dual Band Gigabit Smart WiFi Router"/>
    <n v="479.97"/>
    <x v="1"/>
    <n v="0"/>
    <n v="163.18979999999999"/>
  </r>
  <r>
    <n v="9045"/>
    <s v="CA-2014-137463"/>
    <x v="3"/>
    <x v="819"/>
    <d v="2014-12-21T00:00:00"/>
    <x v="0"/>
    <s v="KM-16225"/>
    <s v="Kalyca Meade"/>
    <x v="1"/>
    <s v="United States"/>
    <s v="Sunnyvale"/>
    <x v="1"/>
    <n v="94086"/>
    <x v="1"/>
    <s v="OFF-BI-10003196"/>
    <x v="1"/>
    <x v="8"/>
    <s v="Accohide Poly Flexible Ring Binders"/>
    <n v="5.9840000000000009"/>
    <x v="0"/>
    <n v="0.2"/>
    <n v="2.2439999999999998"/>
  </r>
  <r>
    <n v="9046"/>
    <s v="CA-2014-137463"/>
    <x v="3"/>
    <x v="819"/>
    <d v="2014-12-21T00:00:00"/>
    <x v="0"/>
    <s v="KM-16225"/>
    <s v="Kalyca Meade"/>
    <x v="1"/>
    <s v="United States"/>
    <s v="Sunnyvale"/>
    <x v="1"/>
    <n v="94086"/>
    <x v="1"/>
    <s v="TEC-AC-10000358"/>
    <x v="2"/>
    <x v="11"/>
    <s v="Imation Secure Drive + Hardware Encrypted USB flash drive - 16 GB"/>
    <n v="189.95000000000002"/>
    <x v="2"/>
    <n v="0"/>
    <n v="45.587999999999994"/>
  </r>
  <r>
    <n v="9047"/>
    <s v="CA-2014-137463"/>
    <x v="3"/>
    <x v="819"/>
    <d v="2014-12-21T00:00:00"/>
    <x v="0"/>
    <s v="KM-16225"/>
    <s v="Kalyca Meade"/>
    <x v="1"/>
    <s v="United States"/>
    <s v="Sunnyvale"/>
    <x v="1"/>
    <n v="94086"/>
    <x v="1"/>
    <s v="TEC-AC-10000057"/>
    <x v="2"/>
    <x v="11"/>
    <s v="Microsoft Natural Ergonomic Keyboard 4000"/>
    <n v="149.94999999999999"/>
    <x v="2"/>
    <n v="0"/>
    <n v="31.489499999999992"/>
  </r>
  <r>
    <n v="9048"/>
    <s v="CA-2014-137463"/>
    <x v="3"/>
    <x v="819"/>
    <d v="2014-12-21T00:00:00"/>
    <x v="0"/>
    <s v="KM-16225"/>
    <s v="Kalyca Meade"/>
    <x v="1"/>
    <s v="United States"/>
    <s v="Sunnyvale"/>
    <x v="1"/>
    <n v="94086"/>
    <x v="1"/>
    <s v="OFF-AR-10001988"/>
    <x v="1"/>
    <x v="6"/>
    <s v="Bulldog Table or Wall-Mount Pencil Sharpener"/>
    <n v="29.950000000000003"/>
    <x v="2"/>
    <n v="0"/>
    <n v="8.6854999999999993"/>
  </r>
  <r>
    <n v="9049"/>
    <s v="CA-2014-137463"/>
    <x v="3"/>
    <x v="819"/>
    <d v="2014-12-21T00:00:00"/>
    <x v="0"/>
    <s v="KM-16225"/>
    <s v="Kalyca Meade"/>
    <x v="1"/>
    <s v="United States"/>
    <s v="Sunnyvale"/>
    <x v="1"/>
    <n v="94086"/>
    <x v="1"/>
    <s v="OFF-LA-10003498"/>
    <x v="1"/>
    <x v="2"/>
    <s v="Avery 475"/>
    <n v="44.400000000000006"/>
    <x v="1"/>
    <n v="0"/>
    <n v="22.200000000000003"/>
  </r>
  <r>
    <n v="9050"/>
    <s v="CA-2011-124513"/>
    <x v="2"/>
    <x v="158"/>
    <d v="2011-09-25T00:00:00"/>
    <x v="1"/>
    <s v="SL-20155"/>
    <s v="Sara Luxemburg"/>
    <x v="2"/>
    <s v="United States"/>
    <s v="New York City"/>
    <x v="15"/>
    <n v="10011"/>
    <x v="3"/>
    <s v="OFF-AR-10002956"/>
    <x v="1"/>
    <x v="6"/>
    <s v="Boston 16801 Nautilus Battery Pencil Sharpener"/>
    <n v="66.03"/>
    <x v="1"/>
    <n v="0"/>
    <n v="17.1678"/>
  </r>
  <r>
    <n v="9051"/>
    <s v="CA-2012-165554"/>
    <x v="1"/>
    <x v="1211"/>
    <d v="2012-05-22T00:00:00"/>
    <x v="1"/>
    <s v="AJ-10780"/>
    <s v="Anthony Jacobs"/>
    <x v="1"/>
    <s v="United States"/>
    <s v="Los Angeles"/>
    <x v="1"/>
    <n v="90004"/>
    <x v="1"/>
    <s v="OFF-PA-10003724"/>
    <x v="1"/>
    <x v="10"/>
    <s v="Wirebound Message Book, 4 per Page"/>
    <n v="10.86"/>
    <x v="0"/>
    <n v="0"/>
    <n v="5.3213999999999997"/>
  </r>
  <r>
    <n v="9052"/>
    <s v="CA-2011-141838"/>
    <x v="2"/>
    <x v="959"/>
    <d v="2011-03-31T00:00:00"/>
    <x v="0"/>
    <s v="DK-12835"/>
    <s v="Damala Kotsonis"/>
    <x v="1"/>
    <s v="United States"/>
    <s v="San Francisco"/>
    <x v="1"/>
    <n v="94122"/>
    <x v="1"/>
    <s v="OFF-AR-10004272"/>
    <x v="1"/>
    <x v="6"/>
    <s v="Newell 308"/>
    <n v="3.36"/>
    <x v="0"/>
    <n v="0"/>
    <n v="0.83999999999999986"/>
  </r>
  <r>
    <n v="9053"/>
    <s v="CA-2011-141838"/>
    <x v="2"/>
    <x v="959"/>
    <d v="2011-03-31T00:00:00"/>
    <x v="0"/>
    <s v="DK-12835"/>
    <s v="Damala Kotsonis"/>
    <x v="1"/>
    <s v="United States"/>
    <s v="San Francisco"/>
    <x v="1"/>
    <n v="94122"/>
    <x v="1"/>
    <s v="OFF-BI-10003291"/>
    <x v="1"/>
    <x v="8"/>
    <s v="Wilson Jones Leather-Like Binders with DublLock Round Rings"/>
    <n v="27.936000000000003"/>
    <x v="4"/>
    <n v="0.2"/>
    <n v="9.4283999999999963"/>
  </r>
  <r>
    <n v="9054"/>
    <s v="CA-2011-141838"/>
    <x v="2"/>
    <x v="959"/>
    <d v="2011-03-31T00:00:00"/>
    <x v="0"/>
    <s v="DK-12835"/>
    <s v="Damala Kotsonis"/>
    <x v="1"/>
    <s v="United States"/>
    <s v="San Francisco"/>
    <x v="1"/>
    <n v="94122"/>
    <x v="1"/>
    <s v="TEC-PH-10004100"/>
    <x v="2"/>
    <x v="7"/>
    <s v="Griffin GC17055 Auxiliary Audio Cable"/>
    <n v="28.783999999999999"/>
    <x v="0"/>
    <n v="0.2"/>
    <n v="2.878400000000001"/>
  </r>
  <r>
    <n v="9055"/>
    <s v="CA-2014-117009"/>
    <x v="3"/>
    <x v="585"/>
    <d v="2014-09-29T00:00:00"/>
    <x v="1"/>
    <s v="BK-11260"/>
    <s v="Berenike Kampe"/>
    <x v="0"/>
    <s v="United States"/>
    <s v="Santa Ana"/>
    <x v="1"/>
    <n v="92704"/>
    <x v="1"/>
    <s v="OFF-SU-10001218"/>
    <x v="1"/>
    <x v="14"/>
    <s v="Fiskars Softgrip Scissors"/>
    <n v="21.96"/>
    <x v="0"/>
    <n v="0"/>
    <n v="6.1488000000000014"/>
  </r>
  <r>
    <n v="9056"/>
    <s v="CA-2012-128993"/>
    <x v="1"/>
    <x v="811"/>
    <d v="2012-09-17T00:00:00"/>
    <x v="0"/>
    <s v="CC-12670"/>
    <s v="Craig Carreira"/>
    <x v="0"/>
    <s v="United States"/>
    <s v="Seattle"/>
    <x v="4"/>
    <n v="98103"/>
    <x v="1"/>
    <s v="TEC-AC-10004209"/>
    <x v="2"/>
    <x v="11"/>
    <s v="Memorex Froggy Flash Drive 4 GB"/>
    <n v="21.98"/>
    <x v="0"/>
    <n v="0"/>
    <n v="8.5722000000000005"/>
  </r>
  <r>
    <n v="9057"/>
    <s v="CA-2012-160227"/>
    <x v="1"/>
    <x v="121"/>
    <d v="2012-11-04T00:00:00"/>
    <x v="2"/>
    <s v="ED-13885"/>
    <s v="Emily Ducich"/>
    <x v="2"/>
    <s v="United States"/>
    <s v="New York City"/>
    <x v="15"/>
    <n v="10011"/>
    <x v="3"/>
    <s v="FUR-CH-10002073"/>
    <x v="0"/>
    <x v="1"/>
    <s v="Hon Olson Stacker Chairs"/>
    <n v="2621.3220000000001"/>
    <x v="10"/>
    <n v="0.1"/>
    <n v="553.39019999999982"/>
  </r>
  <r>
    <n v="9058"/>
    <s v="CA-2012-149097"/>
    <x v="1"/>
    <x v="1182"/>
    <d v="2012-10-24T00:00:00"/>
    <x v="1"/>
    <s v="SV-20785"/>
    <s v="Stewart Visinsky"/>
    <x v="0"/>
    <s v="United States"/>
    <s v="Los Angeles"/>
    <x v="1"/>
    <n v="90045"/>
    <x v="1"/>
    <s v="FUR-FU-10003424"/>
    <x v="0"/>
    <x v="5"/>
    <s v="Nu-Dell Oak Frame"/>
    <n v="74.759999999999991"/>
    <x v="3"/>
    <n v="0"/>
    <n v="23.923199999999994"/>
  </r>
  <r>
    <n v="9059"/>
    <s v="CA-2012-149097"/>
    <x v="1"/>
    <x v="1182"/>
    <d v="2012-10-24T00:00:00"/>
    <x v="1"/>
    <s v="SV-20785"/>
    <s v="Stewart Visinsky"/>
    <x v="0"/>
    <s v="United States"/>
    <s v="Los Angeles"/>
    <x v="1"/>
    <n v="90045"/>
    <x v="1"/>
    <s v="FUR-TA-10001086"/>
    <x v="0"/>
    <x v="3"/>
    <s v="SAFCO PlanMaster Boards, 60w x 37-1/2d, White Melamine"/>
    <n v="364.77600000000007"/>
    <x v="1"/>
    <n v="0.2"/>
    <n v="27.358200000000011"/>
  </r>
  <r>
    <n v="9060"/>
    <s v="CA-2013-132304"/>
    <x v="0"/>
    <x v="403"/>
    <d v="2013-06-19T00:00:00"/>
    <x v="1"/>
    <s v="AR-10825"/>
    <s v="Anthony Rawles"/>
    <x v="1"/>
    <s v="United States"/>
    <s v="Seattle"/>
    <x v="4"/>
    <n v="98103"/>
    <x v="1"/>
    <s v="FUR-TA-10004619"/>
    <x v="0"/>
    <x v="3"/>
    <s v="Hon Non-Folding Utility Tables"/>
    <n v="1115.17"/>
    <x v="3"/>
    <n v="0"/>
    <n v="334.55099999999993"/>
  </r>
  <r>
    <n v="9061"/>
    <s v="CA-2012-136420"/>
    <x v="1"/>
    <x v="312"/>
    <d v="2012-11-21T00:00:00"/>
    <x v="2"/>
    <s v="CS-12250"/>
    <s v="Chris Selesnick"/>
    <x v="1"/>
    <s v="United States"/>
    <s v="San Diego"/>
    <x v="1"/>
    <n v="92024"/>
    <x v="1"/>
    <s v="OFF-BI-10002854"/>
    <x v="1"/>
    <x v="8"/>
    <s v="Performers Binder/Pad Holder, Black"/>
    <n v="89.696000000000012"/>
    <x v="4"/>
    <n v="0.2"/>
    <n v="33.635999999999996"/>
  </r>
  <r>
    <n v="9062"/>
    <s v="CA-2012-136420"/>
    <x v="1"/>
    <x v="312"/>
    <d v="2012-11-21T00:00:00"/>
    <x v="2"/>
    <s v="CS-12250"/>
    <s v="Chris Selesnick"/>
    <x v="1"/>
    <s v="United States"/>
    <s v="San Diego"/>
    <x v="1"/>
    <n v="92024"/>
    <x v="1"/>
    <s v="OFF-LA-10002762"/>
    <x v="1"/>
    <x v="2"/>
    <s v="Avery 485"/>
    <n v="50.12"/>
    <x v="4"/>
    <n v="0"/>
    <n v="23.556399999999996"/>
  </r>
  <r>
    <n v="9063"/>
    <s v="CA-2013-101623"/>
    <x v="0"/>
    <x v="1212"/>
    <d v="2013-03-07T00:00:00"/>
    <x v="1"/>
    <s v="RR-19525"/>
    <s v="Rick Reed"/>
    <x v="1"/>
    <s v="United States"/>
    <s v="New York City"/>
    <x v="15"/>
    <n v="10035"/>
    <x v="3"/>
    <s v="OFF-FA-10003495"/>
    <x v="1"/>
    <x v="13"/>
    <s v="Staples"/>
    <n v="36.480000000000004"/>
    <x v="5"/>
    <n v="0"/>
    <n v="18.240000000000002"/>
  </r>
  <r>
    <n v="9064"/>
    <s v="US-2011-151015"/>
    <x v="2"/>
    <x v="1005"/>
    <d v="2011-10-20T00:00:00"/>
    <x v="1"/>
    <s v="BD-11500"/>
    <s v="Bradley Drucker"/>
    <x v="0"/>
    <s v="United States"/>
    <s v="Chicago"/>
    <x v="10"/>
    <n v="60653"/>
    <x v="2"/>
    <s v="OFF-PA-10002581"/>
    <x v="1"/>
    <x v="10"/>
    <s v="Xerox 1951"/>
    <n v="322.19200000000001"/>
    <x v="11"/>
    <n v="0.2"/>
    <n v="100.68499999999997"/>
  </r>
  <r>
    <n v="9065"/>
    <s v="US-2011-151015"/>
    <x v="2"/>
    <x v="1005"/>
    <d v="2011-10-20T00:00:00"/>
    <x v="1"/>
    <s v="BD-11500"/>
    <s v="Bradley Drucker"/>
    <x v="0"/>
    <s v="United States"/>
    <s v="Chicago"/>
    <x v="10"/>
    <n v="60653"/>
    <x v="2"/>
    <s v="OFF-BI-10000343"/>
    <x v="1"/>
    <x v="8"/>
    <s v="Pressboard Covers with Storage Hooks, 9 1/2&quot; x 11&quot;, Light Blue"/>
    <n v="2.9459999999999993"/>
    <x v="1"/>
    <n v="0.8"/>
    <n v="-4.8609000000000009"/>
  </r>
  <r>
    <n v="9066"/>
    <s v="US-2011-151015"/>
    <x v="2"/>
    <x v="1005"/>
    <d v="2011-10-20T00:00:00"/>
    <x v="1"/>
    <s v="BD-11500"/>
    <s v="Bradley Drucker"/>
    <x v="0"/>
    <s v="United States"/>
    <s v="Chicago"/>
    <x v="10"/>
    <n v="60653"/>
    <x v="2"/>
    <s v="OFF-PA-10001184"/>
    <x v="1"/>
    <x v="10"/>
    <s v="Xerox 1903"/>
    <n v="19.136000000000003"/>
    <x v="4"/>
    <n v="0.2"/>
    <n v="6.9367999999999999"/>
  </r>
  <r>
    <n v="9067"/>
    <s v="CA-2014-152968"/>
    <x v="3"/>
    <x v="1143"/>
    <d v="2014-05-31T00:00:00"/>
    <x v="1"/>
    <s v="BM-11785"/>
    <s v="Bryan Mills"/>
    <x v="0"/>
    <s v="United States"/>
    <s v="Harrisonburg"/>
    <x v="17"/>
    <n v="22801"/>
    <x v="0"/>
    <s v="TEC-AC-10000521"/>
    <x v="2"/>
    <x v="11"/>
    <s v="Verbatim Slim CD and DVD Storage Cases, 50/Pack"/>
    <n v="23.08"/>
    <x v="0"/>
    <n v="0"/>
    <n v="6.9239999999999995"/>
  </r>
  <r>
    <n v="9068"/>
    <s v="CA-2013-150077"/>
    <x v="0"/>
    <x v="1084"/>
    <d v="2013-02-10T00:00:00"/>
    <x v="1"/>
    <s v="MS-17365"/>
    <s v="Maribeth Schnelling"/>
    <x v="0"/>
    <s v="United States"/>
    <s v="Rockville"/>
    <x v="39"/>
    <n v="20852"/>
    <x v="3"/>
    <s v="TEC-PH-10002890"/>
    <x v="2"/>
    <x v="7"/>
    <s v="AT&amp;T 17929 Lendline Telephone"/>
    <n v="90.48"/>
    <x v="0"/>
    <n v="0"/>
    <n v="23.524799999999999"/>
  </r>
  <r>
    <n v="9069"/>
    <s v="CA-2013-106278"/>
    <x v="0"/>
    <x v="476"/>
    <d v="2013-09-06T00:00:00"/>
    <x v="0"/>
    <s v="BM-11140"/>
    <s v="Becky Martin"/>
    <x v="0"/>
    <s v="United States"/>
    <s v="Des Moines"/>
    <x v="4"/>
    <n v="98198"/>
    <x v="1"/>
    <s v="FUR-CH-10003061"/>
    <x v="0"/>
    <x v="1"/>
    <s v="Global Leather Task Chair, Black"/>
    <n v="215.976"/>
    <x v="1"/>
    <n v="0.2"/>
    <n v="-2.6997000000000355"/>
  </r>
  <r>
    <n v="9070"/>
    <s v="CA-2013-106278"/>
    <x v="0"/>
    <x v="476"/>
    <d v="2013-09-06T00:00:00"/>
    <x v="0"/>
    <s v="BM-11140"/>
    <s v="Becky Martin"/>
    <x v="0"/>
    <s v="United States"/>
    <s v="Des Moines"/>
    <x v="4"/>
    <n v="98198"/>
    <x v="1"/>
    <s v="OFF-EN-10003567"/>
    <x v="1"/>
    <x v="12"/>
    <s v="Inter-Office Recycled Envelopes, Brown Kraft, Button-String,10&quot; x 13&quot; , 100/Box"/>
    <n v="65.94"/>
    <x v="1"/>
    <n v="0"/>
    <n v="30.991800000000001"/>
  </r>
  <r>
    <n v="9071"/>
    <s v="CA-2014-147550"/>
    <x v="3"/>
    <x v="769"/>
    <d v="2014-12-06T00:00:00"/>
    <x v="2"/>
    <s v="KE-16420"/>
    <s v="Katrina Edelman"/>
    <x v="1"/>
    <s v="United States"/>
    <s v="Philadelphia"/>
    <x v="9"/>
    <n v="19134"/>
    <x v="3"/>
    <s v="FUR-FU-10001918"/>
    <x v="0"/>
    <x v="5"/>
    <s v="C-Line Cubicle Keepers Polyproplyene Holder With Velcro Backings"/>
    <n v="11.352000000000002"/>
    <x v="1"/>
    <n v="0.2"/>
    <n v="2.6961000000000008"/>
  </r>
  <r>
    <n v="9072"/>
    <s v="CA-2012-136105"/>
    <x v="1"/>
    <x v="821"/>
    <d v="2012-06-16T00:00:00"/>
    <x v="1"/>
    <s v="SZ-20035"/>
    <s v="Sam Zeldin"/>
    <x v="2"/>
    <s v="United States"/>
    <s v="Columbus"/>
    <x v="14"/>
    <n v="47201"/>
    <x v="2"/>
    <s v="OFF-ST-10002444"/>
    <x v="1"/>
    <x v="4"/>
    <s v="Recycled Eldon Regeneration Jumbo File"/>
    <n v="24.56"/>
    <x v="0"/>
    <n v="0"/>
    <n v="6.8767999999999994"/>
  </r>
  <r>
    <n v="9073"/>
    <s v="CA-2013-142524"/>
    <x v="0"/>
    <x v="913"/>
    <d v="2013-09-09T00:00:00"/>
    <x v="1"/>
    <s v="MB-18085"/>
    <s v="Mick Brown"/>
    <x v="0"/>
    <s v="United States"/>
    <s v="Springfield"/>
    <x v="25"/>
    <n v="65807"/>
    <x v="2"/>
    <s v="OFF-EN-10003286"/>
    <x v="1"/>
    <x v="12"/>
    <s v="Staples"/>
    <n v="16.559999999999999"/>
    <x v="0"/>
    <n v="0"/>
    <n v="7.783199999999999"/>
  </r>
  <r>
    <n v="9074"/>
    <s v="CA-2013-142524"/>
    <x v="0"/>
    <x v="913"/>
    <d v="2013-09-09T00:00:00"/>
    <x v="1"/>
    <s v="MB-18085"/>
    <s v="Mick Brown"/>
    <x v="0"/>
    <s v="United States"/>
    <s v="Springfield"/>
    <x v="25"/>
    <n v="65807"/>
    <x v="2"/>
    <s v="TEC-AC-10000109"/>
    <x v="2"/>
    <x v="11"/>
    <s v="Sony Micro Vault Click 16 GB USB 2.0 Flash Drive"/>
    <n v="279.95"/>
    <x v="2"/>
    <n v="0"/>
    <n v="67.188000000000017"/>
  </r>
  <r>
    <n v="9075"/>
    <s v="CA-2011-136336"/>
    <x v="2"/>
    <x v="419"/>
    <d v="2011-04-26T00:00:00"/>
    <x v="1"/>
    <s v="DB-13555"/>
    <s v="Dorothy Badders"/>
    <x v="1"/>
    <s v="United States"/>
    <s v="Henderson"/>
    <x v="0"/>
    <n v="42420"/>
    <x v="0"/>
    <s v="OFF-ST-10002574"/>
    <x v="1"/>
    <x v="4"/>
    <s v="SAFCO Commercial Wire Shelving, Black"/>
    <n v="828.83999999999992"/>
    <x v="5"/>
    <n v="0"/>
    <n v="0"/>
  </r>
  <r>
    <n v="9076"/>
    <s v="US-2012-136259"/>
    <x v="1"/>
    <x v="599"/>
    <d v="2012-11-08T00:00:00"/>
    <x v="2"/>
    <s v="CB-12415"/>
    <s v="Christy Brittain"/>
    <x v="0"/>
    <s v="United States"/>
    <s v="Lakewood"/>
    <x v="24"/>
    <n v="44107"/>
    <x v="3"/>
    <s v="OFF-BI-10000773"/>
    <x v="1"/>
    <x v="8"/>
    <s v="Insertable Tab Post Binder Dividers"/>
    <n v="7.218"/>
    <x v="1"/>
    <n v="0.7"/>
    <n v="-5.5338000000000012"/>
  </r>
  <r>
    <n v="9077"/>
    <s v="US-2012-136259"/>
    <x v="1"/>
    <x v="599"/>
    <d v="2012-11-08T00:00:00"/>
    <x v="2"/>
    <s v="CB-12415"/>
    <s v="Christy Brittain"/>
    <x v="0"/>
    <s v="United States"/>
    <s v="Lakewood"/>
    <x v="24"/>
    <n v="44107"/>
    <x v="3"/>
    <s v="OFF-SU-10004661"/>
    <x v="1"/>
    <x v="14"/>
    <s v="Acme Titanium Bonded Scissors"/>
    <n v="27.200000000000003"/>
    <x v="4"/>
    <n v="0.2"/>
    <n v="2.0399999999999991"/>
  </r>
  <r>
    <n v="9078"/>
    <s v="US-2011-124625"/>
    <x v="2"/>
    <x v="935"/>
    <d v="2011-11-07T00:00:00"/>
    <x v="1"/>
    <s v="SP-20650"/>
    <s v="Stephanie Phelps"/>
    <x v="1"/>
    <s v="United States"/>
    <s v="Omaha"/>
    <x v="8"/>
    <n v="68104"/>
    <x v="2"/>
    <s v="TEC-AC-10003280"/>
    <x v="2"/>
    <x v="11"/>
    <s v="Belkin F8E887 USB Wired Ergonomic Keyboard"/>
    <n v="89.97"/>
    <x v="1"/>
    <n v="0"/>
    <n v="18.893699999999995"/>
  </r>
  <r>
    <n v="9079"/>
    <s v="CA-2013-108105"/>
    <x v="0"/>
    <x v="595"/>
    <d v="2013-02-23T00:00:00"/>
    <x v="1"/>
    <s v="GW-14605"/>
    <s v="Giulietta Weimer"/>
    <x v="0"/>
    <s v="United States"/>
    <s v="Henderson"/>
    <x v="0"/>
    <n v="42420"/>
    <x v="0"/>
    <s v="FUR-FU-10003773"/>
    <x v="0"/>
    <x v="5"/>
    <s v="Eldon Cleatmat Plus Chair Mats for High Pile Carpets"/>
    <n v="318.08"/>
    <x v="4"/>
    <n v="0"/>
    <n v="34.988799999999969"/>
  </r>
  <r>
    <n v="9080"/>
    <s v="CA-2013-108105"/>
    <x v="0"/>
    <x v="595"/>
    <d v="2013-02-23T00:00:00"/>
    <x v="1"/>
    <s v="GW-14605"/>
    <s v="Giulietta Weimer"/>
    <x v="0"/>
    <s v="United States"/>
    <s v="Henderson"/>
    <x v="0"/>
    <n v="42420"/>
    <x v="0"/>
    <s v="OFF-BI-10002412"/>
    <x v="1"/>
    <x v="8"/>
    <s v="Wilson Jones “Snap” Scratch Pad Binder Tool for Ring Binders"/>
    <n v="5.8"/>
    <x v="7"/>
    <n v="0"/>
    <n v="2.61"/>
  </r>
  <r>
    <n v="9081"/>
    <s v="CA-2014-166898"/>
    <x v="3"/>
    <x v="220"/>
    <d v="2014-09-14T00:00:00"/>
    <x v="0"/>
    <s v="KH-16630"/>
    <s v="Ken Heidel"/>
    <x v="1"/>
    <s v="United States"/>
    <s v="Santa Ana"/>
    <x v="1"/>
    <n v="92704"/>
    <x v="1"/>
    <s v="TEC-PH-10002564"/>
    <x v="2"/>
    <x v="7"/>
    <s v="OtterBox Defender Series Case - Samsung Galaxy S4"/>
    <n v="143.952"/>
    <x v="5"/>
    <n v="0.2"/>
    <n v="17.993999999999978"/>
  </r>
  <r>
    <n v="9082"/>
    <s v="CA-2014-166898"/>
    <x v="3"/>
    <x v="220"/>
    <d v="2014-09-14T00:00:00"/>
    <x v="0"/>
    <s v="KH-16630"/>
    <s v="Ken Heidel"/>
    <x v="1"/>
    <s v="United States"/>
    <s v="Santa Ana"/>
    <x v="1"/>
    <n v="92704"/>
    <x v="1"/>
    <s v="OFF-PA-10002262"/>
    <x v="1"/>
    <x v="10"/>
    <s v="Xerox 192"/>
    <n v="19.440000000000001"/>
    <x v="1"/>
    <n v="0"/>
    <n v="9.3312000000000008"/>
  </r>
  <r>
    <n v="9083"/>
    <s v="CA-2014-169005"/>
    <x v="3"/>
    <x v="808"/>
    <d v="2014-11-07T00:00:00"/>
    <x v="1"/>
    <s v="BG-11035"/>
    <s v="Barry Gonzalez"/>
    <x v="0"/>
    <s v="United States"/>
    <s v="Springfield"/>
    <x v="17"/>
    <n v="22153"/>
    <x v="0"/>
    <s v="OFF-AR-10000246"/>
    <x v="1"/>
    <x v="6"/>
    <s v="Newell 318"/>
    <n v="5.56"/>
    <x v="0"/>
    <n v="0"/>
    <n v="1.4455999999999998"/>
  </r>
  <r>
    <n v="9084"/>
    <s v="CA-2012-104038"/>
    <x v="1"/>
    <x v="525"/>
    <d v="2012-02-08T00:00:00"/>
    <x v="2"/>
    <s v="LO-17170"/>
    <s v="Lori Olson"/>
    <x v="1"/>
    <s v="United States"/>
    <s v="Suffolk"/>
    <x v="17"/>
    <n v="23434"/>
    <x v="0"/>
    <s v="OFF-ST-10002554"/>
    <x v="1"/>
    <x v="4"/>
    <s v="Tennsco Industrial Shelving"/>
    <n v="146.72999999999999"/>
    <x v="1"/>
    <n v="0"/>
    <n v="2.9346000000000032"/>
  </r>
  <r>
    <n v="9085"/>
    <s v="CA-2012-104038"/>
    <x v="1"/>
    <x v="525"/>
    <d v="2012-02-08T00:00:00"/>
    <x v="2"/>
    <s v="LO-17170"/>
    <s v="Lori Olson"/>
    <x v="1"/>
    <s v="United States"/>
    <s v="Suffolk"/>
    <x v="17"/>
    <n v="23434"/>
    <x v="0"/>
    <s v="OFF-PA-10002751"/>
    <x v="1"/>
    <x v="10"/>
    <s v="Xerox 1920"/>
    <n v="29.900000000000002"/>
    <x v="2"/>
    <n v="0"/>
    <n v="13.454999999999998"/>
  </r>
  <r>
    <n v="9086"/>
    <s v="CA-2013-126102"/>
    <x v="0"/>
    <x v="545"/>
    <d v="2013-09-13T00:00:00"/>
    <x v="0"/>
    <s v="DV-13465"/>
    <s v="Dianna Vittorini"/>
    <x v="0"/>
    <s v="United States"/>
    <s v="Los Angeles"/>
    <x v="1"/>
    <n v="90049"/>
    <x v="1"/>
    <s v="OFF-BI-10004318"/>
    <x v="1"/>
    <x v="8"/>
    <s v="Ibico EB-19 Dual Function Manual Binding System"/>
    <n v="276.78400000000005"/>
    <x v="0"/>
    <n v="0.2"/>
    <n v="89.954799999999992"/>
  </r>
  <r>
    <n v="9087"/>
    <s v="CA-2013-143406"/>
    <x v="0"/>
    <x v="182"/>
    <d v="2013-10-01T00:00:00"/>
    <x v="1"/>
    <s v="LR-17035"/>
    <s v="Lisa Ryan"/>
    <x v="1"/>
    <s v="United States"/>
    <s v="Houston"/>
    <x v="5"/>
    <n v="77041"/>
    <x v="2"/>
    <s v="OFF-AP-10001564"/>
    <x v="1"/>
    <x v="9"/>
    <s v="Hoover Commercial Lightweight Upright Vacuum with E-Z Empty Dirt Cup"/>
    <n v="93.031999999999982"/>
    <x v="0"/>
    <n v="0.8"/>
    <n v="-251.18640000000005"/>
  </r>
  <r>
    <n v="9088"/>
    <s v="CA-2013-143406"/>
    <x v="0"/>
    <x v="182"/>
    <d v="2013-10-01T00:00:00"/>
    <x v="1"/>
    <s v="LR-17035"/>
    <s v="Lisa Ryan"/>
    <x v="1"/>
    <s v="United States"/>
    <s v="Houston"/>
    <x v="5"/>
    <n v="77041"/>
    <x v="2"/>
    <s v="FUR-CH-10000513"/>
    <x v="0"/>
    <x v="1"/>
    <s v="High-Back Leather Manager's Chair"/>
    <n v="454.96499999999997"/>
    <x v="2"/>
    <n v="0.3"/>
    <n v="-136.48950000000002"/>
  </r>
  <r>
    <n v="9089"/>
    <s v="CA-2012-150308"/>
    <x v="1"/>
    <x v="83"/>
    <d v="2012-12-20T00:00:00"/>
    <x v="1"/>
    <s v="RR-19525"/>
    <s v="Rick Reed"/>
    <x v="1"/>
    <s v="United States"/>
    <s v="Cary"/>
    <x v="3"/>
    <n v="27511"/>
    <x v="0"/>
    <s v="TEC-PH-10001433"/>
    <x v="2"/>
    <x v="7"/>
    <s v="Cisco Small Business SPA 502G VoIP phone"/>
    <n v="246.16800000000001"/>
    <x v="1"/>
    <n v="0.2"/>
    <n v="21.539699999999996"/>
  </r>
  <r>
    <n v="9090"/>
    <s v="CA-2013-131093"/>
    <x v="0"/>
    <x v="42"/>
    <d v="2013-09-21T00:00:00"/>
    <x v="0"/>
    <s v="TS-21610"/>
    <s v="Troy Staebel"/>
    <x v="0"/>
    <s v="United States"/>
    <s v="Springfield"/>
    <x v="24"/>
    <n v="45503"/>
    <x v="3"/>
    <s v="OFF-ST-10002790"/>
    <x v="1"/>
    <x v="4"/>
    <s v="Safco Industrial Shelving"/>
    <n v="295.39999999999998"/>
    <x v="2"/>
    <n v="0.2"/>
    <n v="-62.772499999999965"/>
  </r>
  <r>
    <n v="9091"/>
    <s v="US-2014-148831"/>
    <x v="3"/>
    <x v="119"/>
    <d v="2014-10-16T00:00:00"/>
    <x v="2"/>
    <s v="AH-10210"/>
    <s v="Alan Hwang"/>
    <x v="0"/>
    <s v="United States"/>
    <s v="Louisville"/>
    <x v="0"/>
    <n v="40214"/>
    <x v="0"/>
    <s v="OFF-ST-10002974"/>
    <x v="1"/>
    <x v="4"/>
    <s v="Trav-L-File Heavy-Duty Shuttle II, Black"/>
    <n v="348.56"/>
    <x v="8"/>
    <n v="0"/>
    <n v="104.56799999999998"/>
  </r>
  <r>
    <n v="9092"/>
    <s v="CA-2012-162950"/>
    <x v="1"/>
    <x v="1141"/>
    <d v="2012-07-03T00:00:00"/>
    <x v="0"/>
    <s v="DW-13585"/>
    <s v="Dorothy Wardle"/>
    <x v="1"/>
    <s v="United States"/>
    <s v="Troy"/>
    <x v="24"/>
    <n v="45373"/>
    <x v="3"/>
    <s v="OFF-PA-10003177"/>
    <x v="1"/>
    <x v="10"/>
    <s v="Xerox 1999"/>
    <n v="15.552000000000003"/>
    <x v="1"/>
    <n v="0.2"/>
    <n v="5.4432"/>
  </r>
  <r>
    <n v="9093"/>
    <s v="CA-2012-162950"/>
    <x v="1"/>
    <x v="1141"/>
    <d v="2012-07-03T00:00:00"/>
    <x v="0"/>
    <s v="DW-13585"/>
    <s v="Dorothy Wardle"/>
    <x v="1"/>
    <s v="United States"/>
    <s v="Troy"/>
    <x v="24"/>
    <n v="45373"/>
    <x v="3"/>
    <s v="FUR-BO-10001918"/>
    <x v="0"/>
    <x v="0"/>
    <s v="Sauder Forest Hills Library with Doors, Woodland Oak Finish"/>
    <n v="482.93999999999994"/>
    <x v="5"/>
    <n v="0.5"/>
    <n v="-376.69319999999999"/>
  </r>
  <r>
    <n v="9094"/>
    <s v="US-2012-132836"/>
    <x v="1"/>
    <x v="932"/>
    <d v="2012-06-05T00:00:00"/>
    <x v="1"/>
    <s v="AJ-10945"/>
    <s v="Ashley Jarboe"/>
    <x v="0"/>
    <s v="United States"/>
    <s v="Detroit"/>
    <x v="12"/>
    <n v="48227"/>
    <x v="2"/>
    <s v="TEC-PH-10001299"/>
    <x v="2"/>
    <x v="7"/>
    <s v="Polycom CX300 Desktop Phone USB VoIP phone"/>
    <n v="299.98"/>
    <x v="0"/>
    <n v="0"/>
    <n v="83.994400000000013"/>
  </r>
  <r>
    <n v="9095"/>
    <s v="US-2012-132836"/>
    <x v="1"/>
    <x v="932"/>
    <d v="2012-06-05T00:00:00"/>
    <x v="1"/>
    <s v="AJ-10945"/>
    <s v="Ashley Jarboe"/>
    <x v="0"/>
    <s v="United States"/>
    <s v="Detroit"/>
    <x v="12"/>
    <n v="48227"/>
    <x v="2"/>
    <s v="OFF-BI-10004224"/>
    <x v="1"/>
    <x v="8"/>
    <s v="Catalog Binders with Expanding Posts"/>
    <n v="403.68"/>
    <x v="5"/>
    <n v="0"/>
    <n v="181.65599999999998"/>
  </r>
  <r>
    <n v="9096"/>
    <s v="US-2012-132836"/>
    <x v="1"/>
    <x v="932"/>
    <d v="2012-06-05T00:00:00"/>
    <x v="1"/>
    <s v="AJ-10945"/>
    <s v="Ashley Jarboe"/>
    <x v="0"/>
    <s v="United States"/>
    <s v="Detroit"/>
    <x v="12"/>
    <n v="48227"/>
    <x v="2"/>
    <s v="TEC-PH-10001300"/>
    <x v="2"/>
    <x v="7"/>
    <s v="iKross Bluetooth Portable Keyboard + Cell Phone Stand Holder + Brush for Apple iPhone 5S 5C 5, 4S 4"/>
    <n v="41.9"/>
    <x v="0"/>
    <n v="0"/>
    <n v="11.731999999999999"/>
  </r>
  <r>
    <n v="9097"/>
    <s v="US-2012-132836"/>
    <x v="1"/>
    <x v="932"/>
    <d v="2012-06-05T00:00:00"/>
    <x v="1"/>
    <s v="AJ-10945"/>
    <s v="Ashley Jarboe"/>
    <x v="0"/>
    <s v="United States"/>
    <s v="Detroit"/>
    <x v="12"/>
    <n v="48227"/>
    <x v="2"/>
    <s v="OFF-LA-10004178"/>
    <x v="1"/>
    <x v="2"/>
    <s v="Avery 491"/>
    <n v="28.91"/>
    <x v="3"/>
    <n v="0"/>
    <n v="13.2986"/>
  </r>
  <r>
    <n v="9098"/>
    <s v="US-2011-158365"/>
    <x v="2"/>
    <x v="791"/>
    <d v="2011-04-17T00:00:00"/>
    <x v="1"/>
    <s v="SV-20785"/>
    <s v="Stewart Visinsky"/>
    <x v="0"/>
    <s v="United States"/>
    <s v="Bloomington"/>
    <x v="14"/>
    <n v="47401"/>
    <x v="2"/>
    <s v="OFF-PA-10000289"/>
    <x v="1"/>
    <x v="10"/>
    <s v="Xerox 213"/>
    <n v="32.400000000000006"/>
    <x v="2"/>
    <n v="0"/>
    <n v="15.552000000000001"/>
  </r>
  <r>
    <n v="9099"/>
    <s v="CA-2014-152933"/>
    <x v="3"/>
    <x v="386"/>
    <d v="2014-10-17T00:00:00"/>
    <x v="1"/>
    <s v="MG-17650"/>
    <s v="Matthew Grinstein"/>
    <x v="2"/>
    <s v="United States"/>
    <s v="Dallas"/>
    <x v="5"/>
    <n v="75081"/>
    <x v="2"/>
    <s v="TEC-PH-10002085"/>
    <x v="2"/>
    <x v="7"/>
    <s v="Clarity 53712"/>
    <n v="369.54399999999998"/>
    <x v="3"/>
    <n v="0.2"/>
    <n v="27.71580000000003"/>
  </r>
  <r>
    <n v="9100"/>
    <s v="CA-2014-152933"/>
    <x v="3"/>
    <x v="386"/>
    <d v="2014-10-17T00:00:00"/>
    <x v="1"/>
    <s v="MG-17650"/>
    <s v="Matthew Grinstein"/>
    <x v="2"/>
    <s v="United States"/>
    <s v="Dallas"/>
    <x v="5"/>
    <n v="75081"/>
    <x v="2"/>
    <s v="OFF-PA-10001934"/>
    <x v="1"/>
    <x v="10"/>
    <s v="Xerox 1993"/>
    <n v="10.368000000000002"/>
    <x v="0"/>
    <n v="0.2"/>
    <n v="3.7584"/>
  </r>
  <r>
    <n v="9101"/>
    <s v="CA-2014-152933"/>
    <x v="3"/>
    <x v="386"/>
    <d v="2014-10-17T00:00:00"/>
    <x v="1"/>
    <s v="MG-17650"/>
    <s v="Matthew Grinstein"/>
    <x v="2"/>
    <s v="United States"/>
    <s v="Dallas"/>
    <x v="5"/>
    <n v="75081"/>
    <x v="2"/>
    <s v="TEC-AC-10003033"/>
    <x v="2"/>
    <x v="11"/>
    <s v="Plantronics CS510 - Over-the-Head monaural Wireless Headset System"/>
    <n v="791.87999999999988"/>
    <x v="1"/>
    <n v="0.2"/>
    <n v="128.68049999999994"/>
  </r>
  <r>
    <n v="9102"/>
    <s v="CA-2012-163181"/>
    <x v="1"/>
    <x v="209"/>
    <d v="2012-11-12T00:00:00"/>
    <x v="1"/>
    <s v="AB-10105"/>
    <s v="Adrian Barton"/>
    <x v="0"/>
    <s v="United States"/>
    <s v="Houston"/>
    <x v="5"/>
    <n v="77041"/>
    <x v="2"/>
    <s v="OFF-AR-10001683"/>
    <x v="1"/>
    <x v="6"/>
    <s v="Lumber Crayons"/>
    <n v="23.64"/>
    <x v="1"/>
    <n v="0.2"/>
    <n v="5.3190000000000008"/>
  </r>
  <r>
    <n v="9103"/>
    <s v="CA-2012-163181"/>
    <x v="1"/>
    <x v="209"/>
    <d v="2012-11-12T00:00:00"/>
    <x v="1"/>
    <s v="AB-10105"/>
    <s v="Adrian Barton"/>
    <x v="0"/>
    <s v="United States"/>
    <s v="Houston"/>
    <x v="5"/>
    <n v="77041"/>
    <x v="2"/>
    <s v="OFF-ST-10001713"/>
    <x v="1"/>
    <x v="4"/>
    <s v="Gould Plastics 9-Pocket Panel Bin, 18-3/8w x 5-1/4d x 20-1/2h, Black"/>
    <n v="84.784000000000006"/>
    <x v="0"/>
    <n v="0.2"/>
    <n v="-16.956800000000005"/>
  </r>
  <r>
    <n v="9104"/>
    <s v="CA-2012-163181"/>
    <x v="1"/>
    <x v="209"/>
    <d v="2012-11-12T00:00:00"/>
    <x v="1"/>
    <s v="AB-10105"/>
    <s v="Adrian Barton"/>
    <x v="0"/>
    <s v="United States"/>
    <s v="Houston"/>
    <x v="5"/>
    <n v="77041"/>
    <x v="2"/>
    <s v="FUR-FU-10000193"/>
    <x v="0"/>
    <x v="5"/>
    <s v="Tenex Chairmats For Use with Hard Floors"/>
    <n v="64.959999999999994"/>
    <x v="2"/>
    <n v="0.6"/>
    <n v="-84.447999999999993"/>
  </r>
  <r>
    <n v="9105"/>
    <s v="CA-2012-163181"/>
    <x v="1"/>
    <x v="209"/>
    <d v="2012-11-12T00:00:00"/>
    <x v="1"/>
    <s v="AB-10105"/>
    <s v="Adrian Barton"/>
    <x v="0"/>
    <s v="United States"/>
    <s v="Houston"/>
    <x v="5"/>
    <n v="77041"/>
    <x v="2"/>
    <s v="OFF-BI-10000474"/>
    <x v="1"/>
    <x v="8"/>
    <s v="Avery Recycled Flexi-View Covers for Binding Systems"/>
    <n v="32.059999999999995"/>
    <x v="12"/>
    <n v="0.8"/>
    <n v="-51.296000000000006"/>
  </r>
  <r>
    <n v="9106"/>
    <s v="CA-2012-163181"/>
    <x v="1"/>
    <x v="209"/>
    <d v="2012-11-12T00:00:00"/>
    <x v="1"/>
    <s v="AB-10105"/>
    <s v="Adrian Barton"/>
    <x v="0"/>
    <s v="United States"/>
    <s v="Houston"/>
    <x v="5"/>
    <n v="77041"/>
    <x v="2"/>
    <s v="OFF-ST-10000129"/>
    <x v="1"/>
    <x v="4"/>
    <s v="Fellowes Recycled Storage Drawers"/>
    <n v="177.64800000000002"/>
    <x v="0"/>
    <n v="0.2"/>
    <n v="-28.867800000000017"/>
  </r>
  <r>
    <n v="9107"/>
    <s v="CA-2012-163181"/>
    <x v="1"/>
    <x v="209"/>
    <d v="2012-11-12T00:00:00"/>
    <x v="1"/>
    <s v="AB-10105"/>
    <s v="Adrian Barton"/>
    <x v="0"/>
    <s v="United States"/>
    <s v="Houston"/>
    <x v="5"/>
    <n v="77041"/>
    <x v="2"/>
    <s v="TEC-MA-10001016"/>
    <x v="2"/>
    <x v="15"/>
    <s v="Canon PC170 Desktop Personal Copier"/>
    <n v="287.90999999999997"/>
    <x v="1"/>
    <n v="0.4"/>
    <n v="33.589499999999987"/>
  </r>
  <r>
    <n v="9108"/>
    <s v="CA-2012-132941"/>
    <x v="1"/>
    <x v="442"/>
    <d v="2012-05-28T00:00:00"/>
    <x v="2"/>
    <s v="MM-18280"/>
    <s v="Muhammed MacIntyre"/>
    <x v="1"/>
    <s v="United States"/>
    <s v="Haltom City"/>
    <x v="5"/>
    <n v="76117"/>
    <x v="2"/>
    <s v="OFF-SU-10002557"/>
    <x v="1"/>
    <x v="14"/>
    <s v="Fiskars Spring-Action Scissors"/>
    <n v="22.368000000000002"/>
    <x v="0"/>
    <n v="0.2"/>
    <n v="1.6776"/>
  </r>
  <r>
    <n v="9109"/>
    <s v="CA-2012-132941"/>
    <x v="1"/>
    <x v="442"/>
    <d v="2012-05-28T00:00:00"/>
    <x v="2"/>
    <s v="MM-18280"/>
    <s v="Muhammed MacIntyre"/>
    <x v="1"/>
    <s v="United States"/>
    <s v="Haltom City"/>
    <x v="5"/>
    <n v="76117"/>
    <x v="2"/>
    <s v="OFF-PA-10002160"/>
    <x v="1"/>
    <x v="10"/>
    <s v="Xerox 1978"/>
    <n v="32.368000000000002"/>
    <x v="3"/>
    <n v="0.2"/>
    <n v="11.733400000000001"/>
  </r>
  <r>
    <n v="9110"/>
    <s v="CA-2012-132941"/>
    <x v="1"/>
    <x v="442"/>
    <d v="2012-05-28T00:00:00"/>
    <x v="2"/>
    <s v="MM-18280"/>
    <s v="Muhammed MacIntyre"/>
    <x v="1"/>
    <s v="United States"/>
    <s v="Haltom City"/>
    <x v="5"/>
    <n v="76117"/>
    <x v="2"/>
    <s v="TEC-AC-10003095"/>
    <x v="2"/>
    <x v="11"/>
    <s v="Logitech G35 7.1-Channel Surround Sound Headset"/>
    <n v="207.98400000000004"/>
    <x v="0"/>
    <n v="0.2"/>
    <n v="36.397199999999998"/>
  </r>
  <r>
    <n v="9111"/>
    <s v="CA-2011-132010"/>
    <x v="2"/>
    <x v="303"/>
    <d v="2011-10-15T00:00:00"/>
    <x v="2"/>
    <s v="MA-17995"/>
    <s v="Michelle Arnett"/>
    <x v="2"/>
    <s v="United States"/>
    <s v="Richmond"/>
    <x v="17"/>
    <n v="23223"/>
    <x v="0"/>
    <s v="OFF-EN-10003160"/>
    <x v="1"/>
    <x v="12"/>
    <s v="Pastel Pink Envelopes"/>
    <n v="36.4"/>
    <x v="2"/>
    <n v="0"/>
    <n v="17.472000000000001"/>
  </r>
  <r>
    <n v="9112"/>
    <s v="CA-2011-132010"/>
    <x v="2"/>
    <x v="303"/>
    <d v="2011-10-15T00:00:00"/>
    <x v="2"/>
    <s v="MA-17995"/>
    <s v="Michelle Arnett"/>
    <x v="2"/>
    <s v="United States"/>
    <s v="Richmond"/>
    <x v="17"/>
    <n v="23223"/>
    <x v="0"/>
    <s v="TEC-AC-10001542"/>
    <x v="2"/>
    <x v="11"/>
    <s v="SanDisk Cruzer 16 GB USB Flash Drive"/>
    <n v="22.96"/>
    <x v="0"/>
    <n v="0"/>
    <n v="4.3623999999999974"/>
  </r>
  <r>
    <n v="9113"/>
    <s v="CA-2011-132010"/>
    <x v="2"/>
    <x v="303"/>
    <d v="2011-10-15T00:00:00"/>
    <x v="2"/>
    <s v="MA-17995"/>
    <s v="Michelle Arnett"/>
    <x v="2"/>
    <s v="United States"/>
    <s v="Richmond"/>
    <x v="17"/>
    <n v="23223"/>
    <x v="0"/>
    <s v="OFF-ST-10003641"/>
    <x v="1"/>
    <x v="4"/>
    <s v="Space Solutions Industrial Galvanized Steel Shelving."/>
    <n v="315.2"/>
    <x v="4"/>
    <n v="0"/>
    <n v="6.3040000000000305"/>
  </r>
  <r>
    <n v="9114"/>
    <s v="CA-2011-132010"/>
    <x v="2"/>
    <x v="303"/>
    <d v="2011-10-15T00:00:00"/>
    <x v="2"/>
    <s v="MA-17995"/>
    <s v="Michelle Arnett"/>
    <x v="2"/>
    <s v="United States"/>
    <s v="Richmond"/>
    <x v="17"/>
    <n v="23223"/>
    <x v="0"/>
    <s v="OFF-BI-10002432"/>
    <x v="1"/>
    <x v="8"/>
    <s v="Wilson Jones Standard D-Ring Binders"/>
    <n v="15.18"/>
    <x v="1"/>
    <n v="0"/>
    <n v="7.1345999999999989"/>
  </r>
  <r>
    <n v="9115"/>
    <s v="CA-2013-135461"/>
    <x v="0"/>
    <x v="569"/>
    <d v="2013-02-10T00:00:00"/>
    <x v="0"/>
    <s v="EB-13975"/>
    <s v="Erica Bern"/>
    <x v="1"/>
    <s v="United States"/>
    <s v="Los Angeles"/>
    <x v="1"/>
    <n v="90049"/>
    <x v="1"/>
    <s v="TEC-PH-10004094"/>
    <x v="2"/>
    <x v="7"/>
    <s v="Motorola L703CM"/>
    <n v="623.96"/>
    <x v="2"/>
    <n v="0.2"/>
    <n v="38.997500000000002"/>
  </r>
  <r>
    <n v="9116"/>
    <s v="CA-2014-153045"/>
    <x v="3"/>
    <x v="617"/>
    <d v="2014-01-25T00:00:00"/>
    <x v="0"/>
    <s v="NS-18505"/>
    <s v="Neola Schneider"/>
    <x v="0"/>
    <s v="United States"/>
    <s v="Philadelphia"/>
    <x v="9"/>
    <n v="19140"/>
    <x v="3"/>
    <s v="TEC-PH-10001817"/>
    <x v="2"/>
    <x v="7"/>
    <s v="Wilson Electronics DB Pro Signal Booster"/>
    <n v="429.59999999999997"/>
    <x v="0"/>
    <n v="0.4"/>
    <n v="-93.079999999999984"/>
  </r>
  <r>
    <n v="9117"/>
    <s v="CA-2014-153045"/>
    <x v="3"/>
    <x v="617"/>
    <d v="2014-01-25T00:00:00"/>
    <x v="0"/>
    <s v="NS-18505"/>
    <s v="Neola Schneider"/>
    <x v="0"/>
    <s v="United States"/>
    <s v="Philadelphia"/>
    <x v="9"/>
    <n v="19140"/>
    <x v="3"/>
    <s v="FUR-FU-10002759"/>
    <x v="0"/>
    <x v="5"/>
    <s v="12-1/2 Diameter Round Wall Clock"/>
    <n v="31.968000000000004"/>
    <x v="0"/>
    <n v="0.2"/>
    <n v="6.3935999999999993"/>
  </r>
  <r>
    <n v="9118"/>
    <s v="CA-2014-153045"/>
    <x v="3"/>
    <x v="617"/>
    <d v="2014-01-25T00:00:00"/>
    <x v="0"/>
    <s v="NS-18505"/>
    <s v="Neola Schneider"/>
    <x v="0"/>
    <s v="United States"/>
    <s v="Philadelphia"/>
    <x v="9"/>
    <n v="19140"/>
    <x v="3"/>
    <s v="FUR-CH-10000309"/>
    <x v="0"/>
    <x v="1"/>
    <s v="Global Comet Stacking Arm Chair"/>
    <n v="887.27099999999984"/>
    <x v="1"/>
    <n v="0.3"/>
    <n v="-63.376499999999965"/>
  </r>
  <r>
    <n v="9119"/>
    <s v="CA-2014-153045"/>
    <x v="3"/>
    <x v="617"/>
    <d v="2014-01-25T00:00:00"/>
    <x v="0"/>
    <s v="NS-18505"/>
    <s v="Neola Schneider"/>
    <x v="0"/>
    <s v="United States"/>
    <s v="Philadelphia"/>
    <x v="9"/>
    <n v="19140"/>
    <x v="3"/>
    <s v="OFF-PA-10003673"/>
    <x v="1"/>
    <x v="10"/>
    <s v="Strathmore Photo Mount Cards"/>
    <n v="21.696000000000002"/>
    <x v="4"/>
    <n v="0.2"/>
    <n v="7.0511999999999988"/>
  </r>
  <r>
    <n v="9120"/>
    <s v="US-2013-155971"/>
    <x v="0"/>
    <x v="112"/>
    <d v="2013-06-13T00:00:00"/>
    <x v="1"/>
    <s v="RB-19795"/>
    <s v="Ross Baird"/>
    <x v="2"/>
    <s v="United States"/>
    <s v="Los Angeles"/>
    <x v="1"/>
    <n v="90036"/>
    <x v="1"/>
    <s v="OFF-LA-10000452"/>
    <x v="1"/>
    <x v="2"/>
    <s v="Avery 488"/>
    <n v="22.05"/>
    <x v="3"/>
    <n v="0"/>
    <n v="10.584"/>
  </r>
  <r>
    <n v="9121"/>
    <s v="US-2013-155971"/>
    <x v="0"/>
    <x v="112"/>
    <d v="2013-06-13T00:00:00"/>
    <x v="1"/>
    <s v="RB-19795"/>
    <s v="Ross Baird"/>
    <x v="2"/>
    <s v="United States"/>
    <s v="Los Angeles"/>
    <x v="1"/>
    <n v="90036"/>
    <x v="1"/>
    <s v="OFF-PA-10000210"/>
    <x v="1"/>
    <x v="10"/>
    <s v="Xerox Blank Computer Paper"/>
    <n v="99.9"/>
    <x v="2"/>
    <n v="0"/>
    <n v="46.952999999999996"/>
  </r>
  <r>
    <n v="9122"/>
    <s v="CA-2014-122007"/>
    <x v="3"/>
    <x v="257"/>
    <d v="2014-03-21T00:00:00"/>
    <x v="0"/>
    <s v="JK-15325"/>
    <s v="Jason Klamczynski"/>
    <x v="1"/>
    <s v="United States"/>
    <s v="Los Angeles"/>
    <x v="1"/>
    <n v="90032"/>
    <x v="1"/>
    <s v="OFF-AP-10000358"/>
    <x v="1"/>
    <x v="9"/>
    <s v="Fellowes Basic Home/Office Series Surge Protectors"/>
    <n v="90.86"/>
    <x v="3"/>
    <n v="0"/>
    <n v="26.349399999999992"/>
  </r>
  <r>
    <n v="9123"/>
    <s v="CA-2014-162250"/>
    <x v="3"/>
    <x v="221"/>
    <d v="2014-11-25T00:00:00"/>
    <x v="3"/>
    <s v="PR-18880"/>
    <s v="Patrick Ryan"/>
    <x v="0"/>
    <s v="United States"/>
    <s v="San Francisco"/>
    <x v="1"/>
    <n v="94109"/>
    <x v="1"/>
    <s v="OFF-PA-10002137"/>
    <x v="1"/>
    <x v="10"/>
    <s v="Southworth 100% Résumé Paper, 24lb."/>
    <n v="7.78"/>
    <x v="7"/>
    <n v="0"/>
    <n v="3.5009999999999994"/>
  </r>
  <r>
    <n v="9124"/>
    <s v="US-2013-158288"/>
    <x v="0"/>
    <x v="491"/>
    <d v="2013-11-29T00:00:00"/>
    <x v="0"/>
    <s v="EH-13945"/>
    <s v="Eric Hoffmann"/>
    <x v="0"/>
    <s v="United States"/>
    <s v="Philadelphia"/>
    <x v="9"/>
    <n v="19120"/>
    <x v="3"/>
    <s v="OFF-BI-10003364"/>
    <x v="1"/>
    <x v="8"/>
    <s v="Binding Machine Supplies"/>
    <n v="78.759000000000015"/>
    <x v="6"/>
    <n v="0.7"/>
    <n v="-57.75660000000002"/>
  </r>
  <r>
    <n v="9125"/>
    <s v="CA-2013-128916"/>
    <x v="0"/>
    <x v="298"/>
    <d v="2013-08-21T00:00:00"/>
    <x v="0"/>
    <s v="MA-17560"/>
    <s v="Matt Abelman"/>
    <x v="2"/>
    <s v="United States"/>
    <s v="Houston"/>
    <x v="5"/>
    <n v="77070"/>
    <x v="2"/>
    <s v="FUR-FU-10001940"/>
    <x v="0"/>
    <x v="5"/>
    <s v="Staples"/>
    <n v="9.5519999999999996"/>
    <x v="1"/>
    <n v="0.6"/>
    <n v="-3.8207999999999984"/>
  </r>
  <r>
    <n v="9126"/>
    <s v="CA-2013-128916"/>
    <x v="0"/>
    <x v="298"/>
    <d v="2013-08-21T00:00:00"/>
    <x v="0"/>
    <s v="MA-17560"/>
    <s v="Matt Abelman"/>
    <x v="2"/>
    <s v="United States"/>
    <s v="Houston"/>
    <x v="5"/>
    <n v="77070"/>
    <x v="2"/>
    <s v="FUR-FU-10000320"/>
    <x v="0"/>
    <x v="5"/>
    <s v="OIC Stacking Trays"/>
    <n v="5.3440000000000003"/>
    <x v="4"/>
    <n v="0.6"/>
    <n v="-2.1375999999999991"/>
  </r>
  <r>
    <n v="9127"/>
    <s v="CA-2012-157028"/>
    <x v="1"/>
    <x v="109"/>
    <d v="2012-12-03T00:00:00"/>
    <x v="1"/>
    <s v="MA-17995"/>
    <s v="Michelle Arnett"/>
    <x v="2"/>
    <s v="United States"/>
    <s v="Las Cruces"/>
    <x v="27"/>
    <n v="88001"/>
    <x v="1"/>
    <s v="OFF-AR-10004441"/>
    <x v="1"/>
    <x v="6"/>
    <s v="BIC Brite Liner Highlighters"/>
    <n v="8.2799999999999994"/>
    <x v="0"/>
    <n v="0"/>
    <n v="3.4775999999999998"/>
  </r>
  <r>
    <n v="9128"/>
    <s v="CA-2014-112473"/>
    <x v="3"/>
    <x v="1126"/>
    <d v="2014-06-02T00:00:00"/>
    <x v="1"/>
    <s v="JL-15505"/>
    <s v="Jeremy Lonsdale"/>
    <x v="0"/>
    <s v="United States"/>
    <s v="Houston"/>
    <x v="5"/>
    <n v="77070"/>
    <x v="2"/>
    <s v="OFF-ST-10002182"/>
    <x v="1"/>
    <x v="4"/>
    <s v="Iris 3-Drawer Stacking Bin, Black"/>
    <n v="50.135999999999996"/>
    <x v="1"/>
    <n v="0.2"/>
    <n v="-11.2806"/>
  </r>
  <r>
    <n v="9129"/>
    <s v="US-2014-147655"/>
    <x v="3"/>
    <x v="507"/>
    <d v="2014-09-06T00:00:00"/>
    <x v="2"/>
    <s v="AS-10045"/>
    <s v="Aaron Smayling"/>
    <x v="1"/>
    <s v="United States"/>
    <s v="Redmond"/>
    <x v="21"/>
    <n v="97756"/>
    <x v="1"/>
    <s v="OFF-BI-10002931"/>
    <x v="1"/>
    <x v="8"/>
    <s v="Avery Trapezoid Extra Heavy Duty 4&quot; Binders"/>
    <n v="88.074000000000012"/>
    <x v="3"/>
    <n v="0.7"/>
    <n v="-58.71599999999998"/>
  </r>
  <r>
    <n v="9130"/>
    <s v="CA-2013-130911"/>
    <x v="0"/>
    <x v="830"/>
    <d v="2013-03-27T00:00:00"/>
    <x v="0"/>
    <s v="DC-12850"/>
    <s v="Dan Campbell"/>
    <x v="0"/>
    <s v="United States"/>
    <s v="Cleveland"/>
    <x v="24"/>
    <n v="44105"/>
    <x v="3"/>
    <s v="FUR-BO-10004357"/>
    <x v="0"/>
    <x v="0"/>
    <s v="O'Sullivan Living Dimensions 3-Shelf Bookcases"/>
    <n v="301.46999999999997"/>
    <x v="1"/>
    <n v="0.5"/>
    <n v="-241.17600000000002"/>
  </r>
  <r>
    <n v="9131"/>
    <s v="CA-2013-130911"/>
    <x v="0"/>
    <x v="830"/>
    <d v="2013-03-27T00:00:00"/>
    <x v="0"/>
    <s v="DC-12850"/>
    <s v="Dan Campbell"/>
    <x v="0"/>
    <s v="United States"/>
    <s v="Cleveland"/>
    <x v="24"/>
    <n v="44105"/>
    <x v="3"/>
    <s v="OFF-AR-10000475"/>
    <x v="1"/>
    <x v="6"/>
    <s v="Hunt BOSTON Vista Battery-Operated Pencil Sharpener, Black"/>
    <n v="18.656000000000002"/>
    <x v="0"/>
    <n v="0.2"/>
    <n v="1.6324000000000014"/>
  </r>
  <r>
    <n v="9132"/>
    <s v="CA-2014-100055"/>
    <x v="3"/>
    <x v="39"/>
    <d v="2014-06-02T00:00:00"/>
    <x v="1"/>
    <s v="MD-17860"/>
    <s v="Michael Dominguez"/>
    <x v="1"/>
    <s v="United States"/>
    <s v="Laurel"/>
    <x v="39"/>
    <n v="20707"/>
    <x v="3"/>
    <s v="FUR-FU-10001473"/>
    <x v="0"/>
    <x v="5"/>
    <s v="DAX Wood Document Frame"/>
    <n v="27.46"/>
    <x v="0"/>
    <n v="0"/>
    <n v="9.8856000000000002"/>
  </r>
  <r>
    <n v="9133"/>
    <s v="CA-2014-100055"/>
    <x v="3"/>
    <x v="39"/>
    <d v="2014-06-02T00:00:00"/>
    <x v="1"/>
    <s v="MD-17860"/>
    <s v="Michael Dominguez"/>
    <x v="1"/>
    <s v="United States"/>
    <s v="Laurel"/>
    <x v="39"/>
    <n v="20707"/>
    <x v="3"/>
    <s v="OFF-AP-10001469"/>
    <x v="1"/>
    <x v="9"/>
    <s v="Fellowes 8 Outlet Superior Workstation Surge Protector"/>
    <n v="125.13"/>
    <x v="1"/>
    <n v="0"/>
    <n v="36.287699999999987"/>
  </r>
  <r>
    <n v="9134"/>
    <s v="CA-2012-157805"/>
    <x v="1"/>
    <x v="284"/>
    <d v="2012-09-04T00:00:00"/>
    <x v="1"/>
    <s v="RH-19510"/>
    <s v="Rick Huthwaite"/>
    <x v="2"/>
    <s v="United States"/>
    <s v="San Diego"/>
    <x v="1"/>
    <n v="92037"/>
    <x v="1"/>
    <s v="TEC-PH-10004447"/>
    <x v="2"/>
    <x v="7"/>
    <s v="Toshiba IPT2010-SD IP Telephone"/>
    <n v="555.96"/>
    <x v="2"/>
    <n v="0.2"/>
    <n v="41.697000000000003"/>
  </r>
  <r>
    <n v="9135"/>
    <s v="CA-2013-124254"/>
    <x v="0"/>
    <x v="408"/>
    <d v="2013-04-18T00:00:00"/>
    <x v="1"/>
    <s v="TB-21175"/>
    <s v="Thomas Boland"/>
    <x v="1"/>
    <s v="United States"/>
    <s v="Wilson"/>
    <x v="3"/>
    <n v="27893"/>
    <x v="0"/>
    <s v="OFF-ST-10001469"/>
    <x v="1"/>
    <x v="4"/>
    <s v="Fellowes Bankers Box Recycled Super Stor/Drawer"/>
    <n v="129.55199999999999"/>
    <x v="1"/>
    <n v="0.2"/>
    <n v="-22.671600000000005"/>
  </r>
  <r>
    <n v="9136"/>
    <s v="CA-2013-124254"/>
    <x v="0"/>
    <x v="408"/>
    <d v="2013-04-18T00:00:00"/>
    <x v="1"/>
    <s v="TB-21175"/>
    <s v="Thomas Boland"/>
    <x v="1"/>
    <s v="United States"/>
    <s v="Wilson"/>
    <x v="3"/>
    <n v="27893"/>
    <x v="0"/>
    <s v="OFF-ST-10000060"/>
    <x v="1"/>
    <x v="4"/>
    <s v="Fellowes Bankers Box Staxonsteel Drawer File/Stacking System"/>
    <n v="51.984000000000009"/>
    <x v="7"/>
    <n v="0.2"/>
    <n v="-5.1983999999999995"/>
  </r>
  <r>
    <n v="9137"/>
    <s v="CA-2013-124254"/>
    <x v="0"/>
    <x v="408"/>
    <d v="2013-04-18T00:00:00"/>
    <x v="1"/>
    <s v="TB-21175"/>
    <s v="Thomas Boland"/>
    <x v="1"/>
    <s v="United States"/>
    <s v="Wilson"/>
    <x v="3"/>
    <n v="27893"/>
    <x v="0"/>
    <s v="OFF-PA-10000807"/>
    <x v="1"/>
    <x v="10"/>
    <s v="TOPS &quot;Important Message&quot; Pads, Canary, 4-1/4 x 5-1/2, 50 Sheets per Pad"/>
    <n v="10.272000000000002"/>
    <x v="1"/>
    <n v="0.2"/>
    <n v="3.4668000000000001"/>
  </r>
  <r>
    <n v="9138"/>
    <s v="CA-2011-123400"/>
    <x v="2"/>
    <x v="563"/>
    <d v="2011-02-10T00:00:00"/>
    <x v="1"/>
    <s v="EB-13930"/>
    <s v="Eric Barreto"/>
    <x v="0"/>
    <s v="United States"/>
    <s v="Saint Petersburg"/>
    <x v="2"/>
    <n v="33710"/>
    <x v="0"/>
    <s v="OFF-BI-10000666"/>
    <x v="1"/>
    <x v="8"/>
    <s v="Surelock Post Binders"/>
    <n v="18.336000000000002"/>
    <x v="0"/>
    <n v="0.7"/>
    <n v="-12.224"/>
  </r>
  <r>
    <n v="9139"/>
    <s v="CA-2011-123400"/>
    <x v="2"/>
    <x v="563"/>
    <d v="2011-02-10T00:00:00"/>
    <x v="1"/>
    <s v="EB-13930"/>
    <s v="Eric Barreto"/>
    <x v="0"/>
    <s v="United States"/>
    <s v="Saint Petersburg"/>
    <x v="2"/>
    <n v="33710"/>
    <x v="0"/>
    <s v="TEC-PH-10002890"/>
    <x v="2"/>
    <x v="7"/>
    <s v="AT&amp;T 17929 Lendline Telephone"/>
    <n v="180.96"/>
    <x v="2"/>
    <n v="0.2"/>
    <n v="13.571999999999996"/>
  </r>
  <r>
    <n v="9140"/>
    <s v="CA-2011-106971"/>
    <x v="2"/>
    <x v="814"/>
    <d v="2011-09-08T00:00:00"/>
    <x v="1"/>
    <s v="BM-11785"/>
    <s v="Bryan Mills"/>
    <x v="0"/>
    <s v="United States"/>
    <s v="Buffalo Grove"/>
    <x v="10"/>
    <n v="60089"/>
    <x v="2"/>
    <s v="TEC-AC-10000844"/>
    <x v="2"/>
    <x v="11"/>
    <s v="Logitech Gaming G510s - Keyboard"/>
    <n v="475.94400000000002"/>
    <x v="3"/>
    <n v="0.2"/>
    <n v="95.188799999999972"/>
  </r>
  <r>
    <n v="9141"/>
    <s v="CA-2014-123029"/>
    <x v="3"/>
    <x v="1033"/>
    <d v="2014-10-03T00:00:00"/>
    <x v="0"/>
    <s v="BT-11530"/>
    <s v="Bradley Talbott"/>
    <x v="2"/>
    <s v="United States"/>
    <s v="Los Angeles"/>
    <x v="1"/>
    <n v="90049"/>
    <x v="1"/>
    <s v="TEC-AC-10002402"/>
    <x v="2"/>
    <x v="11"/>
    <s v="Razer Kraken PRO Over Ear PC and Music Headset"/>
    <n v="159.97999999999999"/>
    <x v="0"/>
    <n v="0"/>
    <n v="47.993999999999986"/>
  </r>
  <r>
    <n v="9142"/>
    <s v="CA-2013-139409"/>
    <x v="0"/>
    <x v="64"/>
    <d v="2013-09-08T00:00:00"/>
    <x v="2"/>
    <s v="FW-14395"/>
    <s v="Fred Wasserman"/>
    <x v="1"/>
    <s v="United States"/>
    <s v="New York City"/>
    <x v="15"/>
    <n v="10011"/>
    <x v="3"/>
    <s v="TEC-PH-10003988"/>
    <x v="2"/>
    <x v="7"/>
    <s v="LF Elite 3D Dazzle Designer Hard Case Cover, Lf Stylus Pen and Wiper For Apple Iphone 5c Mini Lite"/>
    <n v="43.6"/>
    <x v="4"/>
    <n v="0"/>
    <n v="12.208000000000002"/>
  </r>
  <r>
    <n v="9143"/>
    <s v="US-2014-166688"/>
    <x v="3"/>
    <x v="968"/>
    <d v="2014-05-27T00:00:00"/>
    <x v="1"/>
    <s v="RD-19480"/>
    <s v="Rick Duston"/>
    <x v="0"/>
    <s v="United States"/>
    <s v="Las Vegas"/>
    <x v="33"/>
    <n v="89115"/>
    <x v="1"/>
    <s v="OFF-BI-10004040"/>
    <x v="1"/>
    <x v="8"/>
    <s v="Wilson Jones Impact Binders"/>
    <n v="8.2880000000000003"/>
    <x v="0"/>
    <n v="0.2"/>
    <n v="3.0043999999999995"/>
  </r>
  <r>
    <n v="9144"/>
    <s v="US-2014-166688"/>
    <x v="3"/>
    <x v="968"/>
    <d v="2014-05-27T00:00:00"/>
    <x v="1"/>
    <s v="RD-19480"/>
    <s v="Rick Duston"/>
    <x v="0"/>
    <s v="United States"/>
    <s v="Las Vegas"/>
    <x v="33"/>
    <n v="89115"/>
    <x v="1"/>
    <s v="TEC-PH-10004094"/>
    <x v="2"/>
    <x v="7"/>
    <s v="Motorola L703CM"/>
    <n v="1123.1280000000002"/>
    <x v="6"/>
    <n v="0.2"/>
    <n v="70.195499999999981"/>
  </r>
  <r>
    <n v="9145"/>
    <s v="US-2014-166688"/>
    <x v="3"/>
    <x v="968"/>
    <d v="2014-05-27T00:00:00"/>
    <x v="1"/>
    <s v="RD-19480"/>
    <s v="Rick Duston"/>
    <x v="0"/>
    <s v="United States"/>
    <s v="Las Vegas"/>
    <x v="33"/>
    <n v="89115"/>
    <x v="1"/>
    <s v="OFF-AP-10000358"/>
    <x v="1"/>
    <x v="9"/>
    <s v="Fellowes Basic Home/Office Series Surge Protectors"/>
    <n v="64.900000000000006"/>
    <x v="2"/>
    <n v="0"/>
    <n v="18.820999999999994"/>
  </r>
  <r>
    <n v="9146"/>
    <s v="CA-2012-126970"/>
    <x v="1"/>
    <x v="1181"/>
    <d v="2012-09-24T00:00:00"/>
    <x v="1"/>
    <s v="TP-21130"/>
    <s v="Theone Pippenger"/>
    <x v="0"/>
    <s v="United States"/>
    <s v="Naperville"/>
    <x v="10"/>
    <n v="60540"/>
    <x v="2"/>
    <s v="OFF-BI-10000138"/>
    <x v="1"/>
    <x v="8"/>
    <s v="Acco Translucent Poly Ring Binders"/>
    <n v="2.8079999999999989"/>
    <x v="1"/>
    <n v="0.8"/>
    <n v="-4.492799999999999"/>
  </r>
  <r>
    <n v="9147"/>
    <s v="US-2013-165505"/>
    <x v="0"/>
    <x v="1156"/>
    <d v="2013-01-27T00:00:00"/>
    <x v="1"/>
    <s v="CB-12535"/>
    <s v="Claudia Bergmann"/>
    <x v="1"/>
    <s v="United States"/>
    <s v="Burlington"/>
    <x v="42"/>
    <s v="05408"/>
    <x v="3"/>
    <s v="TEC-AC-10002926"/>
    <x v="2"/>
    <x v="11"/>
    <s v="Logitech Wireless Marathon Mouse M705"/>
    <n v="99.98"/>
    <x v="0"/>
    <n v="0"/>
    <n v="42.991400000000006"/>
  </r>
  <r>
    <n v="9148"/>
    <s v="US-2013-165505"/>
    <x v="0"/>
    <x v="1156"/>
    <d v="2013-01-27T00:00:00"/>
    <x v="1"/>
    <s v="CB-12535"/>
    <s v="Claudia Bergmann"/>
    <x v="1"/>
    <s v="United States"/>
    <s v="Burlington"/>
    <x v="42"/>
    <s v="05408"/>
    <x v="3"/>
    <s v="OFF-AR-10003477"/>
    <x v="1"/>
    <x v="6"/>
    <s v="4009 Highlighters"/>
    <n v="8.0400000000000009"/>
    <x v="5"/>
    <n v="0"/>
    <n v="2.7336"/>
  </r>
  <r>
    <n v="9149"/>
    <s v="US-2013-165505"/>
    <x v="0"/>
    <x v="1156"/>
    <d v="2013-01-27T00:00:00"/>
    <x v="1"/>
    <s v="CB-12535"/>
    <s v="Claudia Bergmann"/>
    <x v="1"/>
    <s v="United States"/>
    <s v="Burlington"/>
    <x v="42"/>
    <s v="05408"/>
    <x v="3"/>
    <s v="OFF-ST-10001526"/>
    <x v="1"/>
    <x v="4"/>
    <s v="Iceberg Mobile Mega Data/Printer Cart "/>
    <n v="1564.29"/>
    <x v="11"/>
    <n v="0"/>
    <n v="406.71539999999993"/>
  </r>
  <r>
    <n v="9150"/>
    <s v="US-2011-157070"/>
    <x v="2"/>
    <x v="106"/>
    <d v="2011-06-06T00:00:00"/>
    <x v="1"/>
    <s v="QJ-19255"/>
    <s v="Quincy Jones"/>
    <x v="1"/>
    <s v="United States"/>
    <s v="Detroit"/>
    <x v="12"/>
    <n v="48234"/>
    <x v="2"/>
    <s v="OFF-BI-10001765"/>
    <x v="1"/>
    <x v="8"/>
    <s v="Wilson Jones Heavy-Duty Casebound Ring Binders with Metal Hinges"/>
    <n v="138.56"/>
    <x v="4"/>
    <n v="0"/>
    <n v="66.508799999999994"/>
  </r>
  <r>
    <n v="9151"/>
    <s v="US-2011-157070"/>
    <x v="2"/>
    <x v="106"/>
    <d v="2011-06-06T00:00:00"/>
    <x v="1"/>
    <s v="QJ-19255"/>
    <s v="Quincy Jones"/>
    <x v="1"/>
    <s v="United States"/>
    <s v="Detroit"/>
    <x v="12"/>
    <n v="48234"/>
    <x v="2"/>
    <s v="OFF-AP-10004859"/>
    <x v="1"/>
    <x v="9"/>
    <s v="Acco 6 Outlet Guardian Premium Surge Suppressor"/>
    <n v="65.52000000000001"/>
    <x v="2"/>
    <n v="0.1"/>
    <n v="12.376000000000001"/>
  </r>
  <r>
    <n v="9152"/>
    <s v="US-2012-106873"/>
    <x v="1"/>
    <x v="496"/>
    <d v="2012-09-29T00:00:00"/>
    <x v="0"/>
    <s v="KM-16720"/>
    <s v="Kunst Miller"/>
    <x v="0"/>
    <s v="United States"/>
    <s v="Avondale"/>
    <x v="16"/>
    <n v="85323"/>
    <x v="1"/>
    <s v="OFF-AR-10003179"/>
    <x v="1"/>
    <x v="6"/>
    <s v="Dixon Ticonderoga Core-Lock Colored Pencils"/>
    <n v="14.576000000000001"/>
    <x v="0"/>
    <n v="0.2"/>
    <n v="2.3685999999999989"/>
  </r>
  <r>
    <n v="9153"/>
    <s v="US-2012-106873"/>
    <x v="1"/>
    <x v="496"/>
    <d v="2012-09-29T00:00:00"/>
    <x v="0"/>
    <s v="KM-16720"/>
    <s v="Kunst Miller"/>
    <x v="0"/>
    <s v="United States"/>
    <s v="Avondale"/>
    <x v="16"/>
    <n v="85323"/>
    <x v="1"/>
    <s v="TEC-AC-10002345"/>
    <x v="2"/>
    <x v="11"/>
    <s v="HP Standard 104 key PS/2 Keyboard"/>
    <n v="23.200000000000003"/>
    <x v="0"/>
    <n v="0.2"/>
    <n v="1.4499999999999993"/>
  </r>
  <r>
    <n v="9154"/>
    <s v="US-2012-106873"/>
    <x v="1"/>
    <x v="496"/>
    <d v="2012-09-29T00:00:00"/>
    <x v="0"/>
    <s v="KM-16720"/>
    <s v="Kunst Miller"/>
    <x v="0"/>
    <s v="United States"/>
    <s v="Avondale"/>
    <x v="16"/>
    <n v="85323"/>
    <x v="1"/>
    <s v="OFF-AR-10001246"/>
    <x v="1"/>
    <x v="6"/>
    <s v="Newell 317"/>
    <n v="16.463999999999999"/>
    <x v="3"/>
    <n v="0.2"/>
    <n v="1.852199999999999"/>
  </r>
  <r>
    <n v="9155"/>
    <s v="CA-2013-132990"/>
    <x v="0"/>
    <x v="1147"/>
    <d v="2013-08-04T00:00:00"/>
    <x v="0"/>
    <s v="KM-16660"/>
    <s v="Khloe Miller"/>
    <x v="0"/>
    <s v="United States"/>
    <s v="Philadelphia"/>
    <x v="9"/>
    <n v="19140"/>
    <x v="3"/>
    <s v="FUR-FU-10004864"/>
    <x v="0"/>
    <x v="5"/>
    <s v="Eldon 500 Class Desk Accessories"/>
    <n v="19.312000000000001"/>
    <x v="0"/>
    <n v="0.2"/>
    <n v="3.1382000000000003"/>
  </r>
  <r>
    <n v="9156"/>
    <s v="CA-2011-102645"/>
    <x v="2"/>
    <x v="1213"/>
    <d v="2011-01-29T00:00:00"/>
    <x v="1"/>
    <s v="IM-15055"/>
    <s v="Ionia McGrath"/>
    <x v="0"/>
    <s v="United States"/>
    <s v="Las Vegas"/>
    <x v="33"/>
    <n v="89115"/>
    <x v="1"/>
    <s v="OFF-PA-10001804"/>
    <x v="1"/>
    <x v="10"/>
    <s v="Xerox 195"/>
    <n v="40.08"/>
    <x v="5"/>
    <n v="0"/>
    <n v="19.238399999999999"/>
  </r>
  <r>
    <n v="9157"/>
    <s v="CA-2011-134215"/>
    <x v="2"/>
    <x v="472"/>
    <d v="2011-08-08T00:00:00"/>
    <x v="1"/>
    <s v="ML-17395"/>
    <s v="Marina Lichtenstein"/>
    <x v="1"/>
    <s v="United States"/>
    <s v="Bangor"/>
    <x v="43"/>
    <n v="4401"/>
    <x v="3"/>
    <s v="OFF-AP-10001271"/>
    <x v="1"/>
    <x v="9"/>
    <s v="Eureka The Boss Cordless Rechargeable Stick Vac"/>
    <n v="101.96"/>
    <x v="0"/>
    <n v="0"/>
    <n v="27.529200000000003"/>
  </r>
  <r>
    <n v="9158"/>
    <s v="CA-2011-134215"/>
    <x v="2"/>
    <x v="472"/>
    <d v="2011-08-08T00:00:00"/>
    <x v="1"/>
    <s v="ML-17395"/>
    <s v="Marina Lichtenstein"/>
    <x v="1"/>
    <s v="United States"/>
    <s v="Bangor"/>
    <x v="43"/>
    <n v="4401"/>
    <x v="3"/>
    <s v="OFF-PA-10004353"/>
    <x v="1"/>
    <x v="10"/>
    <s v="Southworth 25% Cotton Premium Laser Paper and Envelopes"/>
    <n v="259.74"/>
    <x v="11"/>
    <n v="0"/>
    <n v="124.6752"/>
  </r>
  <r>
    <n v="9159"/>
    <s v="CA-2011-134215"/>
    <x v="2"/>
    <x v="472"/>
    <d v="2011-08-08T00:00:00"/>
    <x v="1"/>
    <s v="ML-17395"/>
    <s v="Marina Lichtenstein"/>
    <x v="1"/>
    <s v="United States"/>
    <s v="Bangor"/>
    <x v="43"/>
    <n v="4401"/>
    <x v="3"/>
    <s v="TEC-AC-10002473"/>
    <x v="2"/>
    <x v="11"/>
    <s v="Maxell 4.7GB DVD-R"/>
    <n v="255.42"/>
    <x v="6"/>
    <n v="0"/>
    <n v="104.7222"/>
  </r>
  <r>
    <n v="9160"/>
    <s v="CA-2013-118934"/>
    <x v="0"/>
    <x v="888"/>
    <d v="2013-08-15T00:00:00"/>
    <x v="1"/>
    <s v="GH-14410"/>
    <s v="Gary Hansen"/>
    <x v="2"/>
    <s v="United States"/>
    <s v="Hendersonville"/>
    <x v="18"/>
    <n v="37075"/>
    <x v="0"/>
    <s v="OFF-BI-10003314"/>
    <x v="1"/>
    <x v="8"/>
    <s v="Tuff Stuff Recycled Round Ring Binders"/>
    <n v="4.338000000000001"/>
    <x v="1"/>
    <n v="0.7"/>
    <n v="-3.0366"/>
  </r>
  <r>
    <n v="9161"/>
    <s v="CA-2013-118934"/>
    <x v="0"/>
    <x v="888"/>
    <d v="2013-08-15T00:00:00"/>
    <x v="1"/>
    <s v="GH-14410"/>
    <s v="Gary Hansen"/>
    <x v="2"/>
    <s v="United States"/>
    <s v="Hendersonville"/>
    <x v="18"/>
    <n v="37075"/>
    <x v="0"/>
    <s v="OFF-BI-10004465"/>
    <x v="1"/>
    <x v="8"/>
    <s v="Avery Durable Slant Ring Binders"/>
    <n v="11.880000000000003"/>
    <x v="2"/>
    <n v="0.7"/>
    <n v="-7.9199999999999982"/>
  </r>
  <r>
    <n v="9162"/>
    <s v="CA-2013-160108"/>
    <x v="0"/>
    <x v="16"/>
    <d v="2013-12-13T00:00:00"/>
    <x v="1"/>
    <s v="AG-10900"/>
    <s v="Arthur Gainer"/>
    <x v="0"/>
    <s v="United States"/>
    <s v="Eau Claire"/>
    <x v="6"/>
    <n v="54703"/>
    <x v="2"/>
    <s v="FUR-BO-10003450"/>
    <x v="0"/>
    <x v="0"/>
    <s v="Bush Westfield Collection Bookcases, Dark Cherry Finish"/>
    <n v="405.85999999999996"/>
    <x v="3"/>
    <n v="0"/>
    <n v="32.46879999999998"/>
  </r>
  <r>
    <n v="9163"/>
    <s v="CA-2013-160108"/>
    <x v="0"/>
    <x v="16"/>
    <d v="2013-12-13T00:00:00"/>
    <x v="1"/>
    <s v="AG-10900"/>
    <s v="Arthur Gainer"/>
    <x v="0"/>
    <s v="United States"/>
    <s v="Eau Claire"/>
    <x v="6"/>
    <n v="54703"/>
    <x v="2"/>
    <s v="FUR-CH-10002335"/>
    <x v="0"/>
    <x v="1"/>
    <s v="Hon GuestStacker Chair"/>
    <n v="680.01"/>
    <x v="1"/>
    <n v="0"/>
    <n v="176.80260000000001"/>
  </r>
  <r>
    <n v="9164"/>
    <s v="CA-2012-164007"/>
    <x v="1"/>
    <x v="1214"/>
    <d v="2012-06-12T00:00:00"/>
    <x v="1"/>
    <s v="MG-17695"/>
    <s v="Maureen Gnade"/>
    <x v="0"/>
    <s v="United States"/>
    <s v="Chicago"/>
    <x v="10"/>
    <n v="60610"/>
    <x v="2"/>
    <s v="TEC-AC-10003433"/>
    <x v="2"/>
    <x v="11"/>
    <s v="Maxell 4.7GB DVD+R 5/Pack"/>
    <n v="2.3760000000000003"/>
    <x v="1"/>
    <n v="0.2"/>
    <n v="0.74249999999999994"/>
  </r>
  <r>
    <n v="9165"/>
    <s v="CA-2012-164007"/>
    <x v="1"/>
    <x v="1214"/>
    <d v="2012-06-12T00:00:00"/>
    <x v="1"/>
    <s v="MG-17695"/>
    <s v="Maureen Gnade"/>
    <x v="0"/>
    <s v="United States"/>
    <s v="Chicago"/>
    <x v="10"/>
    <n v="60610"/>
    <x v="2"/>
    <s v="OFF-AP-10003849"/>
    <x v="1"/>
    <x v="9"/>
    <s v="Hoover Shoulder Vac Commercial Portable Vacuum"/>
    <n v="143.12799999999996"/>
    <x v="0"/>
    <n v="0.8"/>
    <n v="-393.60200000000009"/>
  </r>
  <r>
    <n v="9166"/>
    <s v="CA-2013-100300"/>
    <x v="0"/>
    <x v="890"/>
    <d v="2013-06-27T00:00:00"/>
    <x v="0"/>
    <s v="MJ-17740"/>
    <s v="Max Jones"/>
    <x v="0"/>
    <s v="United States"/>
    <s v="San Diego"/>
    <x v="1"/>
    <n v="92037"/>
    <x v="1"/>
    <s v="TEC-MA-10000984"/>
    <x v="2"/>
    <x v="15"/>
    <s v="Okidata MB760 Printer"/>
    <n v="4476.8"/>
    <x v="4"/>
    <n v="0.2"/>
    <n v="503.63999999999965"/>
  </r>
  <r>
    <n v="9167"/>
    <s v="CA-2013-100300"/>
    <x v="0"/>
    <x v="890"/>
    <d v="2013-06-27T00:00:00"/>
    <x v="0"/>
    <s v="MJ-17740"/>
    <s v="Max Jones"/>
    <x v="0"/>
    <s v="United States"/>
    <s v="San Diego"/>
    <x v="1"/>
    <n v="92037"/>
    <x v="1"/>
    <s v="OFF-PA-10000418"/>
    <x v="1"/>
    <x v="10"/>
    <s v="Xerox 189"/>
    <n v="104.85"/>
    <x v="7"/>
    <n v="0"/>
    <n v="50.327999999999996"/>
  </r>
  <r>
    <n v="9168"/>
    <s v="CA-2013-100300"/>
    <x v="0"/>
    <x v="890"/>
    <d v="2013-06-27T00:00:00"/>
    <x v="0"/>
    <s v="MJ-17740"/>
    <s v="Max Jones"/>
    <x v="0"/>
    <s v="United States"/>
    <s v="San Diego"/>
    <x v="1"/>
    <n v="92037"/>
    <x v="1"/>
    <s v="OFF-AP-10001242"/>
    <x v="1"/>
    <x v="9"/>
    <s v="APC 7 Outlet Network SurgeArrest Surge Protector"/>
    <n v="241.44"/>
    <x v="1"/>
    <n v="0"/>
    <n v="72.431999999999988"/>
  </r>
  <r>
    <n v="9169"/>
    <s v="CA-2013-140571"/>
    <x v="0"/>
    <x v="543"/>
    <d v="2013-03-20T00:00:00"/>
    <x v="1"/>
    <s v="SJ-20125"/>
    <s v="Sanjit Jacobs"/>
    <x v="2"/>
    <s v="United States"/>
    <s v="Jackson"/>
    <x v="35"/>
    <n v="39212"/>
    <x v="0"/>
    <s v="OFF-PA-10001954"/>
    <x v="1"/>
    <x v="10"/>
    <s v="Xerox 1964"/>
    <n v="319.76"/>
    <x v="9"/>
    <n v="0"/>
    <n v="147.08959999999999"/>
  </r>
  <r>
    <n v="9170"/>
    <s v="CA-2013-140571"/>
    <x v="0"/>
    <x v="543"/>
    <d v="2013-03-20T00:00:00"/>
    <x v="1"/>
    <s v="SJ-20125"/>
    <s v="Sanjit Jacobs"/>
    <x v="2"/>
    <s v="United States"/>
    <s v="Jackson"/>
    <x v="35"/>
    <n v="39212"/>
    <x v="0"/>
    <s v="OFF-PA-10001954"/>
    <x v="1"/>
    <x v="10"/>
    <s v="Xerox 1964"/>
    <n v="45.68"/>
    <x v="0"/>
    <n v="0"/>
    <n v="21.012799999999999"/>
  </r>
  <r>
    <n v="9171"/>
    <s v="US-2013-155768"/>
    <x v="0"/>
    <x v="49"/>
    <d v="2013-12-02T00:00:00"/>
    <x v="3"/>
    <s v="LB-16795"/>
    <s v="Laurel Beltran"/>
    <x v="2"/>
    <s v="United States"/>
    <s v="Oxnard"/>
    <x v="1"/>
    <n v="93030"/>
    <x v="1"/>
    <s v="FUR-FU-10000448"/>
    <x v="0"/>
    <x v="5"/>
    <s v="Tenex Chairmats For Use With Carpeted Floors"/>
    <n v="31.96"/>
    <x v="0"/>
    <n v="0"/>
    <n v="1.597999999999999"/>
  </r>
  <r>
    <n v="9172"/>
    <s v="US-2013-155768"/>
    <x v="0"/>
    <x v="49"/>
    <d v="2013-12-02T00:00:00"/>
    <x v="3"/>
    <s v="LB-16795"/>
    <s v="Laurel Beltran"/>
    <x v="2"/>
    <s v="United States"/>
    <s v="Oxnard"/>
    <x v="1"/>
    <n v="93030"/>
    <x v="1"/>
    <s v="OFF-PA-10001357"/>
    <x v="1"/>
    <x v="10"/>
    <s v="Xerox 1886"/>
    <n v="47.9"/>
    <x v="7"/>
    <n v="0"/>
    <n v="22.991999999999997"/>
  </r>
  <r>
    <n v="9173"/>
    <s v="US-2013-155768"/>
    <x v="0"/>
    <x v="49"/>
    <d v="2013-12-02T00:00:00"/>
    <x v="3"/>
    <s v="LB-16795"/>
    <s v="Laurel Beltran"/>
    <x v="2"/>
    <s v="United States"/>
    <s v="Oxnard"/>
    <x v="1"/>
    <n v="93030"/>
    <x v="1"/>
    <s v="OFF-ST-10002292"/>
    <x v="1"/>
    <x v="4"/>
    <s v="Sauder Facets Collection Locker/File Cabinet, Sky Alder Finish"/>
    <n v="1112.94"/>
    <x v="1"/>
    <n v="0"/>
    <n v="222.58799999999991"/>
  </r>
  <r>
    <n v="9174"/>
    <s v="US-2013-155768"/>
    <x v="0"/>
    <x v="49"/>
    <d v="2013-12-02T00:00:00"/>
    <x v="3"/>
    <s v="LB-16795"/>
    <s v="Laurel Beltran"/>
    <x v="2"/>
    <s v="United States"/>
    <s v="Oxnard"/>
    <x v="1"/>
    <n v="93030"/>
    <x v="1"/>
    <s v="OFF-EN-10001219"/>
    <x v="1"/>
    <x v="12"/>
    <s v="#10- 4 1/8&quot; x 9 1/2&quot; Security-Tint Envelopes"/>
    <n v="22.919999999999998"/>
    <x v="1"/>
    <n v="0"/>
    <n v="11.230799999999999"/>
  </r>
  <r>
    <n v="9175"/>
    <s v="CA-2014-119424"/>
    <x v="3"/>
    <x v="492"/>
    <d v="2014-06-15T00:00:00"/>
    <x v="0"/>
    <s v="SB-20185"/>
    <s v="Sarah Brown"/>
    <x v="0"/>
    <s v="United States"/>
    <s v="Kent"/>
    <x v="4"/>
    <n v="98031"/>
    <x v="1"/>
    <s v="TEC-PH-10002564"/>
    <x v="2"/>
    <x v="7"/>
    <s v="OtterBox Defender Series Case - Samsung Galaxy S4"/>
    <n v="71.975999999999999"/>
    <x v="1"/>
    <n v="0.2"/>
    <n v="8.9969999999999892"/>
  </r>
  <r>
    <n v="9176"/>
    <s v="CA-2014-119424"/>
    <x v="3"/>
    <x v="492"/>
    <d v="2014-06-15T00:00:00"/>
    <x v="0"/>
    <s v="SB-20185"/>
    <s v="Sarah Brown"/>
    <x v="0"/>
    <s v="United States"/>
    <s v="Kent"/>
    <x v="4"/>
    <n v="98031"/>
    <x v="1"/>
    <s v="OFF-PA-10001639"/>
    <x v="1"/>
    <x v="10"/>
    <s v="Xerox 203"/>
    <n v="19.440000000000001"/>
    <x v="1"/>
    <n v="0"/>
    <n v="9.3312000000000008"/>
  </r>
  <r>
    <n v="9177"/>
    <s v="CA-2013-118178"/>
    <x v="0"/>
    <x v="690"/>
    <d v="2013-03-25T00:00:00"/>
    <x v="1"/>
    <s v="CC-12610"/>
    <s v="Corey Catlett"/>
    <x v="1"/>
    <s v="United States"/>
    <s v="Nashville"/>
    <x v="18"/>
    <n v="37211"/>
    <x v="0"/>
    <s v="OFF-BI-10001153"/>
    <x v="1"/>
    <x v="8"/>
    <s v="Ibico Recycled Grain-Textured Covers"/>
    <n v="31.086000000000006"/>
    <x v="1"/>
    <n v="0.7"/>
    <n v="-20.72399999999999"/>
  </r>
  <r>
    <n v="9178"/>
    <s v="CA-2013-166618"/>
    <x v="0"/>
    <x v="696"/>
    <d v="2013-11-19T00:00:00"/>
    <x v="1"/>
    <s v="DP-13000"/>
    <s v="Darren Powers"/>
    <x v="0"/>
    <s v="United States"/>
    <s v="New York City"/>
    <x v="15"/>
    <n v="10035"/>
    <x v="3"/>
    <s v="TEC-PH-10003356"/>
    <x v="2"/>
    <x v="7"/>
    <s v="SmartStand Mobile Device Holder, Assorted Colors"/>
    <n v="13.98"/>
    <x v="0"/>
    <n v="0"/>
    <n v="3.9144000000000005"/>
  </r>
  <r>
    <n v="9179"/>
    <s v="CA-2013-166618"/>
    <x v="0"/>
    <x v="696"/>
    <d v="2013-11-19T00:00:00"/>
    <x v="1"/>
    <s v="DP-13000"/>
    <s v="Darren Powers"/>
    <x v="0"/>
    <s v="United States"/>
    <s v="New York City"/>
    <x v="15"/>
    <n v="10035"/>
    <x v="3"/>
    <s v="OFF-AR-10001725"/>
    <x v="1"/>
    <x v="6"/>
    <s v="Boston Home &amp; Office Model 2000 Electric Pencil Sharpeners"/>
    <n v="23.65"/>
    <x v="7"/>
    <n v="0"/>
    <n v="6.1490000000000009"/>
  </r>
  <r>
    <n v="9180"/>
    <s v="CA-2014-156776"/>
    <x v="3"/>
    <x v="783"/>
    <d v="2014-08-12T00:00:00"/>
    <x v="1"/>
    <s v="JL-15505"/>
    <s v="Jeremy Lonsdale"/>
    <x v="0"/>
    <s v="United States"/>
    <s v="Westminster"/>
    <x v="1"/>
    <n v="92683"/>
    <x v="1"/>
    <s v="TEC-PH-10002415"/>
    <x v="2"/>
    <x v="7"/>
    <s v="Polycom VoiceStation 500 Conference phone"/>
    <n v="707.88"/>
    <x v="1"/>
    <n v="0.2"/>
    <n v="44.242500000000035"/>
  </r>
  <r>
    <n v="9181"/>
    <s v="CA-2014-156776"/>
    <x v="3"/>
    <x v="783"/>
    <d v="2014-08-12T00:00:00"/>
    <x v="1"/>
    <s v="JL-15505"/>
    <s v="Jeremy Lonsdale"/>
    <x v="0"/>
    <s v="United States"/>
    <s v="Westminster"/>
    <x v="1"/>
    <n v="92683"/>
    <x v="1"/>
    <s v="OFF-BI-10003355"/>
    <x v="1"/>
    <x v="8"/>
    <s v="Cardinal Holdit Business Card Pockets"/>
    <n v="11.952000000000002"/>
    <x v="1"/>
    <n v="0.2"/>
    <n v="4.1832000000000003"/>
  </r>
  <r>
    <n v="9182"/>
    <s v="CA-2014-156776"/>
    <x v="3"/>
    <x v="783"/>
    <d v="2014-08-12T00:00:00"/>
    <x v="1"/>
    <s v="JL-15505"/>
    <s v="Jeremy Lonsdale"/>
    <x v="0"/>
    <s v="United States"/>
    <s v="Westminster"/>
    <x v="1"/>
    <n v="92683"/>
    <x v="1"/>
    <s v="OFF-BI-10000216"/>
    <x v="1"/>
    <x v="8"/>
    <s v="Mead 1st Gear 2&quot; Zipper Binder, Asst. Colors"/>
    <n v="31.128000000000004"/>
    <x v="1"/>
    <n v="0.2"/>
    <n v="11.673000000000002"/>
  </r>
  <r>
    <n v="9183"/>
    <s v="CA-2014-156776"/>
    <x v="3"/>
    <x v="783"/>
    <d v="2014-08-12T00:00:00"/>
    <x v="1"/>
    <s v="JL-15505"/>
    <s v="Jeremy Lonsdale"/>
    <x v="0"/>
    <s v="United States"/>
    <s v="Westminster"/>
    <x v="1"/>
    <n v="92683"/>
    <x v="1"/>
    <s v="TEC-AC-10004803"/>
    <x v="2"/>
    <x v="11"/>
    <s v="Sony Micro Vault Click 4 GB USB 2.0 Flash Drive"/>
    <n v="55.76"/>
    <x v="4"/>
    <n v="0"/>
    <n v="7.8064000000000036"/>
  </r>
  <r>
    <n v="9184"/>
    <s v="CA-2014-156776"/>
    <x v="3"/>
    <x v="783"/>
    <d v="2014-08-12T00:00:00"/>
    <x v="1"/>
    <s v="JL-15505"/>
    <s v="Jeremy Lonsdale"/>
    <x v="0"/>
    <s v="United States"/>
    <s v="Westminster"/>
    <x v="1"/>
    <n v="92683"/>
    <x v="1"/>
    <s v="OFF-PA-10001970"/>
    <x v="1"/>
    <x v="10"/>
    <s v="Xerox 1881"/>
    <n v="24.56"/>
    <x v="0"/>
    <n v="0"/>
    <n v="11.543199999999999"/>
  </r>
  <r>
    <n v="9185"/>
    <s v="CA-2014-156776"/>
    <x v="3"/>
    <x v="783"/>
    <d v="2014-08-12T00:00:00"/>
    <x v="1"/>
    <s v="JL-15505"/>
    <s v="Jeremy Lonsdale"/>
    <x v="0"/>
    <s v="United States"/>
    <s v="Westminster"/>
    <x v="1"/>
    <n v="92683"/>
    <x v="1"/>
    <s v="FUR-FU-10004848"/>
    <x v="0"/>
    <x v="5"/>
    <s v="Howard Miller 13-3/4&quot; Diameter Brushed Chrome Round Wall Clock"/>
    <n v="51.75"/>
    <x v="7"/>
    <n v="0"/>
    <n v="15.524999999999999"/>
  </r>
  <r>
    <n v="9186"/>
    <s v="CA-2014-156776"/>
    <x v="3"/>
    <x v="783"/>
    <d v="2014-08-12T00:00:00"/>
    <x v="1"/>
    <s v="JL-15505"/>
    <s v="Jeremy Lonsdale"/>
    <x v="0"/>
    <s v="United States"/>
    <s v="Westminster"/>
    <x v="1"/>
    <n v="92683"/>
    <x v="1"/>
    <s v="FUR-CH-10002317"/>
    <x v="0"/>
    <x v="1"/>
    <s v="Global Enterprise Series Seating Low-Back Swivel/Tilt Chairs"/>
    <n v="207.18400000000003"/>
    <x v="7"/>
    <n v="0.2"/>
    <n v="25.897999999999982"/>
  </r>
  <r>
    <n v="9187"/>
    <s v="CA-2014-156776"/>
    <x v="3"/>
    <x v="783"/>
    <d v="2014-08-12T00:00:00"/>
    <x v="1"/>
    <s v="JL-15505"/>
    <s v="Jeremy Lonsdale"/>
    <x v="0"/>
    <s v="United States"/>
    <s v="Westminster"/>
    <x v="1"/>
    <n v="92683"/>
    <x v="1"/>
    <s v="OFF-AP-10002534"/>
    <x v="1"/>
    <x v="9"/>
    <s v="3.6 Cubic Foot Counter Height Office Refrigerator"/>
    <n v="1473.1"/>
    <x v="2"/>
    <n v="0"/>
    <n v="412.46800000000007"/>
  </r>
  <r>
    <n v="9188"/>
    <s v="US-2012-130512"/>
    <x v="1"/>
    <x v="291"/>
    <d v="2012-08-25T00:00:00"/>
    <x v="1"/>
    <s v="SM-20320"/>
    <s v="Sean Miller"/>
    <x v="2"/>
    <s v="United States"/>
    <s v="Allentown"/>
    <x v="9"/>
    <n v="18103"/>
    <x v="3"/>
    <s v="OFF-SU-10001935"/>
    <x v="1"/>
    <x v="14"/>
    <s v="Staples"/>
    <n v="3.4880000000000004"/>
    <x v="0"/>
    <n v="0.2"/>
    <n v="-0.69760000000000066"/>
  </r>
  <r>
    <n v="9189"/>
    <s v="US-2012-130512"/>
    <x v="1"/>
    <x v="291"/>
    <d v="2012-08-25T00:00:00"/>
    <x v="1"/>
    <s v="SM-20320"/>
    <s v="Sean Miller"/>
    <x v="2"/>
    <s v="United States"/>
    <s v="Allentown"/>
    <x v="9"/>
    <n v="18103"/>
    <x v="3"/>
    <s v="TEC-AC-10000290"/>
    <x v="2"/>
    <x v="11"/>
    <s v="Sabrent 4-Port USB 2.0 Hub"/>
    <n v="21.728000000000002"/>
    <x v="4"/>
    <n v="0.2"/>
    <n v="3.8024000000000004"/>
  </r>
  <r>
    <n v="9190"/>
    <s v="US-2012-130512"/>
    <x v="1"/>
    <x v="291"/>
    <d v="2012-08-25T00:00:00"/>
    <x v="1"/>
    <s v="SM-20320"/>
    <s v="Sean Miller"/>
    <x v="2"/>
    <s v="United States"/>
    <s v="Allentown"/>
    <x v="9"/>
    <n v="18103"/>
    <x v="3"/>
    <s v="OFF-ST-10002574"/>
    <x v="1"/>
    <x v="4"/>
    <s v="SAFCO Commercial Wire Shelving, Black"/>
    <n v="663.072"/>
    <x v="5"/>
    <n v="0.2"/>
    <n v="-165.768"/>
  </r>
  <r>
    <n v="9191"/>
    <s v="US-2012-130512"/>
    <x v="1"/>
    <x v="291"/>
    <d v="2012-08-25T00:00:00"/>
    <x v="1"/>
    <s v="SM-20320"/>
    <s v="Sean Miller"/>
    <x v="2"/>
    <s v="United States"/>
    <s v="Allentown"/>
    <x v="9"/>
    <n v="18103"/>
    <x v="3"/>
    <s v="OFF-BI-10004519"/>
    <x v="1"/>
    <x v="8"/>
    <s v="GBC DocuBind P100 Manual Binding Machine"/>
    <n v="99.588000000000008"/>
    <x v="0"/>
    <n v="0.7"/>
    <n v="-82.989999999999981"/>
  </r>
  <r>
    <n v="9192"/>
    <s v="US-2012-130512"/>
    <x v="1"/>
    <x v="291"/>
    <d v="2012-08-25T00:00:00"/>
    <x v="1"/>
    <s v="SM-20320"/>
    <s v="Sean Miller"/>
    <x v="2"/>
    <s v="United States"/>
    <s v="Allentown"/>
    <x v="9"/>
    <n v="18103"/>
    <x v="3"/>
    <s v="OFF-PA-10003625"/>
    <x v="1"/>
    <x v="10"/>
    <s v="Xerox 1979"/>
    <n v="49.568000000000005"/>
    <x v="0"/>
    <n v="0.2"/>
    <n v="15.489999999999997"/>
  </r>
  <r>
    <n v="9193"/>
    <s v="CA-2012-141810"/>
    <x v="1"/>
    <x v="121"/>
    <d v="2012-11-07T00:00:00"/>
    <x v="1"/>
    <s v="BB-10990"/>
    <s v="Barry Blumstein"/>
    <x v="1"/>
    <s v="United States"/>
    <s v="San Antonio"/>
    <x v="5"/>
    <n v="78207"/>
    <x v="2"/>
    <s v="OFF-BI-10001524"/>
    <x v="1"/>
    <x v="8"/>
    <s v="GBC Premium Transparent Covers with Diagonal Lined Pattern"/>
    <n v="29.371999999999993"/>
    <x v="3"/>
    <n v="0.8"/>
    <n v="-46.995200000000025"/>
  </r>
  <r>
    <n v="9194"/>
    <s v="CA-2012-141810"/>
    <x v="1"/>
    <x v="121"/>
    <d v="2012-11-07T00:00:00"/>
    <x v="1"/>
    <s v="BB-10990"/>
    <s v="Barry Blumstein"/>
    <x v="1"/>
    <s v="United States"/>
    <s v="San Antonio"/>
    <x v="5"/>
    <n v="78207"/>
    <x v="2"/>
    <s v="TEC-PH-10002200"/>
    <x v="2"/>
    <x v="7"/>
    <s v="Aastra 6757i CT Wireless VoIP phone"/>
    <n v="344.70400000000001"/>
    <x v="0"/>
    <n v="0.2"/>
    <n v="38.779199999999989"/>
  </r>
  <r>
    <n v="9195"/>
    <s v="CA-2011-146843"/>
    <x v="2"/>
    <x v="953"/>
    <d v="2011-12-06T00:00:00"/>
    <x v="1"/>
    <s v="PB-19150"/>
    <s v="Philip Brown"/>
    <x v="0"/>
    <s v="United States"/>
    <s v="Avondale"/>
    <x v="16"/>
    <n v="85323"/>
    <x v="1"/>
    <s v="OFF-SU-10001664"/>
    <x v="1"/>
    <x v="14"/>
    <s v="Acme Office Executive Series Stainless Steel Trimmers"/>
    <n v="47.992000000000004"/>
    <x v="3"/>
    <n v="0.2"/>
    <n v="3.5993999999999993"/>
  </r>
  <r>
    <n v="9196"/>
    <s v="CA-2011-146843"/>
    <x v="2"/>
    <x v="953"/>
    <d v="2011-12-06T00:00:00"/>
    <x v="1"/>
    <s v="PB-19150"/>
    <s v="Philip Brown"/>
    <x v="0"/>
    <s v="United States"/>
    <s v="Avondale"/>
    <x v="16"/>
    <n v="85323"/>
    <x v="1"/>
    <s v="TEC-AC-10002550"/>
    <x v="2"/>
    <x v="11"/>
    <s v="Memorex 25GB 6X Branded Blu-Ray Recordable Disc, 30/Pack"/>
    <n v="102.24000000000001"/>
    <x v="4"/>
    <n v="0.2"/>
    <n v="-16.614000000000004"/>
  </r>
  <r>
    <n v="9197"/>
    <s v="CA-2011-103310"/>
    <x v="2"/>
    <x v="1025"/>
    <d v="2011-05-15T00:00:00"/>
    <x v="1"/>
    <s v="GM-14680"/>
    <s v="Greg Matthias"/>
    <x v="0"/>
    <s v="United States"/>
    <s v="San Jose"/>
    <x v="1"/>
    <n v="95123"/>
    <x v="1"/>
    <s v="OFF-PA-10004353"/>
    <x v="1"/>
    <x v="10"/>
    <s v="Southworth 25% Cotton Premium Laser Paper and Envelopes"/>
    <n v="39.96"/>
    <x v="0"/>
    <n v="0"/>
    <n v="19.180800000000001"/>
  </r>
  <r>
    <n v="9198"/>
    <s v="CA-2011-103310"/>
    <x v="2"/>
    <x v="1025"/>
    <d v="2011-05-15T00:00:00"/>
    <x v="1"/>
    <s v="GM-14680"/>
    <s v="Greg Matthias"/>
    <x v="0"/>
    <s v="United States"/>
    <s v="San Jose"/>
    <x v="1"/>
    <n v="95123"/>
    <x v="1"/>
    <s v="TEC-PH-10001817"/>
    <x v="2"/>
    <x v="7"/>
    <s v="Wilson Electronics DB Pro Signal Booster"/>
    <n v="1432.0000000000002"/>
    <x v="2"/>
    <n v="0.2"/>
    <n v="125.30000000000007"/>
  </r>
  <r>
    <n v="9199"/>
    <s v="CA-2011-103310"/>
    <x v="2"/>
    <x v="1025"/>
    <d v="2011-05-15T00:00:00"/>
    <x v="1"/>
    <s v="GM-14680"/>
    <s v="Greg Matthias"/>
    <x v="0"/>
    <s v="United States"/>
    <s v="San Jose"/>
    <x v="1"/>
    <n v="95123"/>
    <x v="1"/>
    <s v="OFF-SU-10004737"/>
    <x v="1"/>
    <x v="14"/>
    <s v="Acme Design Stainless Steel Bent Scissors"/>
    <n v="41.04"/>
    <x v="5"/>
    <n v="0"/>
    <n v="11.0808"/>
  </r>
  <r>
    <n v="9200"/>
    <s v="CA-2011-103310"/>
    <x v="2"/>
    <x v="1025"/>
    <d v="2011-05-15T00:00:00"/>
    <x v="1"/>
    <s v="GM-14680"/>
    <s v="Greg Matthias"/>
    <x v="0"/>
    <s v="United States"/>
    <s v="San Jose"/>
    <x v="1"/>
    <n v="95123"/>
    <x v="1"/>
    <s v="FUR-CH-10002320"/>
    <x v="0"/>
    <x v="1"/>
    <s v="Hon Pagoda Stacking Chairs"/>
    <n v="256.78400000000005"/>
    <x v="7"/>
    <n v="0.2"/>
    <n v="32.097999999999971"/>
  </r>
  <r>
    <n v="9201"/>
    <s v="CA-2013-152688"/>
    <x v="0"/>
    <x v="508"/>
    <d v="2013-10-21T00:00:00"/>
    <x v="2"/>
    <s v="NR-18550"/>
    <s v="Nick Radford"/>
    <x v="0"/>
    <s v="United States"/>
    <s v="Perth Amboy"/>
    <x v="30"/>
    <n v="8861"/>
    <x v="3"/>
    <s v="FUR-BO-10001337"/>
    <x v="0"/>
    <x v="0"/>
    <s v="O'Sullivan Living Dimensions 2-Shelf Bookcases"/>
    <n v="120.98"/>
    <x v="7"/>
    <n v="0"/>
    <n v="12.097999999999999"/>
  </r>
  <r>
    <n v="9202"/>
    <s v="CA-2013-152688"/>
    <x v="0"/>
    <x v="508"/>
    <d v="2013-10-21T00:00:00"/>
    <x v="2"/>
    <s v="NR-18550"/>
    <s v="Nick Radford"/>
    <x v="0"/>
    <s v="United States"/>
    <s v="Perth Amboy"/>
    <x v="30"/>
    <n v="8861"/>
    <x v="3"/>
    <s v="OFF-BI-10004584"/>
    <x v="1"/>
    <x v="8"/>
    <s v="GBC ProClick 150 Presentation Binding System"/>
    <n v="315.98"/>
    <x v="7"/>
    <n v="0"/>
    <n v="148.51060000000001"/>
  </r>
  <r>
    <n v="9203"/>
    <s v="CA-2013-153836"/>
    <x v="0"/>
    <x v="859"/>
    <d v="2013-11-04T00:00:00"/>
    <x v="1"/>
    <s v="EH-13765"/>
    <s v="Edward Hooks"/>
    <x v="1"/>
    <s v="United States"/>
    <s v="New York City"/>
    <x v="15"/>
    <n v="10011"/>
    <x v="3"/>
    <s v="OFF-BI-10004817"/>
    <x v="1"/>
    <x v="8"/>
    <s v="GBC Personal VeloBind Strips"/>
    <n v="28.752000000000002"/>
    <x v="1"/>
    <n v="0.2"/>
    <n v="10.0632"/>
  </r>
  <r>
    <n v="9204"/>
    <s v="CA-2013-153836"/>
    <x v="0"/>
    <x v="859"/>
    <d v="2013-11-04T00:00:00"/>
    <x v="1"/>
    <s v="EH-13765"/>
    <s v="Edward Hooks"/>
    <x v="1"/>
    <s v="United States"/>
    <s v="New York City"/>
    <x v="15"/>
    <n v="10011"/>
    <x v="3"/>
    <s v="OFF-AR-10004602"/>
    <x v="1"/>
    <x v="6"/>
    <s v="Boston KS Multi-Size Manual Pencil Sharpener"/>
    <n v="114.94999999999999"/>
    <x v="2"/>
    <n v="0"/>
    <n v="32.186000000000007"/>
  </r>
  <r>
    <n v="9205"/>
    <s v="CA-2013-104689"/>
    <x v="0"/>
    <x v="49"/>
    <d v="2013-12-06T00:00:00"/>
    <x v="1"/>
    <s v="FH-14365"/>
    <s v="Fred Hopkins"/>
    <x v="1"/>
    <s v="United States"/>
    <s v="Los Angeles"/>
    <x v="1"/>
    <n v="90004"/>
    <x v="1"/>
    <s v="OFF-AR-10001149"/>
    <x v="1"/>
    <x v="6"/>
    <s v="Sanford Colorific Colored Pencils, 12/Box"/>
    <n v="23.04"/>
    <x v="8"/>
    <n v="0"/>
    <n v="6.911999999999999"/>
  </r>
  <r>
    <n v="9206"/>
    <s v="CA-2013-146423"/>
    <x v="0"/>
    <x v="438"/>
    <d v="2013-04-22T00:00:00"/>
    <x v="3"/>
    <s v="BT-11680"/>
    <s v="Brian Thompson"/>
    <x v="0"/>
    <s v="United States"/>
    <s v="Milford"/>
    <x v="29"/>
    <n v="6460"/>
    <x v="3"/>
    <s v="OFF-AR-10004817"/>
    <x v="1"/>
    <x v="6"/>
    <s v="Colorific Watercolor Pencils"/>
    <n v="15.48"/>
    <x v="1"/>
    <n v="0"/>
    <n v="4.4891999999999985"/>
  </r>
  <r>
    <n v="9207"/>
    <s v="CA-2013-146423"/>
    <x v="0"/>
    <x v="438"/>
    <d v="2013-04-22T00:00:00"/>
    <x v="3"/>
    <s v="BT-11680"/>
    <s v="Brian Thompson"/>
    <x v="0"/>
    <s v="United States"/>
    <s v="Milford"/>
    <x v="29"/>
    <n v="6460"/>
    <x v="3"/>
    <s v="OFF-PA-10003797"/>
    <x v="1"/>
    <x v="10"/>
    <s v="Xerox 209"/>
    <n v="51.84"/>
    <x v="8"/>
    <n v="0"/>
    <n v="24.883200000000002"/>
  </r>
  <r>
    <n v="9208"/>
    <s v="CA-2014-140781"/>
    <x v="3"/>
    <x v="646"/>
    <d v="2014-08-08T00:00:00"/>
    <x v="1"/>
    <s v="AB-10105"/>
    <s v="Adrian Barton"/>
    <x v="0"/>
    <s v="United States"/>
    <s v="Bloomington"/>
    <x v="10"/>
    <n v="61701"/>
    <x v="2"/>
    <s v="TEC-AC-10000682"/>
    <x v="2"/>
    <x v="11"/>
    <s v="Kensington K72356US Mouse-in-a-Box USB Desktop Mouse"/>
    <n v="39.816000000000003"/>
    <x v="1"/>
    <n v="0.2"/>
    <n v="7.4654999999999987"/>
  </r>
  <r>
    <n v="9209"/>
    <s v="CA-2014-141747"/>
    <x v="3"/>
    <x v="646"/>
    <d v="2014-08-09T00:00:00"/>
    <x v="0"/>
    <s v="SC-20230"/>
    <s v="Scot Coram"/>
    <x v="1"/>
    <s v="United States"/>
    <s v="Seattle"/>
    <x v="4"/>
    <n v="98105"/>
    <x v="1"/>
    <s v="OFF-ST-10003996"/>
    <x v="1"/>
    <x v="4"/>
    <s v="Letter/Legal File Tote with Clear Snap-On Lid, Black Granite"/>
    <n v="16.059999999999999"/>
    <x v="7"/>
    <n v="0"/>
    <n v="4.1755999999999993"/>
  </r>
  <r>
    <n v="9210"/>
    <s v="CA-2014-142776"/>
    <x v="3"/>
    <x v="157"/>
    <d v="2014-12-15T00:00:00"/>
    <x v="0"/>
    <s v="RS-19870"/>
    <s v="Roy Skaria"/>
    <x v="2"/>
    <s v="United States"/>
    <s v="Burlington"/>
    <x v="23"/>
    <n v="52601"/>
    <x v="2"/>
    <s v="OFF-EN-10003160"/>
    <x v="1"/>
    <x v="12"/>
    <s v="Pastel Pink Envelopes"/>
    <n v="7.28"/>
    <x v="7"/>
    <n v="0"/>
    <n v="3.4944000000000002"/>
  </r>
  <r>
    <n v="9211"/>
    <s v="CA-2014-142776"/>
    <x v="3"/>
    <x v="157"/>
    <d v="2014-12-15T00:00:00"/>
    <x v="0"/>
    <s v="RS-19870"/>
    <s v="Roy Skaria"/>
    <x v="2"/>
    <s v="United States"/>
    <s v="Burlington"/>
    <x v="23"/>
    <n v="52601"/>
    <x v="2"/>
    <s v="OFF-BI-10002012"/>
    <x v="1"/>
    <x v="8"/>
    <s v="Wilson Jones Easy Flow II Sheet Lifters"/>
    <n v="5.4"/>
    <x v="1"/>
    <n v="0"/>
    <n v="2.5920000000000001"/>
  </r>
  <r>
    <n v="9212"/>
    <s v="CA-2012-167479"/>
    <x v="1"/>
    <x v="948"/>
    <d v="2012-03-19T00:00:00"/>
    <x v="1"/>
    <s v="AI-10855"/>
    <s v="Arianne Irving"/>
    <x v="0"/>
    <s v="United States"/>
    <s v="Roseville"/>
    <x v="1"/>
    <n v="95661"/>
    <x v="1"/>
    <s v="OFF-PA-10002105"/>
    <x v="1"/>
    <x v="10"/>
    <s v="Xerox 223"/>
    <n v="19.440000000000001"/>
    <x v="1"/>
    <n v="0"/>
    <n v="9.3312000000000008"/>
  </r>
  <r>
    <n v="9213"/>
    <s v="CA-2011-144071"/>
    <x v="2"/>
    <x v="589"/>
    <d v="2011-12-15T00:00:00"/>
    <x v="1"/>
    <s v="DJ-13420"/>
    <s v="Denny Joy"/>
    <x v="1"/>
    <s v="United States"/>
    <s v="San Francisco"/>
    <x v="1"/>
    <n v="94110"/>
    <x v="1"/>
    <s v="FUR-FU-10000397"/>
    <x v="0"/>
    <x v="5"/>
    <s v="Luxo Economy Swing Arm Lamp"/>
    <n v="39.880000000000003"/>
    <x v="0"/>
    <n v="0"/>
    <n v="11.166400000000003"/>
  </r>
  <r>
    <n v="9214"/>
    <s v="CA-2011-144071"/>
    <x v="2"/>
    <x v="589"/>
    <d v="2011-12-15T00:00:00"/>
    <x v="1"/>
    <s v="DJ-13420"/>
    <s v="Denny Joy"/>
    <x v="1"/>
    <s v="United States"/>
    <s v="San Francisco"/>
    <x v="1"/>
    <n v="94110"/>
    <x v="1"/>
    <s v="FUR-FU-10000758"/>
    <x v="0"/>
    <x v="5"/>
    <s v="DAX Natural Wood-Tone Poster Frame"/>
    <n v="79.44"/>
    <x v="1"/>
    <n v="0"/>
    <n v="28.598399999999994"/>
  </r>
  <r>
    <n v="9215"/>
    <s v="US-2014-120908"/>
    <x v="3"/>
    <x v="1033"/>
    <d v="2014-10-03T00:00:00"/>
    <x v="2"/>
    <s v="BF-10975"/>
    <s v="Barbara Fisher"/>
    <x v="1"/>
    <s v="United States"/>
    <s v="Philadelphia"/>
    <x v="9"/>
    <n v="19120"/>
    <x v="3"/>
    <s v="OFF-LA-10004677"/>
    <x v="1"/>
    <x v="2"/>
    <s v="Self-Adhesive Address Labels for Typewriters with Dispenser Box"/>
    <n v="20.664000000000001"/>
    <x v="3"/>
    <n v="0.2"/>
    <n v="6.9741"/>
  </r>
  <r>
    <n v="9216"/>
    <s v="CA-2013-152646"/>
    <x v="0"/>
    <x v="831"/>
    <d v="2013-11-27T00:00:00"/>
    <x v="1"/>
    <s v="TH-21235"/>
    <s v="Tiffany House"/>
    <x v="1"/>
    <s v="United States"/>
    <s v="Los Angeles"/>
    <x v="1"/>
    <n v="90049"/>
    <x v="1"/>
    <s v="OFF-PA-10004451"/>
    <x v="1"/>
    <x v="10"/>
    <s v="Xerox 222"/>
    <n v="32.400000000000006"/>
    <x v="2"/>
    <n v="0"/>
    <n v="15.552000000000001"/>
  </r>
  <r>
    <n v="9217"/>
    <s v="CA-2014-103765"/>
    <x v="3"/>
    <x v="221"/>
    <d v="2014-12-01T00:00:00"/>
    <x v="1"/>
    <s v="JG-15310"/>
    <s v="Jason Gross"/>
    <x v="1"/>
    <s v="United States"/>
    <s v="Odessa"/>
    <x v="5"/>
    <n v="79762"/>
    <x v="2"/>
    <s v="OFF-AP-10002311"/>
    <x v="1"/>
    <x v="9"/>
    <s v="Holmes Replacement Filter for HEPA Air Cleaner, Very Large Room, HEPA Filter"/>
    <n v="13.761999999999997"/>
    <x v="7"/>
    <n v="0.8"/>
    <n v="-24.771599999999999"/>
  </r>
  <r>
    <n v="9218"/>
    <s v="US-2014-118157"/>
    <x v="3"/>
    <x v="237"/>
    <d v="2014-11-18T00:00:00"/>
    <x v="2"/>
    <s v="AW-10930"/>
    <s v="Arthur Wiediger"/>
    <x v="2"/>
    <s v="United States"/>
    <s v="Minneapolis"/>
    <x v="11"/>
    <n v="55407"/>
    <x v="2"/>
    <s v="OFF-EN-10004459"/>
    <x v="1"/>
    <x v="12"/>
    <s v="Security-Tint Envelopes"/>
    <n v="15.28"/>
    <x v="0"/>
    <n v="0"/>
    <n v="7.4871999999999996"/>
  </r>
  <r>
    <n v="9219"/>
    <s v="US-2012-164238"/>
    <x v="1"/>
    <x v="748"/>
    <d v="2012-08-20T00:00:00"/>
    <x v="1"/>
    <s v="JW-15955"/>
    <s v="Joni Wasserman"/>
    <x v="0"/>
    <s v="United States"/>
    <s v="Philadelphia"/>
    <x v="9"/>
    <n v="19120"/>
    <x v="3"/>
    <s v="OFF-ST-10002352"/>
    <x v="1"/>
    <x v="4"/>
    <s v="Iris Project Case"/>
    <n v="44.688000000000002"/>
    <x v="3"/>
    <n v="0.2"/>
    <n v="3.3515999999999977"/>
  </r>
  <r>
    <n v="9220"/>
    <s v="US-2012-164238"/>
    <x v="1"/>
    <x v="748"/>
    <d v="2012-08-20T00:00:00"/>
    <x v="1"/>
    <s v="JW-15955"/>
    <s v="Joni Wasserman"/>
    <x v="0"/>
    <s v="United States"/>
    <s v="Philadelphia"/>
    <x v="9"/>
    <n v="19120"/>
    <x v="3"/>
    <s v="FUR-BO-10000780"/>
    <x v="0"/>
    <x v="0"/>
    <s v="O'Sullivan Plantations 2-Door Library in Landvery Oak"/>
    <n v="301.46999999999997"/>
    <x v="1"/>
    <n v="0.5"/>
    <n v="-204.99959999999996"/>
  </r>
  <r>
    <n v="9221"/>
    <s v="CA-2014-103212"/>
    <x v="3"/>
    <x v="119"/>
    <d v="2014-10-15T00:00:00"/>
    <x v="2"/>
    <s v="MH-18025"/>
    <s v="Michelle Huthwaite"/>
    <x v="0"/>
    <s v="United States"/>
    <s v="Lafayette"/>
    <x v="28"/>
    <n v="70506"/>
    <x v="0"/>
    <s v="OFF-LA-10000248"/>
    <x v="1"/>
    <x v="2"/>
    <s v="Avery 52"/>
    <n v="11.07"/>
    <x v="1"/>
    <n v="0"/>
    <n v="5.2028999999999996"/>
  </r>
  <r>
    <n v="9222"/>
    <s v="CA-2014-103212"/>
    <x v="3"/>
    <x v="119"/>
    <d v="2014-10-15T00:00:00"/>
    <x v="2"/>
    <s v="MH-18025"/>
    <s v="Michelle Huthwaite"/>
    <x v="0"/>
    <s v="United States"/>
    <s v="Lafayette"/>
    <x v="28"/>
    <n v="70506"/>
    <x v="0"/>
    <s v="FUR-TA-10003473"/>
    <x v="0"/>
    <x v="3"/>
    <s v="Bretford Rectangular Conference Table Tops"/>
    <n v="1504.52"/>
    <x v="4"/>
    <n v="0"/>
    <n v="346.03960000000006"/>
  </r>
  <r>
    <n v="9223"/>
    <s v="CA-2014-103212"/>
    <x v="3"/>
    <x v="119"/>
    <d v="2014-10-15T00:00:00"/>
    <x v="2"/>
    <s v="MH-18025"/>
    <s v="Michelle Huthwaite"/>
    <x v="0"/>
    <s v="United States"/>
    <s v="Lafayette"/>
    <x v="28"/>
    <n v="70506"/>
    <x v="0"/>
    <s v="OFF-PA-10004355"/>
    <x v="1"/>
    <x v="10"/>
    <s v="Xerox 231"/>
    <n v="25.92"/>
    <x v="4"/>
    <n v="0"/>
    <n v="12.441600000000001"/>
  </r>
  <r>
    <n v="9224"/>
    <s v="CA-2014-121160"/>
    <x v="3"/>
    <x v="259"/>
    <d v="2014-11-05T00:00:00"/>
    <x v="3"/>
    <s v="FM-14290"/>
    <s v="Frank Merwin"/>
    <x v="2"/>
    <s v="United States"/>
    <s v="Bryan"/>
    <x v="5"/>
    <n v="77803"/>
    <x v="2"/>
    <s v="OFF-BI-10001308"/>
    <x v="1"/>
    <x v="8"/>
    <s v="GBC Standard Plastic Binding Systems' Combs"/>
    <n v="7.5359999999999987"/>
    <x v="5"/>
    <n v="0.8"/>
    <n v="-13.188000000000009"/>
  </r>
  <r>
    <n v="9225"/>
    <s v="CA-2014-121160"/>
    <x v="3"/>
    <x v="259"/>
    <d v="2014-11-05T00:00:00"/>
    <x v="3"/>
    <s v="FM-14290"/>
    <s v="Frank Merwin"/>
    <x v="2"/>
    <s v="United States"/>
    <s v="Bryan"/>
    <x v="5"/>
    <n v="77803"/>
    <x v="2"/>
    <s v="OFF-BI-10003094"/>
    <x v="1"/>
    <x v="8"/>
    <s v="Self-Adhesive Ring Binder Labels"/>
    <n v="1.4079999999999997"/>
    <x v="0"/>
    <n v="0.8"/>
    <n v="-2.3232000000000008"/>
  </r>
  <r>
    <n v="9226"/>
    <s v="CA-2014-121160"/>
    <x v="3"/>
    <x v="259"/>
    <d v="2014-11-05T00:00:00"/>
    <x v="3"/>
    <s v="FM-14290"/>
    <s v="Frank Merwin"/>
    <x v="2"/>
    <s v="United States"/>
    <s v="Bryan"/>
    <x v="5"/>
    <n v="77803"/>
    <x v="2"/>
    <s v="OFF-BI-10004040"/>
    <x v="1"/>
    <x v="8"/>
    <s v="Wilson Jones Impact Binders"/>
    <n v="4.1439999999999992"/>
    <x v="4"/>
    <n v="0.8"/>
    <n v="-6.4232000000000014"/>
  </r>
  <r>
    <n v="9227"/>
    <s v="CA-2014-121160"/>
    <x v="3"/>
    <x v="259"/>
    <d v="2014-11-05T00:00:00"/>
    <x v="3"/>
    <s v="FM-14290"/>
    <s v="Frank Merwin"/>
    <x v="2"/>
    <s v="United States"/>
    <s v="Bryan"/>
    <x v="5"/>
    <n v="77803"/>
    <x v="2"/>
    <s v="OFF-ST-10002485"/>
    <x v="1"/>
    <x v="4"/>
    <s v="Rogers Deluxe File Chest"/>
    <n v="52.751999999999995"/>
    <x v="1"/>
    <n v="0.2"/>
    <n v="-12.528600000000001"/>
  </r>
  <r>
    <n v="9228"/>
    <s v="CA-2014-140515"/>
    <x v="3"/>
    <x v="498"/>
    <d v="2014-03-25T00:00:00"/>
    <x v="1"/>
    <s v="GZ-14545"/>
    <s v="George Zrebassa"/>
    <x v="1"/>
    <s v="United States"/>
    <s v="Los Angeles"/>
    <x v="1"/>
    <n v="90008"/>
    <x v="1"/>
    <s v="OFF-AP-10001205"/>
    <x v="1"/>
    <x v="9"/>
    <s v="Belkin 5 Outlet SurgeMaster Power Centers"/>
    <n v="381.35999999999996"/>
    <x v="3"/>
    <n v="0"/>
    <n v="106.78080000000003"/>
  </r>
  <r>
    <n v="9229"/>
    <s v="CA-2011-153619"/>
    <x v="2"/>
    <x v="935"/>
    <d v="2011-11-03T00:00:00"/>
    <x v="3"/>
    <s v="TC-21535"/>
    <s v="Tracy Collins"/>
    <x v="2"/>
    <s v="United States"/>
    <s v="Los Angeles"/>
    <x v="1"/>
    <n v="90049"/>
    <x v="1"/>
    <s v="OFF-AR-10001868"/>
    <x v="1"/>
    <x v="6"/>
    <s v="Prang Dustless Chalk Sticks"/>
    <n v="6.72"/>
    <x v="4"/>
    <n v="0"/>
    <n v="3.36"/>
  </r>
  <r>
    <n v="9230"/>
    <s v="CA-2014-133718"/>
    <x v="3"/>
    <x v="283"/>
    <d v="2014-07-27T00:00:00"/>
    <x v="2"/>
    <s v="TB-21520"/>
    <s v="Tracy Blumstein"/>
    <x v="0"/>
    <s v="United States"/>
    <s v="Los Angeles"/>
    <x v="1"/>
    <n v="90045"/>
    <x v="1"/>
    <s v="OFF-BI-10003429"/>
    <x v="1"/>
    <x v="8"/>
    <s v="Cardinal HOLDit! Binder Insert Strips,Extra Strips"/>
    <n v="15.192"/>
    <x v="1"/>
    <n v="0.2"/>
    <n v="5.5070999999999994"/>
  </r>
  <r>
    <n v="9231"/>
    <s v="CA-2014-133718"/>
    <x v="3"/>
    <x v="283"/>
    <d v="2014-07-27T00:00:00"/>
    <x v="2"/>
    <s v="TB-21520"/>
    <s v="Tracy Blumstein"/>
    <x v="0"/>
    <s v="United States"/>
    <s v="Los Angeles"/>
    <x v="1"/>
    <n v="90045"/>
    <x v="1"/>
    <s v="OFF-PA-10002689"/>
    <x v="1"/>
    <x v="10"/>
    <s v="Weyerhaeuser First Choice Laser/Copy Paper (20Lb. and 88 Bright)"/>
    <n v="58.320000000000007"/>
    <x v="6"/>
    <n v="0"/>
    <n v="27.993600000000001"/>
  </r>
  <r>
    <n v="9232"/>
    <s v="CA-2011-148383"/>
    <x v="2"/>
    <x v="422"/>
    <d v="2011-12-31T00:00:00"/>
    <x v="1"/>
    <s v="RP-19390"/>
    <s v="Resi Pölking"/>
    <x v="0"/>
    <s v="United States"/>
    <s v="Phoenix"/>
    <x v="16"/>
    <n v="85023"/>
    <x v="1"/>
    <s v="OFF-BI-10003650"/>
    <x v="1"/>
    <x v="8"/>
    <s v="GBC DocuBind 300 Electric Binding Machine"/>
    <n v="946.76400000000024"/>
    <x v="5"/>
    <n v="0.7"/>
    <n v="-694.29359999999997"/>
  </r>
  <r>
    <n v="9233"/>
    <s v="CA-2013-126732"/>
    <x v="0"/>
    <x v="476"/>
    <d v="2013-09-07T00:00:00"/>
    <x v="1"/>
    <s v="LR-16915"/>
    <s v="Lena Radford"/>
    <x v="0"/>
    <s v="United States"/>
    <s v="Los Angeles"/>
    <x v="1"/>
    <n v="90036"/>
    <x v="1"/>
    <s v="FUR-FU-10001889"/>
    <x v="0"/>
    <x v="5"/>
    <s v="Ultra Door Pull Handle"/>
    <n v="94.679999999999993"/>
    <x v="6"/>
    <n v="0"/>
    <n v="31.244399999999995"/>
  </r>
  <r>
    <n v="9234"/>
    <s v="CA-2013-126732"/>
    <x v="0"/>
    <x v="476"/>
    <d v="2013-09-07T00:00:00"/>
    <x v="1"/>
    <s v="LR-16915"/>
    <s v="Lena Radford"/>
    <x v="0"/>
    <s v="United States"/>
    <s v="Los Angeles"/>
    <x v="1"/>
    <n v="90036"/>
    <x v="1"/>
    <s v="OFF-ST-10000321"/>
    <x v="1"/>
    <x v="4"/>
    <s v="Akro Stacking Bins"/>
    <n v="23.669999999999998"/>
    <x v="1"/>
    <n v="0"/>
    <n v="0.94679999999999698"/>
  </r>
  <r>
    <n v="9235"/>
    <s v="CA-2013-126732"/>
    <x v="0"/>
    <x v="476"/>
    <d v="2013-09-07T00:00:00"/>
    <x v="1"/>
    <s v="LR-16915"/>
    <s v="Lena Radford"/>
    <x v="0"/>
    <s v="United States"/>
    <s v="Los Angeles"/>
    <x v="1"/>
    <n v="90036"/>
    <x v="1"/>
    <s v="TEC-PH-10001530"/>
    <x v="2"/>
    <x v="7"/>
    <s v="Cisco Unified IP Phone 7945G VoIP phone"/>
    <n v="1091.1680000000001"/>
    <x v="4"/>
    <n v="0.2"/>
    <n v="68.197999999999979"/>
  </r>
  <r>
    <n v="9236"/>
    <s v="CA-2013-126732"/>
    <x v="0"/>
    <x v="476"/>
    <d v="2013-09-07T00:00:00"/>
    <x v="1"/>
    <s v="LR-16915"/>
    <s v="Lena Radford"/>
    <x v="0"/>
    <s v="United States"/>
    <s v="Los Angeles"/>
    <x v="1"/>
    <n v="90036"/>
    <x v="1"/>
    <s v="OFF-AR-10004752"/>
    <x v="1"/>
    <x v="6"/>
    <s v="Blackstonian Pencils"/>
    <n v="18.689999999999998"/>
    <x v="3"/>
    <n v="0"/>
    <n v="5.2332000000000001"/>
  </r>
  <r>
    <n v="9237"/>
    <s v="CA-2013-126732"/>
    <x v="0"/>
    <x v="476"/>
    <d v="2013-09-07T00:00:00"/>
    <x v="1"/>
    <s v="LR-16915"/>
    <s v="Lena Radford"/>
    <x v="0"/>
    <s v="United States"/>
    <s v="Los Angeles"/>
    <x v="1"/>
    <n v="90036"/>
    <x v="1"/>
    <s v="FUR-TA-10001539"/>
    <x v="0"/>
    <x v="3"/>
    <s v="Chromcraft Rectangular Conference Tables"/>
    <n v="568.72800000000007"/>
    <x v="1"/>
    <n v="0.2"/>
    <n v="28.436399999999935"/>
  </r>
  <r>
    <n v="9238"/>
    <s v="CA-2013-126732"/>
    <x v="0"/>
    <x v="476"/>
    <d v="2013-09-07T00:00:00"/>
    <x v="1"/>
    <s v="LR-16915"/>
    <s v="Lena Radford"/>
    <x v="0"/>
    <s v="United States"/>
    <s v="Los Angeles"/>
    <x v="1"/>
    <n v="90036"/>
    <x v="1"/>
    <s v="OFF-BI-10001553"/>
    <x v="1"/>
    <x v="8"/>
    <s v="SpineVue Locking Slant-D Ring Binders by Cardinal"/>
    <n v="7.3120000000000012"/>
    <x v="7"/>
    <n v="0.2"/>
    <n v="2.5591999999999997"/>
  </r>
  <r>
    <n v="9239"/>
    <s v="CA-2014-138156"/>
    <x v="3"/>
    <x v="512"/>
    <d v="2014-02-15T00:00:00"/>
    <x v="2"/>
    <s v="MM-17260"/>
    <s v="Magdelene Morse"/>
    <x v="0"/>
    <s v="United States"/>
    <s v="Columbus"/>
    <x v="24"/>
    <n v="43229"/>
    <x v="3"/>
    <s v="FUR-FU-10003601"/>
    <x v="0"/>
    <x v="5"/>
    <s v="Deflect-o RollaMat Studded, Beveled Mat for Medium Pile Carpeting"/>
    <n v="147.56800000000001"/>
    <x v="0"/>
    <n v="0.2"/>
    <n v="-3.6892000000000067"/>
  </r>
  <r>
    <n v="9240"/>
    <s v="CA-2014-110310"/>
    <x v="3"/>
    <x v="855"/>
    <d v="2014-11-03T00:00:00"/>
    <x v="1"/>
    <s v="NB-18655"/>
    <s v="Nona Balk"/>
    <x v="1"/>
    <s v="United States"/>
    <s v="Tallahassee"/>
    <x v="2"/>
    <n v="32303"/>
    <x v="0"/>
    <s v="OFF-PA-10001685"/>
    <x v="1"/>
    <x v="10"/>
    <s v="Staples"/>
    <n v="56.783999999999999"/>
    <x v="3"/>
    <n v="0.2"/>
    <n v="20.584200000000003"/>
  </r>
  <r>
    <n v="9241"/>
    <s v="CA-2014-110310"/>
    <x v="3"/>
    <x v="855"/>
    <d v="2014-11-03T00:00:00"/>
    <x v="1"/>
    <s v="NB-18655"/>
    <s v="Nona Balk"/>
    <x v="1"/>
    <s v="United States"/>
    <s v="Tallahassee"/>
    <x v="2"/>
    <n v="32303"/>
    <x v="0"/>
    <s v="OFF-BI-10001097"/>
    <x v="1"/>
    <x v="8"/>
    <s v="Avery Hole Reinforcements"/>
    <n v="5.6070000000000011"/>
    <x v="1"/>
    <n v="0.7"/>
    <n v="-3.9248999999999974"/>
  </r>
  <r>
    <n v="9242"/>
    <s v="CA-2014-110310"/>
    <x v="3"/>
    <x v="855"/>
    <d v="2014-11-03T00:00:00"/>
    <x v="1"/>
    <s v="NB-18655"/>
    <s v="Nona Balk"/>
    <x v="1"/>
    <s v="United States"/>
    <s v="Tallahassee"/>
    <x v="2"/>
    <n v="32303"/>
    <x v="0"/>
    <s v="OFF-AR-10001662"/>
    <x v="1"/>
    <x v="6"/>
    <s v="Rogers Handheld Barrel Pencil Sharpener"/>
    <n v="6.5760000000000005"/>
    <x v="1"/>
    <n v="0.2"/>
    <n v="0.57540000000000058"/>
  </r>
  <r>
    <n v="9243"/>
    <s v="CA-2011-113271"/>
    <x v="2"/>
    <x v="868"/>
    <d v="2011-07-14T00:00:00"/>
    <x v="1"/>
    <s v="DS-13030"/>
    <s v="Darrin Sayre"/>
    <x v="2"/>
    <s v="United States"/>
    <s v="San Francisco"/>
    <x v="1"/>
    <n v="94122"/>
    <x v="1"/>
    <s v="OFF-BI-10002609"/>
    <x v="1"/>
    <x v="8"/>
    <s v="Avery Hidden Tab Dividers for Binding Systems"/>
    <n v="14.303999999999998"/>
    <x v="5"/>
    <n v="0.2"/>
    <n v="4.6487999999999987"/>
  </r>
  <r>
    <n v="9244"/>
    <s v="CA-2011-113271"/>
    <x v="2"/>
    <x v="868"/>
    <d v="2011-07-14T00:00:00"/>
    <x v="1"/>
    <s v="DS-13030"/>
    <s v="Darrin Sayre"/>
    <x v="2"/>
    <s v="United States"/>
    <s v="San Francisco"/>
    <x v="1"/>
    <n v="94122"/>
    <x v="1"/>
    <s v="FUR-BO-10004218"/>
    <x v="0"/>
    <x v="0"/>
    <s v="Bush Heritage Pine Collection 5-Shelf Bookcase, Albany Pine Finish, *Special Order"/>
    <n v="119.83299999999998"/>
    <x v="7"/>
    <n v="0.15"/>
    <n v="7.0489999999999995"/>
  </r>
  <r>
    <n v="9245"/>
    <s v="CA-2011-113271"/>
    <x v="2"/>
    <x v="868"/>
    <d v="2011-07-14T00:00:00"/>
    <x v="1"/>
    <s v="DS-13030"/>
    <s v="Darrin Sayre"/>
    <x v="2"/>
    <s v="United States"/>
    <s v="San Francisco"/>
    <x v="1"/>
    <n v="94122"/>
    <x v="1"/>
    <s v="OFF-AR-10003251"/>
    <x v="1"/>
    <x v="6"/>
    <s v="Prang Drawing Pencil Set"/>
    <n v="5.56"/>
    <x v="0"/>
    <n v="0"/>
    <n v="2.2239999999999998"/>
  </r>
  <r>
    <n v="9246"/>
    <s v="CA-2011-113271"/>
    <x v="2"/>
    <x v="868"/>
    <d v="2011-07-14T00:00:00"/>
    <x v="1"/>
    <s v="DS-13030"/>
    <s v="Darrin Sayre"/>
    <x v="2"/>
    <s v="United States"/>
    <s v="San Francisco"/>
    <x v="1"/>
    <n v="94122"/>
    <x v="1"/>
    <s v="OFF-PA-10002365"/>
    <x v="1"/>
    <x v="10"/>
    <s v="Xerox 1967"/>
    <n v="32.400000000000006"/>
    <x v="2"/>
    <n v="0"/>
    <n v="15.552000000000001"/>
  </r>
  <r>
    <n v="9247"/>
    <s v="CA-2014-130106"/>
    <x v="3"/>
    <x v="1053"/>
    <d v="2014-05-27T00:00:00"/>
    <x v="1"/>
    <s v="VF-21715"/>
    <s v="Vicky Freymann"/>
    <x v="2"/>
    <s v="United States"/>
    <s v="San Francisco"/>
    <x v="1"/>
    <n v="94109"/>
    <x v="1"/>
    <s v="OFF-AR-10003651"/>
    <x v="1"/>
    <x v="6"/>
    <s v="Newell 350"/>
    <n v="9.84"/>
    <x v="1"/>
    <n v="0"/>
    <n v="2.8535999999999988"/>
  </r>
  <r>
    <n v="9248"/>
    <s v="CA-2014-130106"/>
    <x v="3"/>
    <x v="1053"/>
    <d v="2014-05-27T00:00:00"/>
    <x v="1"/>
    <s v="VF-21715"/>
    <s v="Vicky Freymann"/>
    <x v="2"/>
    <s v="United States"/>
    <s v="San Francisco"/>
    <x v="1"/>
    <n v="94109"/>
    <x v="1"/>
    <s v="OFF-AR-10003732"/>
    <x v="1"/>
    <x v="6"/>
    <s v="Newell 333"/>
    <n v="2.78"/>
    <x v="7"/>
    <n v="0"/>
    <n v="0.72279999999999989"/>
  </r>
  <r>
    <n v="9249"/>
    <s v="CA-2013-127761"/>
    <x v="0"/>
    <x v="338"/>
    <d v="2013-11-15T00:00:00"/>
    <x v="1"/>
    <s v="SW-20275"/>
    <s v="Scott Williamson"/>
    <x v="0"/>
    <s v="United States"/>
    <s v="New York City"/>
    <x v="15"/>
    <n v="10009"/>
    <x v="3"/>
    <s v="OFF-BI-10002557"/>
    <x v="1"/>
    <x v="8"/>
    <s v="Presstex Flexible Ring Binders"/>
    <n v="3.64"/>
    <x v="7"/>
    <n v="0.2"/>
    <n v="1.3649999999999998"/>
  </r>
  <r>
    <n v="9250"/>
    <s v="CA-2013-127761"/>
    <x v="0"/>
    <x v="338"/>
    <d v="2013-11-15T00:00:00"/>
    <x v="1"/>
    <s v="SW-20275"/>
    <s v="Scott Williamson"/>
    <x v="0"/>
    <s v="United States"/>
    <s v="New York City"/>
    <x v="15"/>
    <n v="10009"/>
    <x v="3"/>
    <s v="TEC-PH-10003691"/>
    <x v="2"/>
    <x v="7"/>
    <s v="BlackBerry Q10"/>
    <n v="881.93"/>
    <x v="3"/>
    <n v="0"/>
    <n v="220.48250000000002"/>
  </r>
  <r>
    <n v="9251"/>
    <s v="CA-2013-105354"/>
    <x v="0"/>
    <x v="499"/>
    <d v="2013-12-07T00:00:00"/>
    <x v="1"/>
    <s v="PW-19030"/>
    <s v="Pauline Webber"/>
    <x v="1"/>
    <s v="United States"/>
    <s v="Marion"/>
    <x v="23"/>
    <n v="52302"/>
    <x v="2"/>
    <s v="OFF-BI-10001107"/>
    <x v="1"/>
    <x v="8"/>
    <s v="GBC White Gloss Covers, Plain Front"/>
    <n v="115.84"/>
    <x v="8"/>
    <n v="0"/>
    <n v="54.444800000000001"/>
  </r>
  <r>
    <n v="9252"/>
    <s v="CA-2014-155712"/>
    <x v="3"/>
    <x v="580"/>
    <d v="2014-03-09T00:00:00"/>
    <x v="1"/>
    <s v="KD-16615"/>
    <s v="Ken Dana"/>
    <x v="1"/>
    <s v="United States"/>
    <s v="Los Angeles"/>
    <x v="1"/>
    <n v="90008"/>
    <x v="1"/>
    <s v="OFF-BI-10004224"/>
    <x v="1"/>
    <x v="8"/>
    <s v="Catalog Binders with Expanding Posts"/>
    <n v="107.64800000000001"/>
    <x v="0"/>
    <n v="0.2"/>
    <n v="33.639999999999986"/>
  </r>
  <r>
    <n v="9253"/>
    <s v="CA-2014-102309"/>
    <x v="3"/>
    <x v="397"/>
    <d v="2014-09-26T00:00:00"/>
    <x v="0"/>
    <s v="DO-13645"/>
    <s v="Doug O'Connell"/>
    <x v="0"/>
    <s v="United States"/>
    <s v="Pine Bluff"/>
    <x v="36"/>
    <n v="71603"/>
    <x v="0"/>
    <s v="TEC-AC-10001114"/>
    <x v="2"/>
    <x v="11"/>
    <s v="Microsoft Wireless Mobile Mouse 4000"/>
    <n v="199.95000000000002"/>
    <x v="2"/>
    <n v="0"/>
    <n v="63.983999999999988"/>
  </r>
  <r>
    <n v="9254"/>
    <s v="CA-2014-102309"/>
    <x v="3"/>
    <x v="397"/>
    <d v="2014-09-26T00:00:00"/>
    <x v="0"/>
    <s v="DO-13645"/>
    <s v="Doug O'Connell"/>
    <x v="0"/>
    <s v="United States"/>
    <s v="Pine Bluff"/>
    <x v="36"/>
    <n v="71603"/>
    <x v="0"/>
    <s v="OFF-PA-10002005"/>
    <x v="1"/>
    <x v="10"/>
    <s v="Xerox 225"/>
    <n v="12.96"/>
    <x v="0"/>
    <n v="0"/>
    <n v="6.2208000000000006"/>
  </r>
  <r>
    <n v="9255"/>
    <s v="CA-2011-168368"/>
    <x v="2"/>
    <x v="1058"/>
    <d v="2011-02-16T00:00:00"/>
    <x v="0"/>
    <s v="GA-14725"/>
    <s v="Guy Armstrong"/>
    <x v="0"/>
    <s v="United States"/>
    <s v="Columbia"/>
    <x v="25"/>
    <n v="65203"/>
    <x v="2"/>
    <s v="FUR-CH-10001146"/>
    <x v="0"/>
    <x v="1"/>
    <s v="Global Value Mid-Back Manager's Chair, Gray"/>
    <n v="60.89"/>
    <x v="7"/>
    <n v="0"/>
    <n v="15.222499999999997"/>
  </r>
  <r>
    <n v="9256"/>
    <s v="CA-2011-168368"/>
    <x v="2"/>
    <x v="1058"/>
    <d v="2011-02-16T00:00:00"/>
    <x v="0"/>
    <s v="GA-14725"/>
    <s v="Guy Armstrong"/>
    <x v="0"/>
    <s v="United States"/>
    <s v="Columbia"/>
    <x v="25"/>
    <n v="65203"/>
    <x v="2"/>
    <s v="OFF-LA-10004853"/>
    <x v="1"/>
    <x v="2"/>
    <s v="Avery 483"/>
    <n v="14.940000000000001"/>
    <x v="1"/>
    <n v="0"/>
    <n v="6.8723999999999998"/>
  </r>
  <r>
    <n v="9257"/>
    <s v="CA-2011-168368"/>
    <x v="2"/>
    <x v="1058"/>
    <d v="2011-02-16T00:00:00"/>
    <x v="0"/>
    <s v="GA-14725"/>
    <s v="Guy Armstrong"/>
    <x v="0"/>
    <s v="United States"/>
    <s v="Columbia"/>
    <x v="25"/>
    <n v="65203"/>
    <x v="2"/>
    <s v="OFF-BI-10004728"/>
    <x v="1"/>
    <x v="8"/>
    <s v="Wilson Jones Turn Tabs Binder Tool for Ring Binders"/>
    <n v="9.64"/>
    <x v="0"/>
    <n v="0"/>
    <n v="4.4344000000000001"/>
  </r>
  <r>
    <n v="9258"/>
    <s v="CA-2011-168368"/>
    <x v="2"/>
    <x v="1058"/>
    <d v="2011-02-16T00:00:00"/>
    <x v="0"/>
    <s v="GA-14725"/>
    <s v="Guy Armstrong"/>
    <x v="0"/>
    <s v="United States"/>
    <s v="Columbia"/>
    <x v="25"/>
    <n v="65203"/>
    <x v="2"/>
    <s v="FUR-FU-10002298"/>
    <x v="0"/>
    <x v="5"/>
    <s v="Rubbermaid ClusterMat Chairmats, Mat Size- 66&quot; x 60&quot;, Lip 20&quot; x 11&quot; -90 Degree Angle"/>
    <n v="332.94"/>
    <x v="1"/>
    <n v="0"/>
    <n v="53.270399999999995"/>
  </r>
  <r>
    <n v="9259"/>
    <s v="CA-2011-168368"/>
    <x v="2"/>
    <x v="1058"/>
    <d v="2011-02-16T00:00:00"/>
    <x v="0"/>
    <s v="GA-14725"/>
    <s v="Guy Armstrong"/>
    <x v="0"/>
    <s v="United States"/>
    <s v="Columbia"/>
    <x v="25"/>
    <n v="65203"/>
    <x v="2"/>
    <s v="OFF-BI-10004654"/>
    <x v="1"/>
    <x v="8"/>
    <s v="VariCap6 Expandable Binder"/>
    <n v="51.900000000000006"/>
    <x v="1"/>
    <n v="0"/>
    <n v="24.393000000000001"/>
  </r>
  <r>
    <n v="9260"/>
    <s v="CA-2011-168368"/>
    <x v="2"/>
    <x v="1058"/>
    <d v="2011-02-16T00:00:00"/>
    <x v="0"/>
    <s v="GA-14725"/>
    <s v="Guy Armstrong"/>
    <x v="0"/>
    <s v="United States"/>
    <s v="Columbia"/>
    <x v="25"/>
    <n v="65203"/>
    <x v="2"/>
    <s v="OFF-ST-10002583"/>
    <x v="1"/>
    <x v="4"/>
    <s v="Fellowes Neat Ideas Storage Cubes"/>
    <n v="64.959999999999994"/>
    <x v="0"/>
    <n v="0"/>
    <n v="2.598399999999998"/>
  </r>
  <r>
    <n v="9261"/>
    <s v="CA-2014-167976"/>
    <x v="3"/>
    <x v="343"/>
    <d v="2014-11-15T00:00:00"/>
    <x v="0"/>
    <s v="JL-15505"/>
    <s v="Jeremy Lonsdale"/>
    <x v="0"/>
    <s v="United States"/>
    <s v="Aberdeen"/>
    <x v="44"/>
    <n v="57401"/>
    <x v="2"/>
    <s v="OFF-SU-10004661"/>
    <x v="1"/>
    <x v="14"/>
    <s v="Acme Titanium Bonded Scissors"/>
    <n v="25.5"/>
    <x v="1"/>
    <n v="0"/>
    <n v="6.63"/>
  </r>
  <r>
    <n v="9262"/>
    <s v="CA-2014-111388"/>
    <x v="3"/>
    <x v="264"/>
    <d v="2014-09-03T00:00:00"/>
    <x v="3"/>
    <s v="SU-20665"/>
    <s v="Stephanie Ulpright"/>
    <x v="2"/>
    <s v="United States"/>
    <s v="Seattle"/>
    <x v="4"/>
    <n v="98103"/>
    <x v="1"/>
    <s v="FUR-CH-10003061"/>
    <x v="0"/>
    <x v="1"/>
    <s v="Global Leather Task Chair, Black"/>
    <n v="215.976"/>
    <x v="1"/>
    <n v="0.2"/>
    <n v="-2.6997000000000355"/>
  </r>
  <r>
    <n v="9263"/>
    <s v="CA-2012-124499"/>
    <x v="1"/>
    <x v="330"/>
    <d v="2012-10-13T00:00:00"/>
    <x v="1"/>
    <s v="FM-14380"/>
    <s v="Fred McMath"/>
    <x v="0"/>
    <s v="United States"/>
    <s v="Detroit"/>
    <x v="12"/>
    <n v="48227"/>
    <x v="2"/>
    <s v="FUR-CH-10000513"/>
    <x v="0"/>
    <x v="1"/>
    <s v="High-Back Leather Manager's Chair"/>
    <n v="389.97"/>
    <x v="1"/>
    <n v="0"/>
    <n v="35.097300000000004"/>
  </r>
  <r>
    <n v="9264"/>
    <s v="CA-2012-124499"/>
    <x v="1"/>
    <x v="330"/>
    <d v="2012-10-13T00:00:00"/>
    <x v="1"/>
    <s v="FM-14380"/>
    <s v="Fred McMath"/>
    <x v="0"/>
    <s v="United States"/>
    <s v="Detroit"/>
    <x v="12"/>
    <n v="48227"/>
    <x v="2"/>
    <s v="OFF-AP-10002191"/>
    <x v="1"/>
    <x v="9"/>
    <s v="Belkin 8 Outlet SurgeMaster II Gold Surge Protector"/>
    <n v="269.90999999999997"/>
    <x v="2"/>
    <n v="0.1"/>
    <n v="53.982000000000006"/>
  </r>
  <r>
    <n v="9265"/>
    <s v="US-2014-128118"/>
    <x v="3"/>
    <x v="221"/>
    <d v="2014-12-02T00:00:00"/>
    <x v="1"/>
    <s v="MY-17380"/>
    <s v="Maribeth Yedwab"/>
    <x v="1"/>
    <s v="United States"/>
    <s v="Memphis"/>
    <x v="18"/>
    <n v="38109"/>
    <x v="0"/>
    <s v="OFF-BI-10000216"/>
    <x v="1"/>
    <x v="8"/>
    <s v="Mead 1st Gear 2&quot; Zipper Binder, Asst. Colors"/>
    <n v="11.673000000000002"/>
    <x v="1"/>
    <n v="0.7"/>
    <n v="-7.782"/>
  </r>
  <r>
    <n v="9266"/>
    <s v="US-2014-128118"/>
    <x v="3"/>
    <x v="221"/>
    <d v="2014-12-02T00:00:00"/>
    <x v="1"/>
    <s v="MY-17380"/>
    <s v="Maribeth Yedwab"/>
    <x v="1"/>
    <s v="United States"/>
    <s v="Memphis"/>
    <x v="18"/>
    <n v="38109"/>
    <x v="0"/>
    <s v="OFF-EN-10003448"/>
    <x v="1"/>
    <x v="12"/>
    <s v="Peel &amp; Seel Recycled Catalog Envelopes, Brown"/>
    <n v="64.848000000000013"/>
    <x v="3"/>
    <n v="0.2"/>
    <n v="24.317999999999998"/>
  </r>
  <r>
    <n v="9267"/>
    <s v="CA-2011-125759"/>
    <x v="2"/>
    <x v="1215"/>
    <d v="2011-02-10T00:00:00"/>
    <x v="2"/>
    <s v="NM-18445"/>
    <s v="Nathan Mautz"/>
    <x v="2"/>
    <s v="United States"/>
    <s v="North Las Vegas"/>
    <x v="33"/>
    <n v="89031"/>
    <x v="1"/>
    <s v="FUR-FU-10002111"/>
    <x v="0"/>
    <x v="5"/>
    <s v="Master Caster Door Stop, Large Brown"/>
    <n v="14.56"/>
    <x v="0"/>
    <n v="0"/>
    <n v="5.5327999999999999"/>
  </r>
  <r>
    <n v="9268"/>
    <s v="CA-2012-151869"/>
    <x v="1"/>
    <x v="12"/>
    <d v="2012-09-25T00:00:00"/>
    <x v="3"/>
    <s v="CS-11950"/>
    <s v="Carlos Soltero"/>
    <x v="0"/>
    <s v="United States"/>
    <s v="Freeport"/>
    <x v="15"/>
    <n v="11520"/>
    <x v="3"/>
    <s v="FUR-CH-10001545"/>
    <x v="0"/>
    <x v="1"/>
    <s v="Hon Comfortask Task/Swivel Chairs"/>
    <n v="102.58200000000001"/>
    <x v="7"/>
    <n v="0.1"/>
    <n v="6.8388000000000009"/>
  </r>
  <r>
    <n v="9269"/>
    <s v="CA-2012-151869"/>
    <x v="1"/>
    <x v="12"/>
    <d v="2012-09-25T00:00:00"/>
    <x v="3"/>
    <s v="CS-11950"/>
    <s v="Carlos Soltero"/>
    <x v="0"/>
    <s v="United States"/>
    <s v="Freeport"/>
    <x v="15"/>
    <n v="11520"/>
    <x v="3"/>
    <s v="OFF-PA-10002947"/>
    <x v="1"/>
    <x v="10"/>
    <s v="Xerox 1923"/>
    <n v="20.04"/>
    <x v="1"/>
    <n v="0"/>
    <n v="9.6191999999999993"/>
  </r>
  <r>
    <n v="9270"/>
    <s v="US-2014-102183"/>
    <x v="3"/>
    <x v="170"/>
    <d v="2014-08-29T00:00:00"/>
    <x v="1"/>
    <s v="PK-19075"/>
    <s v="Pete Kriz"/>
    <x v="0"/>
    <s v="United States"/>
    <s v="New York City"/>
    <x v="15"/>
    <n v="10035"/>
    <x v="3"/>
    <s v="OFF-BI-10003476"/>
    <x v="1"/>
    <x v="8"/>
    <s v="Avery Metallic Poly Binders"/>
    <n v="32.088000000000001"/>
    <x v="3"/>
    <n v="0.2"/>
    <n v="11.2308"/>
  </r>
  <r>
    <n v="9271"/>
    <s v="US-2014-102183"/>
    <x v="3"/>
    <x v="170"/>
    <d v="2014-08-29T00:00:00"/>
    <x v="1"/>
    <s v="PK-19075"/>
    <s v="Pete Kriz"/>
    <x v="0"/>
    <s v="United States"/>
    <s v="New York City"/>
    <x v="15"/>
    <n v="10035"/>
    <x v="3"/>
    <s v="OFF-BI-10001359"/>
    <x v="1"/>
    <x v="8"/>
    <s v="GBC DocuBind TL300 Electric Binding System"/>
    <n v="4305.5520000000006"/>
    <x v="5"/>
    <n v="0.2"/>
    <n v="1453.1237999999996"/>
  </r>
  <r>
    <n v="9272"/>
    <s v="CA-2013-100510"/>
    <x v="0"/>
    <x v="536"/>
    <d v="2013-05-18T00:00:00"/>
    <x v="1"/>
    <s v="HM-14860"/>
    <s v="Harry Marie"/>
    <x v="1"/>
    <s v="United States"/>
    <s v="New York City"/>
    <x v="15"/>
    <n v="10024"/>
    <x v="3"/>
    <s v="FUR-FU-10000320"/>
    <x v="0"/>
    <x v="5"/>
    <s v="OIC Stacking Trays"/>
    <n v="10.02"/>
    <x v="1"/>
    <n v="0"/>
    <n v="4.4088000000000012"/>
  </r>
  <r>
    <n v="9273"/>
    <s v="CA-2013-100510"/>
    <x v="0"/>
    <x v="536"/>
    <d v="2013-05-18T00:00:00"/>
    <x v="1"/>
    <s v="HM-14860"/>
    <s v="Harry Marie"/>
    <x v="1"/>
    <s v="United States"/>
    <s v="New York City"/>
    <x v="15"/>
    <n v="10024"/>
    <x v="3"/>
    <s v="TEC-PH-10001835"/>
    <x v="2"/>
    <x v="7"/>
    <s v="Jawbone JAMBOX Wireless Bluetooth Speaker"/>
    <n v="631.96"/>
    <x v="4"/>
    <n v="0"/>
    <n v="303.3408"/>
  </r>
  <r>
    <n v="9274"/>
    <s v="CA-2014-146983"/>
    <x v="3"/>
    <x v="264"/>
    <d v="2014-09-07T00:00:00"/>
    <x v="1"/>
    <s v="AH-10210"/>
    <s v="Alan Hwang"/>
    <x v="0"/>
    <s v="United States"/>
    <s v="Henderson"/>
    <x v="0"/>
    <n v="42420"/>
    <x v="0"/>
    <s v="OFF-BI-10003650"/>
    <x v="1"/>
    <x v="8"/>
    <s v="GBC DocuBind 300 Electric Binding Machine"/>
    <n v="1577.94"/>
    <x v="1"/>
    <n v="0"/>
    <n v="757.41120000000001"/>
  </r>
  <r>
    <n v="9275"/>
    <s v="US-2011-134054"/>
    <x v="2"/>
    <x v="982"/>
    <d v="2011-10-10T00:00:00"/>
    <x v="3"/>
    <s v="FC-14335"/>
    <s v="Fred Chung"/>
    <x v="1"/>
    <s v="United States"/>
    <s v="Albuquerque"/>
    <x v="27"/>
    <n v="87105"/>
    <x v="1"/>
    <s v="OFF-AR-10000937"/>
    <x v="1"/>
    <x v="6"/>
    <s v="Dixon Ticonderoga Core-Lock Colored Pencils, 48-Color Set"/>
    <n v="255.84999999999997"/>
    <x v="3"/>
    <n v="0"/>
    <n v="112.57400000000001"/>
  </r>
  <r>
    <n v="9276"/>
    <s v="CA-2013-113236"/>
    <x v="0"/>
    <x v="439"/>
    <d v="2013-05-30T00:00:00"/>
    <x v="0"/>
    <s v="CP-12085"/>
    <s v="Cathy Prescott"/>
    <x v="1"/>
    <s v="United States"/>
    <s v="Delray Beach"/>
    <x v="2"/>
    <n v="33445"/>
    <x v="0"/>
    <s v="OFF-ST-10000532"/>
    <x v="1"/>
    <x v="4"/>
    <s v="Advantus Rolling Drawer Organizers"/>
    <n v="184.70400000000001"/>
    <x v="5"/>
    <n v="0.2"/>
    <n v="13.852799999999995"/>
  </r>
  <r>
    <n v="9277"/>
    <s v="CA-2013-113236"/>
    <x v="0"/>
    <x v="439"/>
    <d v="2013-05-30T00:00:00"/>
    <x v="0"/>
    <s v="CP-12085"/>
    <s v="Cathy Prescott"/>
    <x v="1"/>
    <s v="United States"/>
    <s v="Delray Beach"/>
    <x v="2"/>
    <n v="33445"/>
    <x v="0"/>
    <s v="TEC-AC-10001267"/>
    <x v="2"/>
    <x v="11"/>
    <s v="Imation 32GB Pocket Pro USB 3.0 Flash Drive - 32 GB - Black - 1 P ..."/>
    <n v="47.92"/>
    <x v="0"/>
    <n v="0.2"/>
    <n v="11.98"/>
  </r>
  <r>
    <n v="9278"/>
    <s v="CA-2014-122539"/>
    <x v="3"/>
    <x v="96"/>
    <d v="2014-12-06T00:00:00"/>
    <x v="1"/>
    <s v="SC-20305"/>
    <s v="Sean Christensen"/>
    <x v="0"/>
    <s v="United States"/>
    <s v="Philadelphia"/>
    <x v="9"/>
    <n v="19140"/>
    <x v="3"/>
    <s v="OFF-LA-10004853"/>
    <x v="1"/>
    <x v="2"/>
    <s v="Avery 483"/>
    <n v="15.936000000000002"/>
    <x v="4"/>
    <n v="0.2"/>
    <n v="5.1791999999999998"/>
  </r>
  <r>
    <n v="9279"/>
    <s v="CA-2014-122539"/>
    <x v="3"/>
    <x v="96"/>
    <d v="2014-12-06T00:00:00"/>
    <x v="1"/>
    <s v="SC-20305"/>
    <s v="Sean Christensen"/>
    <x v="0"/>
    <s v="United States"/>
    <s v="Philadelphia"/>
    <x v="9"/>
    <n v="19140"/>
    <x v="3"/>
    <s v="OFF-BI-10001759"/>
    <x v="1"/>
    <x v="8"/>
    <s v="Acco Pressboard Covers with Storage Hooks, 14 7/8&quot; x 11&quot;, Dark Blue"/>
    <n v="8.0010000000000012"/>
    <x v="3"/>
    <n v="0.7"/>
    <n v="-5.6006999999999962"/>
  </r>
  <r>
    <n v="9280"/>
    <s v="CA-2014-122539"/>
    <x v="3"/>
    <x v="96"/>
    <d v="2014-12-06T00:00:00"/>
    <x v="1"/>
    <s v="SC-20305"/>
    <s v="Sean Christensen"/>
    <x v="0"/>
    <s v="United States"/>
    <s v="Philadelphia"/>
    <x v="9"/>
    <n v="19140"/>
    <x v="3"/>
    <s v="FUR-CH-10003379"/>
    <x v="0"/>
    <x v="1"/>
    <s v="Global Commerce Series High-Back Swivel/Tilt Chairs"/>
    <n v="398.97199999999998"/>
    <x v="0"/>
    <n v="0.3"/>
    <n v="-28.49799999999999"/>
  </r>
  <r>
    <n v="9281"/>
    <s v="CA-2013-166772"/>
    <x v="0"/>
    <x v="873"/>
    <d v="2013-09-25T00:00:00"/>
    <x v="1"/>
    <s v="HJ-14875"/>
    <s v="Heather Jas"/>
    <x v="2"/>
    <s v="United States"/>
    <s v="Seattle"/>
    <x v="4"/>
    <n v="98105"/>
    <x v="1"/>
    <s v="FUR-BO-10002853"/>
    <x v="0"/>
    <x v="0"/>
    <s v="O'Sullivan 5-Shelf Heavy-Duty Bookcases"/>
    <n v="163.88"/>
    <x v="0"/>
    <n v="0"/>
    <n v="40.97"/>
  </r>
  <r>
    <n v="9282"/>
    <s v="US-2014-152898"/>
    <x v="3"/>
    <x v="220"/>
    <d v="2014-09-16T00:00:00"/>
    <x v="1"/>
    <s v="CB-12025"/>
    <s v="Cassandra Brandow"/>
    <x v="0"/>
    <s v="United States"/>
    <s v="Richmond"/>
    <x v="17"/>
    <n v="23223"/>
    <x v="0"/>
    <s v="OFF-AP-10000027"/>
    <x v="1"/>
    <x v="9"/>
    <s v="Hoover Commercial SteamVac"/>
    <n v="67.900000000000006"/>
    <x v="2"/>
    <n v="0"/>
    <n v="20.369999999999997"/>
  </r>
  <r>
    <n v="9283"/>
    <s v="CA-2013-160486"/>
    <x v="0"/>
    <x v="945"/>
    <d v="2014-01-05T00:00:00"/>
    <x v="1"/>
    <s v="EH-14185"/>
    <s v="Evan Henry"/>
    <x v="0"/>
    <s v="United States"/>
    <s v="West Palm Beach"/>
    <x v="2"/>
    <n v="33407"/>
    <x v="0"/>
    <s v="OFF-PA-10002421"/>
    <x v="1"/>
    <x v="10"/>
    <s v="Embossed Ink Jet Note Cards"/>
    <n v="72.224000000000004"/>
    <x v="4"/>
    <n v="0.2"/>
    <n v="25.278400000000001"/>
  </r>
  <r>
    <n v="9284"/>
    <s v="CA-2014-102218"/>
    <x v="3"/>
    <x v="264"/>
    <d v="2014-09-05T00:00:00"/>
    <x v="0"/>
    <s v="LW-17215"/>
    <s v="Luke Weiss"/>
    <x v="0"/>
    <s v="United States"/>
    <s v="Fort Collins"/>
    <x v="22"/>
    <n v="80525"/>
    <x v="1"/>
    <s v="OFF-LA-10002475"/>
    <x v="1"/>
    <x v="2"/>
    <s v="Avery 519"/>
    <n v="11.696"/>
    <x v="0"/>
    <n v="0.2"/>
    <n v="3.9473999999999996"/>
  </r>
  <r>
    <n v="9285"/>
    <s v="CA-2011-161032"/>
    <x v="2"/>
    <x v="728"/>
    <d v="2011-11-23T00:00:00"/>
    <x v="1"/>
    <s v="MK-17905"/>
    <s v="Michael Kennedy"/>
    <x v="1"/>
    <s v="United States"/>
    <s v="Franklin"/>
    <x v="6"/>
    <n v="53132"/>
    <x v="2"/>
    <s v="FUR-CH-10001482"/>
    <x v="0"/>
    <x v="1"/>
    <s v="Office Star - Mesh Screen back chair with Vinyl seat"/>
    <n v="392.93999999999994"/>
    <x v="1"/>
    <n v="0"/>
    <n v="43.223399999999984"/>
  </r>
  <r>
    <n v="9286"/>
    <s v="CA-2012-102778"/>
    <x v="1"/>
    <x v="82"/>
    <d v="2012-11-24T00:00:00"/>
    <x v="2"/>
    <s v="JH-15820"/>
    <s v="John Huston"/>
    <x v="0"/>
    <s v="United States"/>
    <s v="Monroe"/>
    <x v="3"/>
    <n v="28110"/>
    <x v="0"/>
    <s v="FUR-FU-10000087"/>
    <x v="0"/>
    <x v="5"/>
    <s v="Executive Impressions 14&quot; Two-Color Numerals Wall Clock"/>
    <n v="18.175999999999998"/>
    <x v="7"/>
    <n v="0.2"/>
    <n v="4.7712000000000012"/>
  </r>
  <r>
    <n v="9287"/>
    <s v="CA-2014-154011"/>
    <x v="3"/>
    <x v="249"/>
    <d v="2014-06-27T00:00:00"/>
    <x v="1"/>
    <s v="DB-13270"/>
    <s v="Deborah Brumfield"/>
    <x v="2"/>
    <s v="United States"/>
    <s v="Dallas"/>
    <x v="5"/>
    <n v="75081"/>
    <x v="2"/>
    <s v="OFF-BI-10003166"/>
    <x v="1"/>
    <x v="8"/>
    <s v="GBC Plasticlear Binding Covers"/>
    <n v="6.8879999999999981"/>
    <x v="1"/>
    <n v="0.8"/>
    <n v="-11.020800000000005"/>
  </r>
  <r>
    <n v="9288"/>
    <s v="CA-2014-154011"/>
    <x v="3"/>
    <x v="249"/>
    <d v="2014-06-27T00:00:00"/>
    <x v="1"/>
    <s v="DB-13270"/>
    <s v="Deborah Brumfield"/>
    <x v="2"/>
    <s v="United States"/>
    <s v="Dallas"/>
    <x v="5"/>
    <n v="75081"/>
    <x v="2"/>
    <s v="FUR-TA-10000688"/>
    <x v="0"/>
    <x v="3"/>
    <s v="Chromcraft Bull-Nose Wood Round Conference Table Top, Wood Base"/>
    <n v="457.4849999999999"/>
    <x v="1"/>
    <n v="0.3"/>
    <n v="-84.961500000000029"/>
  </r>
  <r>
    <n v="9289"/>
    <s v="US-2014-165456"/>
    <x v="3"/>
    <x v="329"/>
    <d v="2014-12-04T00:00:00"/>
    <x v="2"/>
    <s v="TB-21625"/>
    <s v="Trudy Brown"/>
    <x v="0"/>
    <s v="United States"/>
    <s v="Philadelphia"/>
    <x v="9"/>
    <n v="19134"/>
    <x v="3"/>
    <s v="FUR-CH-10003981"/>
    <x v="0"/>
    <x v="1"/>
    <s v="Global Commerce Series Low-Back Swivel/Tilt Chairs"/>
    <n v="1079.316"/>
    <x v="5"/>
    <n v="0.3"/>
    <n v="-15.418800000000203"/>
  </r>
  <r>
    <n v="9290"/>
    <s v="CA-2011-111857"/>
    <x v="2"/>
    <x v="488"/>
    <d v="2011-04-26T00:00:00"/>
    <x v="0"/>
    <s v="NM-18445"/>
    <s v="Nathan Mautz"/>
    <x v="2"/>
    <s v="United States"/>
    <s v="San Francisco"/>
    <x v="1"/>
    <n v="94109"/>
    <x v="1"/>
    <s v="OFF-PA-10001878"/>
    <x v="1"/>
    <x v="10"/>
    <s v="Xerox 1891"/>
    <n v="48.91"/>
    <x v="7"/>
    <n v="0"/>
    <n v="22.987699999999997"/>
  </r>
  <r>
    <n v="9291"/>
    <s v="CA-2011-163650"/>
    <x v="2"/>
    <x v="865"/>
    <d v="2011-09-25T00:00:00"/>
    <x v="2"/>
    <s v="TT-21220"/>
    <s v="Thomas Thornton"/>
    <x v="0"/>
    <s v="United States"/>
    <s v="Dover"/>
    <x v="13"/>
    <n v="19901"/>
    <x v="3"/>
    <s v="OFF-AR-10002375"/>
    <x v="1"/>
    <x v="6"/>
    <s v="Newell 351"/>
    <n v="9.84"/>
    <x v="1"/>
    <n v="0"/>
    <n v="2.8535999999999988"/>
  </r>
  <r>
    <n v="9292"/>
    <s v="CA-2011-163650"/>
    <x v="2"/>
    <x v="865"/>
    <d v="2011-09-25T00:00:00"/>
    <x v="2"/>
    <s v="TT-21220"/>
    <s v="Thomas Thornton"/>
    <x v="0"/>
    <s v="United States"/>
    <s v="Dover"/>
    <x v="13"/>
    <n v="19901"/>
    <x v="3"/>
    <s v="OFF-BI-10004965"/>
    <x v="1"/>
    <x v="8"/>
    <s v="Ibico Covers for Plastic or Wire Binding Elements"/>
    <n v="34.5"/>
    <x v="1"/>
    <n v="0"/>
    <n v="15.524999999999999"/>
  </r>
  <r>
    <n v="9293"/>
    <s v="CA-2014-124114"/>
    <x v="3"/>
    <x v="580"/>
    <d v="2014-03-03T00:00:00"/>
    <x v="3"/>
    <s v="RS-19765"/>
    <s v="Roland Schwarz"/>
    <x v="1"/>
    <s v="United States"/>
    <s v="Waco"/>
    <x v="5"/>
    <n v="76706"/>
    <x v="2"/>
    <s v="OFF-BI-10004022"/>
    <x v="1"/>
    <x v="8"/>
    <s v="Acco Suede Grain Vinyl Round Ring Binder"/>
    <n v="0.55599999999999983"/>
    <x v="7"/>
    <n v="0.8"/>
    <n v="-0.94520000000000004"/>
  </r>
  <r>
    <n v="9294"/>
    <s v="US-2014-116505"/>
    <x v="3"/>
    <x v="701"/>
    <d v="2014-11-22T00:00:00"/>
    <x v="0"/>
    <s v="TB-21625"/>
    <s v="Trudy Brown"/>
    <x v="0"/>
    <s v="United States"/>
    <s v="Hagerstown"/>
    <x v="39"/>
    <n v="21740"/>
    <x v="3"/>
    <s v="OFF-BI-10000050"/>
    <x v="1"/>
    <x v="8"/>
    <s v="Angle-D Binders with Locking Rings, Label Holders"/>
    <n v="43.8"/>
    <x v="5"/>
    <n v="0"/>
    <n v="20.585999999999999"/>
  </r>
  <r>
    <n v="9295"/>
    <s v="CA-2014-161340"/>
    <x v="3"/>
    <x v="39"/>
    <d v="2014-06-02T00:00:00"/>
    <x v="1"/>
    <s v="AM-10360"/>
    <s v="Alice McCarthy"/>
    <x v="1"/>
    <s v="United States"/>
    <s v="Cleveland"/>
    <x v="24"/>
    <n v="44105"/>
    <x v="3"/>
    <s v="OFF-PA-10002464"/>
    <x v="1"/>
    <x v="10"/>
    <s v="HP Office Recycled Paper (20Lb. and 87 Bright)"/>
    <n v="13.872000000000002"/>
    <x v="1"/>
    <n v="0.2"/>
    <n v="5.0286000000000008"/>
  </r>
  <r>
    <n v="9296"/>
    <s v="CA-2014-161340"/>
    <x v="3"/>
    <x v="39"/>
    <d v="2014-06-02T00:00:00"/>
    <x v="1"/>
    <s v="AM-10360"/>
    <s v="Alice McCarthy"/>
    <x v="1"/>
    <s v="United States"/>
    <s v="Cleveland"/>
    <x v="24"/>
    <n v="44105"/>
    <x v="3"/>
    <s v="FUR-BO-10004709"/>
    <x v="0"/>
    <x v="0"/>
    <s v="Bush Westfield Collection Bookcases, Medium Cherry Finish"/>
    <n v="115.96"/>
    <x v="4"/>
    <n v="0.5"/>
    <n v="-64.937599999999989"/>
  </r>
  <r>
    <n v="9297"/>
    <s v="US-2012-163433"/>
    <x v="1"/>
    <x v="24"/>
    <d v="2012-04-22T00:00:00"/>
    <x v="0"/>
    <s v="MP-17965"/>
    <s v="Michael Paige"/>
    <x v="1"/>
    <s v="United States"/>
    <s v="Mcallen"/>
    <x v="5"/>
    <n v="78501"/>
    <x v="2"/>
    <s v="TEC-AC-10003590"/>
    <x v="2"/>
    <x v="11"/>
    <s v="TRENDnet 56K USB 2.0 Phone, Internet and Fax Modem"/>
    <n v="41.424000000000007"/>
    <x v="0"/>
    <n v="0.2"/>
    <n v="8.2847999999999971"/>
  </r>
  <r>
    <n v="9298"/>
    <s v="US-2012-163433"/>
    <x v="1"/>
    <x v="24"/>
    <d v="2012-04-22T00:00:00"/>
    <x v="0"/>
    <s v="MP-17965"/>
    <s v="Michael Paige"/>
    <x v="1"/>
    <s v="United States"/>
    <s v="Mcallen"/>
    <x v="5"/>
    <n v="78501"/>
    <x v="2"/>
    <s v="TEC-PH-10003357"/>
    <x v="2"/>
    <x v="7"/>
    <s v="Grandstream GXP2100 Mainstream Business Phone"/>
    <n v="244.768"/>
    <x v="4"/>
    <n v="0.2"/>
    <n v="24.476800000000004"/>
  </r>
  <r>
    <n v="9299"/>
    <s v="US-2012-163433"/>
    <x v="1"/>
    <x v="24"/>
    <d v="2012-04-22T00:00:00"/>
    <x v="0"/>
    <s v="MP-17965"/>
    <s v="Michael Paige"/>
    <x v="1"/>
    <s v="United States"/>
    <s v="Mcallen"/>
    <x v="5"/>
    <n v="78501"/>
    <x v="2"/>
    <s v="OFF-AR-10003373"/>
    <x v="1"/>
    <x v="6"/>
    <s v="Boston School Pro Electric Pencil Sharpener, 1670"/>
    <n v="74.352000000000004"/>
    <x v="1"/>
    <n v="0.2"/>
    <n v="6.5057999999999971"/>
  </r>
  <r>
    <n v="9300"/>
    <s v="US-2012-163433"/>
    <x v="1"/>
    <x v="24"/>
    <d v="2012-04-22T00:00:00"/>
    <x v="0"/>
    <s v="MP-17965"/>
    <s v="Michael Paige"/>
    <x v="1"/>
    <s v="United States"/>
    <s v="Mcallen"/>
    <x v="5"/>
    <n v="78501"/>
    <x v="2"/>
    <s v="OFF-BI-10003676"/>
    <x v="1"/>
    <x v="8"/>
    <s v="GBC Standard Recycled Report Covers, Clear Plastic Sheets"/>
    <n v="4.3119999999999985"/>
    <x v="0"/>
    <n v="0.8"/>
    <n v="-6.8992000000000022"/>
  </r>
  <r>
    <n v="9301"/>
    <s v="US-2012-163433"/>
    <x v="1"/>
    <x v="24"/>
    <d v="2012-04-22T00:00:00"/>
    <x v="0"/>
    <s v="MP-17965"/>
    <s v="Michael Paige"/>
    <x v="1"/>
    <s v="United States"/>
    <s v="Mcallen"/>
    <x v="5"/>
    <n v="78501"/>
    <x v="2"/>
    <s v="FUR-CH-10000225"/>
    <x v="0"/>
    <x v="1"/>
    <s v="Global Geo Office Task Chair, Gray"/>
    <n v="56.686"/>
    <x v="7"/>
    <n v="0.3"/>
    <n v="-20.245000000000008"/>
  </r>
  <r>
    <n v="9302"/>
    <s v="US-2012-163433"/>
    <x v="1"/>
    <x v="24"/>
    <d v="2012-04-22T00:00:00"/>
    <x v="0"/>
    <s v="MP-17965"/>
    <s v="Michael Paige"/>
    <x v="1"/>
    <s v="United States"/>
    <s v="Mcallen"/>
    <x v="5"/>
    <n v="78501"/>
    <x v="2"/>
    <s v="TEC-PH-10001870"/>
    <x v="2"/>
    <x v="7"/>
    <s v="Lunatik TT5L-002 Taktik Strike Impact Protection System for iPhone 5"/>
    <n v="97.968000000000004"/>
    <x v="0"/>
    <n v="0.2"/>
    <n v="6.122999999999994"/>
  </r>
  <r>
    <n v="9303"/>
    <s v="US-2012-163433"/>
    <x v="1"/>
    <x v="24"/>
    <d v="2012-04-22T00:00:00"/>
    <x v="0"/>
    <s v="MP-17965"/>
    <s v="Michael Paige"/>
    <x v="1"/>
    <s v="United States"/>
    <s v="Mcallen"/>
    <x v="5"/>
    <n v="78501"/>
    <x v="2"/>
    <s v="OFF-AR-10003481"/>
    <x v="1"/>
    <x v="6"/>
    <s v="Newell 348"/>
    <n v="7.8719999999999999"/>
    <x v="1"/>
    <n v="0.2"/>
    <n v="0.88559999999999883"/>
  </r>
  <r>
    <n v="9304"/>
    <s v="US-2012-163433"/>
    <x v="1"/>
    <x v="24"/>
    <d v="2012-04-22T00:00:00"/>
    <x v="0"/>
    <s v="MP-17965"/>
    <s v="Michael Paige"/>
    <x v="1"/>
    <s v="United States"/>
    <s v="Mcallen"/>
    <x v="5"/>
    <n v="78501"/>
    <x v="2"/>
    <s v="OFF-PA-10003936"/>
    <x v="1"/>
    <x v="10"/>
    <s v="Xerox 1994"/>
    <n v="15.552000000000003"/>
    <x v="1"/>
    <n v="0.2"/>
    <n v="5.4432"/>
  </r>
  <r>
    <n v="9305"/>
    <s v="US-2012-163433"/>
    <x v="1"/>
    <x v="24"/>
    <d v="2012-04-22T00:00:00"/>
    <x v="0"/>
    <s v="MP-17965"/>
    <s v="Michael Paige"/>
    <x v="1"/>
    <s v="United States"/>
    <s v="Mcallen"/>
    <x v="5"/>
    <n v="78501"/>
    <x v="2"/>
    <s v="OFF-BI-10000320"/>
    <x v="1"/>
    <x v="8"/>
    <s v="GBC Plastic Binding Combs"/>
    <n v="1.4759999999999998"/>
    <x v="7"/>
    <n v="0.8"/>
    <n v="-2.2877999999999998"/>
  </r>
  <r>
    <n v="9306"/>
    <s v="CA-2012-137603"/>
    <x v="1"/>
    <x v="444"/>
    <d v="2012-09-24T00:00:00"/>
    <x v="1"/>
    <s v="MH-17290"/>
    <s v="Marc Harrigan"/>
    <x v="2"/>
    <s v="United States"/>
    <s v="Santa Fe"/>
    <x v="27"/>
    <n v="87505"/>
    <x v="1"/>
    <s v="OFF-AR-10001972"/>
    <x v="1"/>
    <x v="6"/>
    <s v="Newell 323"/>
    <n v="8.4"/>
    <x v="2"/>
    <n v="0"/>
    <n v="2.1840000000000002"/>
  </r>
  <r>
    <n v="9307"/>
    <s v="CA-2011-128237"/>
    <x v="2"/>
    <x v="727"/>
    <d v="2011-03-30T00:00:00"/>
    <x v="1"/>
    <s v="CA-12265"/>
    <s v="Christina Anderson"/>
    <x v="0"/>
    <s v="United States"/>
    <s v="San Francisco"/>
    <x v="1"/>
    <n v="94110"/>
    <x v="1"/>
    <s v="OFF-AR-10003829"/>
    <x v="1"/>
    <x v="6"/>
    <s v="Newell 35"/>
    <n v="6.56"/>
    <x v="0"/>
    <n v="0"/>
    <n v="1.9023999999999992"/>
  </r>
  <r>
    <n v="9308"/>
    <s v="CA-2011-128237"/>
    <x v="2"/>
    <x v="727"/>
    <d v="2011-03-30T00:00:00"/>
    <x v="1"/>
    <s v="CA-12265"/>
    <s v="Christina Anderson"/>
    <x v="0"/>
    <s v="United States"/>
    <s v="San Francisco"/>
    <x v="1"/>
    <n v="94110"/>
    <x v="1"/>
    <s v="OFF-AR-10003338"/>
    <x v="1"/>
    <x v="6"/>
    <s v="Eberhard Faber 3 1/2&quot; Golf Pencils"/>
    <n v="14.88"/>
    <x v="0"/>
    <n v="0"/>
    <n v="3.7200000000000006"/>
  </r>
  <r>
    <n v="9309"/>
    <s v="CA-2011-128237"/>
    <x v="2"/>
    <x v="727"/>
    <d v="2011-03-30T00:00:00"/>
    <x v="1"/>
    <s v="CA-12265"/>
    <s v="Christina Anderson"/>
    <x v="0"/>
    <s v="United States"/>
    <s v="San Francisco"/>
    <x v="1"/>
    <n v="94110"/>
    <x v="1"/>
    <s v="TEC-AC-10002558"/>
    <x v="2"/>
    <x v="11"/>
    <s v="Imation Swivel Flash Drive USB flash drive - 8 GB"/>
    <n v="45.48"/>
    <x v="4"/>
    <n v="0"/>
    <n v="15.917999999999999"/>
  </r>
  <r>
    <n v="9310"/>
    <s v="CA-2011-128237"/>
    <x v="2"/>
    <x v="727"/>
    <d v="2011-03-30T00:00:00"/>
    <x v="1"/>
    <s v="CA-12265"/>
    <s v="Christina Anderson"/>
    <x v="0"/>
    <s v="United States"/>
    <s v="San Francisco"/>
    <x v="1"/>
    <n v="94110"/>
    <x v="1"/>
    <s v="OFF-AR-10000034"/>
    <x v="1"/>
    <x v="6"/>
    <s v="BIC Brite Liner Grip Highlighters, Assorted, 5/Pack"/>
    <n v="25.44"/>
    <x v="5"/>
    <n v="0"/>
    <n v="9.9215999999999998"/>
  </r>
  <r>
    <n v="9311"/>
    <s v="US-2013-102141"/>
    <x v="0"/>
    <x v="370"/>
    <d v="2013-09-01T00:00:00"/>
    <x v="1"/>
    <s v="KD-16615"/>
    <s v="Ken Dana"/>
    <x v="1"/>
    <s v="United States"/>
    <s v="New York City"/>
    <x v="15"/>
    <n v="10024"/>
    <x v="3"/>
    <s v="OFF-BI-10001510"/>
    <x v="1"/>
    <x v="8"/>
    <s v="Deluxe Heavy-Duty Vinyl Round Ring Binder"/>
    <n v="146.68800000000002"/>
    <x v="8"/>
    <n v="0.2"/>
    <n v="45.839999999999996"/>
  </r>
  <r>
    <n v="9312"/>
    <s v="CA-2014-148642"/>
    <x v="3"/>
    <x v="904"/>
    <d v="2014-03-13T00:00:00"/>
    <x v="1"/>
    <s v="DW-13540"/>
    <s v="Don Weiss"/>
    <x v="0"/>
    <s v="United States"/>
    <s v="Dallas"/>
    <x v="5"/>
    <n v="75220"/>
    <x v="2"/>
    <s v="OFF-LA-10000134"/>
    <x v="1"/>
    <x v="2"/>
    <s v="Avery 511"/>
    <n v="4.9280000000000008"/>
    <x v="0"/>
    <n v="0.2"/>
    <n v="1.7247999999999997"/>
  </r>
  <r>
    <n v="9313"/>
    <s v="CA-2014-148642"/>
    <x v="3"/>
    <x v="904"/>
    <d v="2014-03-13T00:00:00"/>
    <x v="1"/>
    <s v="DW-13540"/>
    <s v="Don Weiss"/>
    <x v="0"/>
    <s v="United States"/>
    <s v="Dallas"/>
    <x v="5"/>
    <n v="75220"/>
    <x v="2"/>
    <s v="OFF-AR-10000588"/>
    <x v="1"/>
    <x v="6"/>
    <s v="Newell 345"/>
    <n v="63.488"/>
    <x v="4"/>
    <n v="0.2"/>
    <n v="4.7616000000000014"/>
  </r>
  <r>
    <n v="9314"/>
    <s v="CA-2012-111948"/>
    <x v="1"/>
    <x v="1216"/>
    <d v="2012-11-11T00:00:00"/>
    <x v="3"/>
    <s v="AG-10495"/>
    <s v="Andrew Gjertsen"/>
    <x v="1"/>
    <s v="United States"/>
    <s v="Detroit"/>
    <x v="12"/>
    <n v="48234"/>
    <x v="2"/>
    <s v="OFF-ST-10003282"/>
    <x v="1"/>
    <x v="4"/>
    <s v="Advantus 10-Drawer Portable Organizer, Chrome Metal Frame, Smoke Drawers"/>
    <n v="418.32"/>
    <x v="3"/>
    <n v="0"/>
    <n v="117.12960000000004"/>
  </r>
  <r>
    <n v="9315"/>
    <s v="CA-2012-111948"/>
    <x v="1"/>
    <x v="1216"/>
    <d v="2012-11-11T00:00:00"/>
    <x v="3"/>
    <s v="AG-10495"/>
    <s v="Andrew Gjertsen"/>
    <x v="1"/>
    <s v="United States"/>
    <s v="Detroit"/>
    <x v="12"/>
    <n v="48234"/>
    <x v="2"/>
    <s v="OFF-AP-10002311"/>
    <x v="1"/>
    <x v="9"/>
    <s v="Holmes Replacement Filter for HEPA Air Cleaner, Very Large Room, HEPA Filter"/>
    <n v="123.858"/>
    <x v="0"/>
    <n v="0.1"/>
    <n v="46.790800000000004"/>
  </r>
  <r>
    <n v="9316"/>
    <s v="CA-2013-161907"/>
    <x v="0"/>
    <x v="41"/>
    <d v="2013-04-10T00:00:00"/>
    <x v="1"/>
    <s v="JH-16180"/>
    <s v="Justin Hirsh"/>
    <x v="0"/>
    <s v="United States"/>
    <s v="Philadelphia"/>
    <x v="9"/>
    <n v="19140"/>
    <x v="3"/>
    <s v="TEC-PH-10000141"/>
    <x v="2"/>
    <x v="7"/>
    <s v="Clearsounds A400"/>
    <n v="118.78199999999998"/>
    <x v="1"/>
    <n v="0.4"/>
    <n v="-27.715799999999994"/>
  </r>
  <r>
    <n v="9317"/>
    <s v="CA-2013-161907"/>
    <x v="0"/>
    <x v="41"/>
    <d v="2013-04-10T00:00:00"/>
    <x v="1"/>
    <s v="JH-16180"/>
    <s v="Justin Hirsh"/>
    <x v="0"/>
    <s v="United States"/>
    <s v="Philadelphia"/>
    <x v="9"/>
    <n v="19140"/>
    <x v="3"/>
    <s v="OFF-SU-10000646"/>
    <x v="1"/>
    <x v="14"/>
    <s v="Premier Automatic Letter Opener"/>
    <n v="769.18400000000008"/>
    <x v="4"/>
    <n v="0.2"/>
    <n v="-163.45159999999996"/>
  </r>
  <r>
    <n v="9318"/>
    <s v="CA-2014-124940"/>
    <x v="3"/>
    <x v="1217"/>
    <d v="2014-02-27T00:00:00"/>
    <x v="1"/>
    <s v="DK-13090"/>
    <s v="Dave Kipp"/>
    <x v="0"/>
    <s v="United States"/>
    <s v="Carrollton"/>
    <x v="5"/>
    <n v="75007"/>
    <x v="2"/>
    <s v="TEC-AC-10002076"/>
    <x v="2"/>
    <x v="11"/>
    <s v="Microsoft Natural Keyboard Elite"/>
    <n v="47.904000000000003"/>
    <x v="7"/>
    <n v="0.2"/>
    <n v="-2.9940000000000015"/>
  </r>
  <r>
    <n v="9319"/>
    <s v="US-2014-108343"/>
    <x v="3"/>
    <x v="228"/>
    <d v="2014-07-26T00:00:00"/>
    <x v="1"/>
    <s v="AR-10825"/>
    <s v="Anthony Rawles"/>
    <x v="1"/>
    <s v="United States"/>
    <s v="New York City"/>
    <x v="15"/>
    <n v="10009"/>
    <x v="3"/>
    <s v="OFF-PA-10000743"/>
    <x v="1"/>
    <x v="10"/>
    <s v="Xerox 1977"/>
    <n v="13.36"/>
    <x v="0"/>
    <n v="0"/>
    <n v="6.4127999999999998"/>
  </r>
  <r>
    <n v="9320"/>
    <s v="US-2014-108343"/>
    <x v="3"/>
    <x v="228"/>
    <d v="2014-07-26T00:00:00"/>
    <x v="1"/>
    <s v="AR-10825"/>
    <s v="Anthony Rawles"/>
    <x v="1"/>
    <s v="United States"/>
    <s v="New York City"/>
    <x v="15"/>
    <n v="10009"/>
    <x v="3"/>
    <s v="FUR-CH-10002780"/>
    <x v="0"/>
    <x v="1"/>
    <s v="Office Star - Task Chair with Contemporary Loop Arms"/>
    <n v="163.76400000000001"/>
    <x v="0"/>
    <n v="0.1"/>
    <n v="25.474399999999999"/>
  </r>
  <r>
    <n v="9321"/>
    <s v="US-2014-108343"/>
    <x v="3"/>
    <x v="228"/>
    <d v="2014-07-26T00:00:00"/>
    <x v="1"/>
    <s v="AR-10825"/>
    <s v="Anthony Rawles"/>
    <x v="1"/>
    <s v="United States"/>
    <s v="New York City"/>
    <x v="15"/>
    <n v="10009"/>
    <x v="3"/>
    <s v="FUR-FU-10000747"/>
    <x v="0"/>
    <x v="5"/>
    <s v="Tenex B1-RE Series Chair Mats for Low Pile Carpets"/>
    <n v="183.92"/>
    <x v="4"/>
    <n v="0"/>
    <n v="31.266399999999976"/>
  </r>
  <r>
    <n v="9322"/>
    <s v="US-2013-111563"/>
    <x v="0"/>
    <x v="254"/>
    <d v="2013-11-09T00:00:00"/>
    <x v="1"/>
    <s v="SM-20005"/>
    <s v="Sally Matthias"/>
    <x v="0"/>
    <s v="United States"/>
    <s v="Houston"/>
    <x v="5"/>
    <n v="77041"/>
    <x v="2"/>
    <s v="FUR-FU-10002445"/>
    <x v="0"/>
    <x v="5"/>
    <s v="DAX Two-Tone Rosewood/Black Document Frame, Desktop, 5 x 7"/>
    <n v="11.376000000000001"/>
    <x v="1"/>
    <n v="0.6"/>
    <n v="-5.6879999999999988"/>
  </r>
  <r>
    <n v="9323"/>
    <s v="US-2013-111563"/>
    <x v="0"/>
    <x v="254"/>
    <d v="2013-11-09T00:00:00"/>
    <x v="1"/>
    <s v="SM-20005"/>
    <s v="Sally Matthias"/>
    <x v="0"/>
    <s v="United States"/>
    <s v="Houston"/>
    <x v="5"/>
    <n v="77041"/>
    <x v="2"/>
    <s v="FUR-FU-10000723"/>
    <x v="0"/>
    <x v="5"/>
    <s v="Deflect-o EconoMat Studded, No Bevel Mat for Low Pile Carpeting"/>
    <n v="66.112000000000009"/>
    <x v="4"/>
    <n v="0.6"/>
    <n v="-84.292799999999986"/>
  </r>
  <r>
    <n v="9324"/>
    <s v="CA-2014-121853"/>
    <x v="3"/>
    <x v="397"/>
    <d v="2014-09-30T00:00:00"/>
    <x v="1"/>
    <s v="DB-13660"/>
    <s v="Duane Benoit"/>
    <x v="0"/>
    <s v="United States"/>
    <s v="Los Angeles"/>
    <x v="1"/>
    <n v="90036"/>
    <x v="1"/>
    <s v="OFF-PA-10003641"/>
    <x v="1"/>
    <x v="10"/>
    <s v="Xerox 1909"/>
    <n v="211.04"/>
    <x v="8"/>
    <n v="0"/>
    <n v="97.078399999999988"/>
  </r>
  <r>
    <n v="9325"/>
    <s v="CA-2014-121853"/>
    <x v="3"/>
    <x v="397"/>
    <d v="2014-09-30T00:00:00"/>
    <x v="1"/>
    <s v="DB-13660"/>
    <s v="Duane Benoit"/>
    <x v="0"/>
    <s v="United States"/>
    <s v="Los Angeles"/>
    <x v="1"/>
    <n v="90036"/>
    <x v="1"/>
    <s v="FUR-CH-10003973"/>
    <x v="0"/>
    <x v="1"/>
    <s v="GuestStacker Chair with Chrome Finish Legs"/>
    <n v="594.81600000000003"/>
    <x v="0"/>
    <n v="0.2"/>
    <n v="59.481600000000014"/>
  </r>
  <r>
    <n v="9326"/>
    <s v="CA-2014-121853"/>
    <x v="3"/>
    <x v="397"/>
    <d v="2014-09-30T00:00:00"/>
    <x v="1"/>
    <s v="DB-13660"/>
    <s v="Duane Benoit"/>
    <x v="0"/>
    <s v="United States"/>
    <s v="Los Angeles"/>
    <x v="1"/>
    <n v="90036"/>
    <x v="1"/>
    <s v="OFF-BI-10000977"/>
    <x v="1"/>
    <x v="8"/>
    <s v="Ibico Plastic Spiral Binding Combs"/>
    <n v="72.960000000000008"/>
    <x v="1"/>
    <n v="0.2"/>
    <n v="23.711999999999996"/>
  </r>
  <r>
    <n v="9327"/>
    <s v="US-2014-130687"/>
    <x v="3"/>
    <x v="210"/>
    <d v="2014-09-11T00:00:00"/>
    <x v="2"/>
    <s v="PF-19225"/>
    <s v="Phillip Flathmann"/>
    <x v="0"/>
    <s v="United States"/>
    <s v="Edmonds"/>
    <x v="4"/>
    <n v="98026"/>
    <x v="1"/>
    <s v="FUR-FU-10004053"/>
    <x v="0"/>
    <x v="5"/>
    <s v="DAX Two-Tone Silver Metal Document Frame"/>
    <n v="80.959999999999994"/>
    <x v="4"/>
    <n v="0"/>
    <n v="34.812800000000003"/>
  </r>
  <r>
    <n v="9328"/>
    <s v="US-2014-130687"/>
    <x v="3"/>
    <x v="210"/>
    <d v="2014-09-11T00:00:00"/>
    <x v="2"/>
    <s v="PF-19225"/>
    <s v="Phillip Flathmann"/>
    <x v="0"/>
    <s v="United States"/>
    <s v="Edmonds"/>
    <x v="4"/>
    <n v="98026"/>
    <x v="1"/>
    <s v="TEC-PH-10002033"/>
    <x v="2"/>
    <x v="7"/>
    <s v="Konftel 250 Conference phone - Charcoal black"/>
    <n v="455.71199999999999"/>
    <x v="0"/>
    <n v="0.2"/>
    <n v="34.178400000000011"/>
  </r>
  <r>
    <n v="9329"/>
    <s v="US-2014-130687"/>
    <x v="3"/>
    <x v="210"/>
    <d v="2014-09-11T00:00:00"/>
    <x v="2"/>
    <s v="PF-19225"/>
    <s v="Phillip Flathmann"/>
    <x v="0"/>
    <s v="United States"/>
    <s v="Edmonds"/>
    <x v="4"/>
    <n v="98026"/>
    <x v="1"/>
    <s v="OFF-AR-10004260"/>
    <x v="1"/>
    <x v="6"/>
    <s v="Boston 1799 Powerhouse Electric Pencil Sharpener"/>
    <n v="25.98"/>
    <x v="7"/>
    <n v="0"/>
    <n v="7.2744"/>
  </r>
  <r>
    <n v="9330"/>
    <s v="CA-2012-164497"/>
    <x v="1"/>
    <x v="109"/>
    <d v="2012-11-30T00:00:00"/>
    <x v="2"/>
    <s v="AJ-10945"/>
    <s v="Ashley Jarboe"/>
    <x v="0"/>
    <s v="United States"/>
    <s v="San Francisco"/>
    <x v="1"/>
    <n v="94110"/>
    <x v="1"/>
    <s v="OFF-AP-10004655"/>
    <x v="1"/>
    <x v="9"/>
    <s v="Holmes Visible Mist Ultrasonic Humidifier with 2.3-Gallon Output per Day, Replacement Filter"/>
    <n v="45.28"/>
    <x v="4"/>
    <n v="0"/>
    <n v="15.395199999999999"/>
  </r>
  <r>
    <n v="9331"/>
    <s v="US-2012-153283"/>
    <x v="1"/>
    <x v="768"/>
    <d v="2012-11-18T00:00:00"/>
    <x v="1"/>
    <s v="EB-14110"/>
    <s v="Eugene Barchas"/>
    <x v="0"/>
    <s v="United States"/>
    <s v="New York City"/>
    <x v="15"/>
    <n v="10035"/>
    <x v="3"/>
    <s v="OFF-EN-10001539"/>
    <x v="1"/>
    <x v="12"/>
    <s v="Staples"/>
    <n v="15.56"/>
    <x v="0"/>
    <n v="0"/>
    <n v="7.3132000000000001"/>
  </r>
  <r>
    <n v="9332"/>
    <s v="CA-2013-108056"/>
    <x v="0"/>
    <x v="321"/>
    <d v="2013-10-04T00:00:00"/>
    <x v="1"/>
    <s v="ES-14080"/>
    <s v="Erin Smith"/>
    <x v="1"/>
    <s v="United States"/>
    <s v="Springfield"/>
    <x v="21"/>
    <n v="97477"/>
    <x v="1"/>
    <s v="TEC-PH-10001817"/>
    <x v="2"/>
    <x v="7"/>
    <s v="Wilson Electronics DB Pro Signal Booster"/>
    <n v="859.2"/>
    <x v="1"/>
    <n v="0.2"/>
    <n v="75.180000000000064"/>
  </r>
  <r>
    <n v="9333"/>
    <s v="CA-2014-127726"/>
    <x v="3"/>
    <x v="220"/>
    <d v="2014-09-14T00:00:00"/>
    <x v="0"/>
    <s v="SS-20410"/>
    <s v="Shahid Shariari"/>
    <x v="0"/>
    <s v="United States"/>
    <s v="Georgetown"/>
    <x v="0"/>
    <n v="40324"/>
    <x v="0"/>
    <s v="OFF-AP-10002578"/>
    <x v="1"/>
    <x v="9"/>
    <s v="Fellowes Premier Superior Surge Suppressor, 10-Outlet, With Phone and Remote"/>
    <n v="195.68"/>
    <x v="4"/>
    <n v="0"/>
    <n v="50.876800000000003"/>
  </r>
  <r>
    <n v="9334"/>
    <s v="CA-2014-127726"/>
    <x v="3"/>
    <x v="220"/>
    <d v="2014-09-14T00:00:00"/>
    <x v="0"/>
    <s v="SS-20410"/>
    <s v="Shahid Shariari"/>
    <x v="0"/>
    <s v="United States"/>
    <s v="Georgetown"/>
    <x v="0"/>
    <n v="40324"/>
    <x v="0"/>
    <s v="OFF-FA-10000992"/>
    <x v="1"/>
    <x v="13"/>
    <s v="Acco Clips to Go Binder Clips, 24 Clips in Two Sizes"/>
    <n v="14.2"/>
    <x v="4"/>
    <n v="0"/>
    <n v="6.6739999999999995"/>
  </r>
  <r>
    <n v="9335"/>
    <s v="CA-2014-110198"/>
    <x v="3"/>
    <x v="927"/>
    <d v="2014-05-03T00:00:00"/>
    <x v="2"/>
    <s v="AG-10900"/>
    <s v="Arthur Gainer"/>
    <x v="0"/>
    <s v="United States"/>
    <s v="Coral Springs"/>
    <x v="2"/>
    <n v="33065"/>
    <x v="0"/>
    <s v="FUR-BO-10001798"/>
    <x v="0"/>
    <x v="0"/>
    <s v="Bush Somerset Collection Bookcase"/>
    <n v="314.35199999999998"/>
    <x v="1"/>
    <n v="0.2"/>
    <n v="-15.71759999999999"/>
  </r>
  <r>
    <n v="9336"/>
    <s v="CA-2014-110198"/>
    <x v="3"/>
    <x v="927"/>
    <d v="2014-05-03T00:00:00"/>
    <x v="2"/>
    <s v="AG-10900"/>
    <s v="Arthur Gainer"/>
    <x v="0"/>
    <s v="United States"/>
    <s v="Coral Springs"/>
    <x v="2"/>
    <n v="33065"/>
    <x v="0"/>
    <s v="OFF-LA-10004409"/>
    <x v="1"/>
    <x v="2"/>
    <s v="Avery 492"/>
    <n v="4.6079999999999997"/>
    <x v="0"/>
    <n v="0.2"/>
    <n v="1.4975999999999996"/>
  </r>
  <r>
    <n v="9337"/>
    <s v="CA-2014-130715"/>
    <x v="3"/>
    <x v="118"/>
    <d v="2014-09-21T00:00:00"/>
    <x v="1"/>
    <s v="CY-12745"/>
    <s v="Craig Yedwab"/>
    <x v="1"/>
    <s v="United States"/>
    <s v="San Francisco"/>
    <x v="1"/>
    <n v="94110"/>
    <x v="1"/>
    <s v="OFF-FA-10000621"/>
    <x v="1"/>
    <x v="13"/>
    <s v="OIC Colored Binder Clips, Assorted Sizes"/>
    <n v="17.899999999999999"/>
    <x v="2"/>
    <n v="0"/>
    <n v="8.7710000000000008"/>
  </r>
  <r>
    <n v="9338"/>
    <s v="CA-2011-155264"/>
    <x v="2"/>
    <x v="538"/>
    <d v="2011-10-22T00:00:00"/>
    <x v="0"/>
    <s v="RP-19270"/>
    <s v="Rachel Payne"/>
    <x v="1"/>
    <s v="United States"/>
    <s v="San Francisco"/>
    <x v="1"/>
    <n v="94110"/>
    <x v="1"/>
    <s v="OFF-BI-10003196"/>
    <x v="1"/>
    <x v="8"/>
    <s v="Accohide Poly Flexible Ring Binders"/>
    <n v="2.9920000000000004"/>
    <x v="7"/>
    <n v="0.2"/>
    <n v="1.1219999999999999"/>
  </r>
  <r>
    <n v="9339"/>
    <s v="CA-2011-155264"/>
    <x v="2"/>
    <x v="538"/>
    <d v="2011-10-22T00:00:00"/>
    <x v="0"/>
    <s v="RP-19270"/>
    <s v="Rachel Payne"/>
    <x v="1"/>
    <s v="United States"/>
    <s v="San Francisco"/>
    <x v="1"/>
    <n v="94110"/>
    <x v="1"/>
    <s v="OFF-BI-10003727"/>
    <x v="1"/>
    <x v="8"/>
    <s v="Avery Durable Slant Ring Binders With Label Holder"/>
    <n v="20.064"/>
    <x v="5"/>
    <n v="0.2"/>
    <n v="7.0223999999999993"/>
  </r>
  <r>
    <n v="9340"/>
    <s v="CA-2011-155264"/>
    <x v="2"/>
    <x v="538"/>
    <d v="2011-10-22T00:00:00"/>
    <x v="0"/>
    <s v="RP-19270"/>
    <s v="Rachel Payne"/>
    <x v="1"/>
    <s v="United States"/>
    <s v="San Francisco"/>
    <x v="1"/>
    <n v="94110"/>
    <x v="1"/>
    <s v="OFF-PA-10003228"/>
    <x v="1"/>
    <x v="10"/>
    <s v="Xerox 1917"/>
    <n v="146.72999999999999"/>
    <x v="1"/>
    <n v="0"/>
    <n v="68.963099999999997"/>
  </r>
  <r>
    <n v="9341"/>
    <s v="CA-2011-155264"/>
    <x v="2"/>
    <x v="538"/>
    <d v="2011-10-22T00:00:00"/>
    <x v="0"/>
    <s v="RP-19270"/>
    <s v="Rachel Payne"/>
    <x v="1"/>
    <s v="United States"/>
    <s v="San Francisco"/>
    <x v="1"/>
    <n v="94110"/>
    <x v="1"/>
    <s v="OFF-LA-10002787"/>
    <x v="1"/>
    <x v="2"/>
    <s v="Avery 480"/>
    <n v="18.75"/>
    <x v="2"/>
    <n v="0"/>
    <n v="9"/>
  </r>
  <r>
    <n v="9342"/>
    <s v="CA-2011-155264"/>
    <x v="2"/>
    <x v="538"/>
    <d v="2011-10-22T00:00:00"/>
    <x v="0"/>
    <s v="RP-19270"/>
    <s v="Rachel Payne"/>
    <x v="1"/>
    <s v="United States"/>
    <s v="San Francisco"/>
    <x v="1"/>
    <n v="94110"/>
    <x v="1"/>
    <s v="TEC-PH-10001305"/>
    <x v="2"/>
    <x v="7"/>
    <s v="Panasonic KX TS208W Corded phone"/>
    <n v="117.57600000000002"/>
    <x v="1"/>
    <n v="0.2"/>
    <n v="11.757600000000011"/>
  </r>
  <r>
    <n v="9343"/>
    <s v="CA-2013-119123"/>
    <x v="0"/>
    <x v="69"/>
    <d v="2013-03-19T00:00:00"/>
    <x v="1"/>
    <s v="DB-13360"/>
    <s v="Dennis Bolton"/>
    <x v="2"/>
    <s v="United States"/>
    <s v="Riverside"/>
    <x v="1"/>
    <n v="92503"/>
    <x v="1"/>
    <s v="OFF-BI-10001036"/>
    <x v="1"/>
    <x v="8"/>
    <s v="Cardinal EasyOpen D-Ring Binders"/>
    <n v="51.184000000000012"/>
    <x v="3"/>
    <n v="0.2"/>
    <n v="19.193999999999999"/>
  </r>
  <r>
    <n v="9344"/>
    <s v="CA-2014-109085"/>
    <x v="3"/>
    <x v="922"/>
    <d v="2014-02-21T00:00:00"/>
    <x v="2"/>
    <s v="CK-12325"/>
    <s v="Christine Kargatis"/>
    <x v="2"/>
    <s v="United States"/>
    <s v="Troy"/>
    <x v="24"/>
    <n v="45373"/>
    <x v="3"/>
    <s v="FUR-TA-10001086"/>
    <x v="0"/>
    <x v="3"/>
    <s v="SAFCO PlanMaster Boards, 60w x 37-1/2d, White Melamine"/>
    <n v="455.97"/>
    <x v="2"/>
    <n v="0.4"/>
    <n v="-106.39299999999997"/>
  </r>
  <r>
    <n v="9345"/>
    <s v="CA-2014-109085"/>
    <x v="3"/>
    <x v="922"/>
    <d v="2014-02-21T00:00:00"/>
    <x v="2"/>
    <s v="CK-12325"/>
    <s v="Christine Kargatis"/>
    <x v="2"/>
    <s v="United States"/>
    <s v="Troy"/>
    <x v="24"/>
    <n v="45373"/>
    <x v="3"/>
    <s v="OFF-BI-10001525"/>
    <x v="1"/>
    <x v="8"/>
    <s v="Acco Pressboard Covers with Storage Hooks, 14 7/8&quot; x 11&quot;, Executive Red"/>
    <n v="5.7150000000000016"/>
    <x v="2"/>
    <n v="0.7"/>
    <n v="-4.7625000000000011"/>
  </r>
  <r>
    <n v="9346"/>
    <s v="CA-2014-109085"/>
    <x v="3"/>
    <x v="922"/>
    <d v="2014-02-21T00:00:00"/>
    <x v="2"/>
    <s v="CK-12325"/>
    <s v="Christine Kargatis"/>
    <x v="2"/>
    <s v="United States"/>
    <s v="Troy"/>
    <x v="24"/>
    <n v="45373"/>
    <x v="3"/>
    <s v="TEC-PH-10000526"/>
    <x v="2"/>
    <x v="7"/>
    <s v="Vtech CS6719"/>
    <n v="57.593999999999994"/>
    <x v="7"/>
    <n v="0.4"/>
    <n v="-11.518799999999999"/>
  </r>
  <r>
    <n v="9347"/>
    <s v="CA-2014-109085"/>
    <x v="3"/>
    <x v="922"/>
    <d v="2014-02-21T00:00:00"/>
    <x v="2"/>
    <s v="CK-12325"/>
    <s v="Christine Kargatis"/>
    <x v="2"/>
    <s v="United States"/>
    <s v="Troy"/>
    <x v="24"/>
    <n v="45373"/>
    <x v="3"/>
    <s v="FUR-FU-10004973"/>
    <x v="0"/>
    <x v="5"/>
    <s v="Flat Face Poster Frame"/>
    <n v="30.144000000000002"/>
    <x v="0"/>
    <n v="0.2"/>
    <n v="8.2896000000000001"/>
  </r>
  <r>
    <n v="9348"/>
    <s v="CA-2014-109085"/>
    <x v="3"/>
    <x v="922"/>
    <d v="2014-02-21T00:00:00"/>
    <x v="2"/>
    <s v="CK-12325"/>
    <s v="Christine Kargatis"/>
    <x v="2"/>
    <s v="United States"/>
    <s v="Troy"/>
    <x v="24"/>
    <n v="45373"/>
    <x v="3"/>
    <s v="FUR-CH-10003981"/>
    <x v="0"/>
    <x v="1"/>
    <s v="Global Commerce Series Low-Back Swivel/Tilt Chairs"/>
    <n v="899.43"/>
    <x v="2"/>
    <n v="0.3"/>
    <n v="-12.84900000000016"/>
  </r>
  <r>
    <n v="9349"/>
    <s v="CA-2013-114860"/>
    <x v="0"/>
    <x v="596"/>
    <d v="2013-12-29T00:00:00"/>
    <x v="1"/>
    <s v="DN-13690"/>
    <s v="Duane Noonan"/>
    <x v="0"/>
    <s v="United States"/>
    <s v="Moreno Valley"/>
    <x v="1"/>
    <n v="92553"/>
    <x v="1"/>
    <s v="FUR-FU-10000277"/>
    <x v="0"/>
    <x v="5"/>
    <s v="Deflect-o DuraMat Antistatic Studded Beveled Mat for Medium Pile Carpeting"/>
    <n v="842.72"/>
    <x v="8"/>
    <n v="0"/>
    <n v="202.25279999999998"/>
  </r>
  <r>
    <n v="9350"/>
    <s v="CA-2013-114860"/>
    <x v="0"/>
    <x v="596"/>
    <d v="2013-12-29T00:00:00"/>
    <x v="1"/>
    <s v="DN-13690"/>
    <s v="Duane Noonan"/>
    <x v="0"/>
    <s v="United States"/>
    <s v="Moreno Valley"/>
    <x v="1"/>
    <n v="92553"/>
    <x v="1"/>
    <s v="FUR-FU-10001934"/>
    <x v="0"/>
    <x v="5"/>
    <s v="Magnifier Swing Arm Lamp"/>
    <n v="41.96"/>
    <x v="0"/>
    <n v="0"/>
    <n v="10.909600000000001"/>
  </r>
  <r>
    <n v="9351"/>
    <s v="CA-2013-159009"/>
    <x v="0"/>
    <x v="713"/>
    <d v="2013-09-28T00:00:00"/>
    <x v="1"/>
    <s v="DP-13105"/>
    <s v="Dave Poirier"/>
    <x v="1"/>
    <s v="United States"/>
    <s v="Seattle"/>
    <x v="4"/>
    <n v="98115"/>
    <x v="1"/>
    <s v="OFF-BI-10004970"/>
    <x v="1"/>
    <x v="8"/>
    <s v="ACCOHIDE 3-Ring Binder, Blue, 1&quot;"/>
    <n v="13.216000000000001"/>
    <x v="4"/>
    <n v="0.2"/>
    <n v="4.4603999999999999"/>
  </r>
  <r>
    <n v="9352"/>
    <s v="CA-2013-159009"/>
    <x v="0"/>
    <x v="713"/>
    <d v="2013-09-28T00:00:00"/>
    <x v="1"/>
    <s v="DP-13105"/>
    <s v="Dave Poirier"/>
    <x v="1"/>
    <s v="United States"/>
    <s v="Seattle"/>
    <x v="4"/>
    <n v="98115"/>
    <x v="1"/>
    <s v="FUR-CH-10003396"/>
    <x v="0"/>
    <x v="1"/>
    <s v="Global Deluxe Steno Chair"/>
    <n v="184.75200000000001"/>
    <x v="1"/>
    <n v="0.2"/>
    <n v="-20.784600000000012"/>
  </r>
  <r>
    <n v="9353"/>
    <s v="CA-2014-148411"/>
    <x v="3"/>
    <x v="241"/>
    <d v="2014-09-27T00:00:00"/>
    <x v="2"/>
    <s v="RO-19780"/>
    <s v="Rose O'Brian"/>
    <x v="0"/>
    <s v="United States"/>
    <s v="Chicago"/>
    <x v="10"/>
    <n v="60623"/>
    <x v="2"/>
    <s v="FUR-CH-10003973"/>
    <x v="0"/>
    <x v="1"/>
    <s v="GuestStacker Chair with Chrome Finish Legs"/>
    <n v="520.46399999999994"/>
    <x v="0"/>
    <n v="0.3"/>
    <n v="-14.870399999999961"/>
  </r>
  <r>
    <n v="9354"/>
    <s v="CA-2014-148411"/>
    <x v="3"/>
    <x v="241"/>
    <d v="2014-09-27T00:00:00"/>
    <x v="2"/>
    <s v="RO-19780"/>
    <s v="Rose O'Brian"/>
    <x v="0"/>
    <s v="United States"/>
    <s v="Chicago"/>
    <x v="10"/>
    <n v="60623"/>
    <x v="2"/>
    <s v="OFF-PA-10002109"/>
    <x v="1"/>
    <x v="10"/>
    <s v="Wirebound Voice Message Log Book"/>
    <n v="11.423999999999999"/>
    <x v="1"/>
    <n v="0.2"/>
    <n v="3.7127999999999988"/>
  </r>
  <r>
    <n v="9355"/>
    <s v="CA-2012-110324"/>
    <x v="1"/>
    <x v="494"/>
    <d v="2012-12-05T00:00:00"/>
    <x v="1"/>
    <s v="MA-17560"/>
    <s v="Matt Abelman"/>
    <x v="2"/>
    <s v="United States"/>
    <s v="Jackson"/>
    <x v="12"/>
    <n v="49201"/>
    <x v="2"/>
    <s v="OFF-PA-10001826"/>
    <x v="1"/>
    <x v="10"/>
    <s v="Xerox 207"/>
    <n v="19.440000000000001"/>
    <x v="1"/>
    <n v="0"/>
    <n v="9.3312000000000008"/>
  </r>
  <r>
    <n v="9356"/>
    <s v="CA-2012-110324"/>
    <x v="1"/>
    <x v="494"/>
    <d v="2012-12-05T00:00:00"/>
    <x v="1"/>
    <s v="MA-17560"/>
    <s v="Matt Abelman"/>
    <x v="2"/>
    <s v="United States"/>
    <s v="Jackson"/>
    <x v="12"/>
    <n v="49201"/>
    <x v="2"/>
    <s v="OFF-AR-10000823"/>
    <x v="1"/>
    <x v="6"/>
    <s v="Newell 307"/>
    <n v="3.64"/>
    <x v="0"/>
    <n v="0"/>
    <n v="1.0192000000000001"/>
  </r>
  <r>
    <n v="9357"/>
    <s v="CA-2012-110324"/>
    <x v="1"/>
    <x v="494"/>
    <d v="2012-12-05T00:00:00"/>
    <x v="1"/>
    <s v="MA-17560"/>
    <s v="Matt Abelman"/>
    <x v="2"/>
    <s v="United States"/>
    <s v="Jackson"/>
    <x v="12"/>
    <n v="49201"/>
    <x v="2"/>
    <s v="OFF-PA-10001776"/>
    <x v="1"/>
    <x v="10"/>
    <s v="Wirebound Message Books, Four 2 3/4&quot; x 5&quot; Forms per Page, 600 Sets per Book"/>
    <n v="18.54"/>
    <x v="0"/>
    <n v="0"/>
    <n v="8.7137999999999991"/>
  </r>
  <r>
    <n v="9358"/>
    <s v="CA-2013-168046"/>
    <x v="0"/>
    <x v="967"/>
    <d v="2013-01-28T00:00:00"/>
    <x v="0"/>
    <s v="JD-15895"/>
    <s v="Jonathan Doherty"/>
    <x v="1"/>
    <s v="United States"/>
    <s v="New York City"/>
    <x v="15"/>
    <n v="10024"/>
    <x v="3"/>
    <s v="OFF-BI-10003676"/>
    <x v="1"/>
    <x v="8"/>
    <s v="GBC Standard Recycled Report Covers, Clear Plastic Sheets"/>
    <n v="43.120000000000005"/>
    <x v="2"/>
    <n v="0.2"/>
    <n v="15.091999999999995"/>
  </r>
  <r>
    <n v="9359"/>
    <s v="CA-2013-168046"/>
    <x v="0"/>
    <x v="967"/>
    <d v="2013-01-28T00:00:00"/>
    <x v="0"/>
    <s v="JD-15895"/>
    <s v="Jonathan Doherty"/>
    <x v="1"/>
    <s v="United States"/>
    <s v="New York City"/>
    <x v="15"/>
    <n v="10024"/>
    <x v="3"/>
    <s v="FUR-TA-10001095"/>
    <x v="0"/>
    <x v="3"/>
    <s v="Chromcraft Round Conference Tables"/>
    <n v="313.72199999999998"/>
    <x v="1"/>
    <n v="0.4"/>
    <n v="-99.34529999999998"/>
  </r>
  <r>
    <n v="9360"/>
    <s v="CA-2013-168046"/>
    <x v="0"/>
    <x v="967"/>
    <d v="2013-01-28T00:00:00"/>
    <x v="0"/>
    <s v="JD-15895"/>
    <s v="Jonathan Doherty"/>
    <x v="1"/>
    <s v="United States"/>
    <s v="New York City"/>
    <x v="15"/>
    <n v="10024"/>
    <x v="3"/>
    <s v="FUR-FU-10000747"/>
    <x v="0"/>
    <x v="5"/>
    <s v="Tenex B1-RE Series Chair Mats for Low Pile Carpets"/>
    <n v="45.98"/>
    <x v="7"/>
    <n v="0"/>
    <n v="7.816599999999994"/>
  </r>
  <r>
    <n v="9361"/>
    <s v="CA-2013-168046"/>
    <x v="0"/>
    <x v="967"/>
    <d v="2013-01-28T00:00:00"/>
    <x v="0"/>
    <s v="JD-15895"/>
    <s v="Jonathan Doherty"/>
    <x v="1"/>
    <s v="United States"/>
    <s v="New York City"/>
    <x v="15"/>
    <n v="10024"/>
    <x v="3"/>
    <s v="OFF-ST-10004337"/>
    <x v="1"/>
    <x v="4"/>
    <s v="SAFCO Commercial Wire Shelving, 72h"/>
    <n v="428.68"/>
    <x v="3"/>
    <n v="0"/>
    <n v="0"/>
  </r>
  <r>
    <n v="9362"/>
    <s v="CA-2014-111591"/>
    <x v="3"/>
    <x v="708"/>
    <d v="2014-03-26T00:00:00"/>
    <x v="1"/>
    <s v="PS-18970"/>
    <s v="Paul Stevenson"/>
    <x v="2"/>
    <s v="United States"/>
    <s v="Seattle"/>
    <x v="4"/>
    <n v="98105"/>
    <x v="1"/>
    <s v="OFF-BI-10004410"/>
    <x v="1"/>
    <x v="8"/>
    <s v="C-Line Peel &amp; Stick Add-On Filing Pockets, 8-3/4 x 5-1/8, 10/Pack"/>
    <n v="30.576000000000001"/>
    <x v="5"/>
    <n v="0.2"/>
    <n v="10.3194"/>
  </r>
  <r>
    <n v="9363"/>
    <s v="CA-2014-111591"/>
    <x v="3"/>
    <x v="708"/>
    <d v="2014-03-26T00:00:00"/>
    <x v="1"/>
    <s v="PS-18970"/>
    <s v="Paul Stevenson"/>
    <x v="2"/>
    <s v="United States"/>
    <s v="Seattle"/>
    <x v="4"/>
    <n v="98105"/>
    <x v="1"/>
    <s v="OFF-FA-10004838"/>
    <x v="1"/>
    <x v="13"/>
    <s v="Super Bands, 12/Pack"/>
    <n v="13.020000000000001"/>
    <x v="3"/>
    <n v="0"/>
    <n v="0.3906000000000005"/>
  </r>
  <r>
    <n v="9364"/>
    <s v="CA-2014-111591"/>
    <x v="3"/>
    <x v="708"/>
    <d v="2014-03-26T00:00:00"/>
    <x v="1"/>
    <s v="PS-18970"/>
    <s v="Paul Stevenson"/>
    <x v="2"/>
    <s v="United States"/>
    <s v="Seattle"/>
    <x v="4"/>
    <n v="98105"/>
    <x v="1"/>
    <s v="FUR-FU-10002364"/>
    <x v="0"/>
    <x v="5"/>
    <s v="Eldon Expressions Wood Desk Accessories, Oak"/>
    <n v="22.14"/>
    <x v="1"/>
    <n v="0"/>
    <n v="6.4205999999999976"/>
  </r>
  <r>
    <n v="9365"/>
    <s v="CA-2014-111591"/>
    <x v="3"/>
    <x v="708"/>
    <d v="2014-03-26T00:00:00"/>
    <x v="1"/>
    <s v="PS-18970"/>
    <s v="Paul Stevenson"/>
    <x v="2"/>
    <s v="United States"/>
    <s v="Seattle"/>
    <x v="4"/>
    <n v="98105"/>
    <x v="1"/>
    <s v="OFF-ST-10001809"/>
    <x v="1"/>
    <x v="4"/>
    <s v="Fellowes Officeware Wire Shelving"/>
    <n v="359.32"/>
    <x v="4"/>
    <n v="0"/>
    <n v="7.1863999999999919"/>
  </r>
  <r>
    <n v="9366"/>
    <s v="US-2011-166828"/>
    <x v="2"/>
    <x v="963"/>
    <d v="2011-08-25T00:00:00"/>
    <x v="2"/>
    <s v="JF-15415"/>
    <s v="Jennifer Ferguson"/>
    <x v="0"/>
    <s v="United States"/>
    <s v="Saint Charles"/>
    <x v="25"/>
    <n v="63301"/>
    <x v="2"/>
    <s v="OFF-PA-10001846"/>
    <x v="1"/>
    <x v="10"/>
    <s v="Xerox 1899"/>
    <n v="11.56"/>
    <x v="0"/>
    <n v="0"/>
    <n v="5.6644000000000005"/>
  </r>
  <r>
    <n v="9367"/>
    <s v="CA-2011-108147"/>
    <x v="2"/>
    <x v="785"/>
    <d v="2011-06-13T00:00:00"/>
    <x v="1"/>
    <s v="RD-19480"/>
    <s v="Rick Duston"/>
    <x v="0"/>
    <s v="United States"/>
    <s v="Long Beach"/>
    <x v="15"/>
    <n v="11561"/>
    <x v="3"/>
    <s v="OFF-BI-10003876"/>
    <x v="1"/>
    <x v="8"/>
    <s v="Green Canvas Binder for 8-1/2&quot; x 14&quot; Sheets"/>
    <n v="68.48"/>
    <x v="0"/>
    <n v="0.2"/>
    <n v="25.679999999999996"/>
  </r>
  <r>
    <n v="9368"/>
    <s v="CA-2011-108147"/>
    <x v="2"/>
    <x v="785"/>
    <d v="2011-06-13T00:00:00"/>
    <x v="1"/>
    <s v="RD-19480"/>
    <s v="Rick Duston"/>
    <x v="0"/>
    <s v="United States"/>
    <s v="Long Beach"/>
    <x v="15"/>
    <n v="11561"/>
    <x v="3"/>
    <s v="OFF-ST-10003470"/>
    <x v="1"/>
    <x v="4"/>
    <s v="Tennsco Snap-Together Open Shelving Units, Starter Sets and Add-On Units"/>
    <n v="1676.88"/>
    <x v="5"/>
    <n v="0"/>
    <n v="83.843999999999937"/>
  </r>
  <r>
    <n v="9369"/>
    <s v="CA-2013-154998"/>
    <x v="0"/>
    <x v="281"/>
    <d v="2013-04-10T00:00:00"/>
    <x v="2"/>
    <s v="ES-14080"/>
    <s v="Erin Smith"/>
    <x v="1"/>
    <s v="United States"/>
    <s v="Lakewood"/>
    <x v="30"/>
    <n v="8701"/>
    <x v="3"/>
    <s v="OFF-PA-10004243"/>
    <x v="1"/>
    <x v="10"/>
    <s v="Xerox 1939"/>
    <n v="37.94"/>
    <x v="0"/>
    <n v="0"/>
    <n v="18.211199999999998"/>
  </r>
  <r>
    <n v="9370"/>
    <s v="CA-2014-113460"/>
    <x v="3"/>
    <x v="659"/>
    <d v="2014-11-10T00:00:00"/>
    <x v="0"/>
    <s v="KN-16390"/>
    <s v="Katherine Nockton"/>
    <x v="1"/>
    <s v="United States"/>
    <s v="Clinton"/>
    <x v="39"/>
    <n v="20735"/>
    <x v="3"/>
    <s v="FUR-CH-10000422"/>
    <x v="0"/>
    <x v="1"/>
    <s v="Global Highback Leather Tilter in Burgundy"/>
    <n v="272.96999999999997"/>
    <x v="1"/>
    <n v="0"/>
    <n v="43.675200000000018"/>
  </r>
  <r>
    <n v="9371"/>
    <s v="CA-2012-111339"/>
    <x v="1"/>
    <x v="352"/>
    <d v="2012-05-31T00:00:00"/>
    <x v="2"/>
    <s v="VP-21760"/>
    <s v="Victoria Pisteka"/>
    <x v="1"/>
    <s v="United States"/>
    <s v="Columbus"/>
    <x v="24"/>
    <n v="43229"/>
    <x v="3"/>
    <s v="FUR-FU-10002506"/>
    <x v="0"/>
    <x v="5"/>
    <s v="Tensor &quot;Hersey Kiss&quot; Styled Floor Lamp"/>
    <n v="41.568000000000005"/>
    <x v="4"/>
    <n v="0.2"/>
    <n v="-4.1568000000000023"/>
  </r>
  <r>
    <n v="9372"/>
    <s v="CA-2012-111339"/>
    <x v="1"/>
    <x v="352"/>
    <d v="2012-05-31T00:00:00"/>
    <x v="2"/>
    <s v="VP-21760"/>
    <s v="Victoria Pisteka"/>
    <x v="1"/>
    <s v="United States"/>
    <s v="Columbus"/>
    <x v="24"/>
    <n v="43229"/>
    <x v="3"/>
    <s v="FUR-CH-10000863"/>
    <x v="0"/>
    <x v="1"/>
    <s v="Novimex Swivel Fabric Task Chair"/>
    <n v="317.05799999999999"/>
    <x v="1"/>
    <n v="0.3"/>
    <n v="-86.058600000000013"/>
  </r>
  <r>
    <n v="9373"/>
    <s v="CA-2012-111339"/>
    <x v="1"/>
    <x v="352"/>
    <d v="2012-05-31T00:00:00"/>
    <x v="2"/>
    <s v="VP-21760"/>
    <s v="Victoria Pisteka"/>
    <x v="1"/>
    <s v="United States"/>
    <s v="Columbus"/>
    <x v="24"/>
    <n v="43229"/>
    <x v="3"/>
    <s v="OFF-FA-10002988"/>
    <x v="1"/>
    <x v="13"/>
    <s v="Ideal Clamps"/>
    <n v="8.0399999999999991"/>
    <x v="2"/>
    <n v="0.2"/>
    <n v="2.9144999999999994"/>
  </r>
  <r>
    <n v="9374"/>
    <s v="CA-2014-102820"/>
    <x v="3"/>
    <x v="917"/>
    <d v="2014-05-12T00:00:00"/>
    <x v="1"/>
    <s v="CS-11950"/>
    <s v="Carlos Soltero"/>
    <x v="0"/>
    <s v="United States"/>
    <s v="Pasadena"/>
    <x v="1"/>
    <n v="91104"/>
    <x v="1"/>
    <s v="TEC-PH-10003437"/>
    <x v="2"/>
    <x v="7"/>
    <s v="Blue Parrot B250XT Professional Grade Wireless Bluetooth Headset with"/>
    <n v="419.94399999999996"/>
    <x v="3"/>
    <n v="0.2"/>
    <n v="52.492999999999967"/>
  </r>
  <r>
    <n v="9375"/>
    <s v="CA-2013-149671"/>
    <x v="0"/>
    <x v="410"/>
    <d v="2013-06-10T00:00:00"/>
    <x v="1"/>
    <s v="KB-16600"/>
    <s v="Ken Brennan"/>
    <x v="1"/>
    <s v="United States"/>
    <s v="Seattle"/>
    <x v="4"/>
    <n v="98105"/>
    <x v="1"/>
    <s v="OFF-SU-10002537"/>
    <x v="1"/>
    <x v="14"/>
    <s v="Acme Box Cutter Scissors"/>
    <n v="61.38"/>
    <x v="5"/>
    <n v="0"/>
    <n v="15.958800000000004"/>
  </r>
  <r>
    <n v="9376"/>
    <s v="CA-2012-126347"/>
    <x v="1"/>
    <x v="639"/>
    <d v="2012-12-19T00:00:00"/>
    <x v="0"/>
    <s v="AJ-10945"/>
    <s v="Ashley Jarboe"/>
    <x v="0"/>
    <s v="United States"/>
    <s v="Los Angeles"/>
    <x v="1"/>
    <n v="90045"/>
    <x v="1"/>
    <s v="TEC-AC-10003063"/>
    <x v="2"/>
    <x v="11"/>
    <s v="Micro Innovations USB RF Wireless Keyboard with Mouse"/>
    <n v="50"/>
    <x v="0"/>
    <n v="0"/>
    <n v="10.5"/>
  </r>
  <r>
    <n v="9377"/>
    <s v="CA-2014-108756"/>
    <x v="3"/>
    <x v="53"/>
    <d v="2014-12-30T00:00:00"/>
    <x v="1"/>
    <s v="PO-18865"/>
    <s v="Patrick O'Donnell"/>
    <x v="0"/>
    <s v="United States"/>
    <s v="East Orange"/>
    <x v="30"/>
    <n v="7017"/>
    <x v="3"/>
    <s v="TEC-AC-10003237"/>
    <x v="2"/>
    <x v="11"/>
    <s v="Memorex Micro Travel Drive 4 GB"/>
    <n v="31.799999999999997"/>
    <x v="1"/>
    <n v="0"/>
    <n v="13.674000000000003"/>
  </r>
  <r>
    <n v="9378"/>
    <s v="CA-2014-155362"/>
    <x v="3"/>
    <x v="94"/>
    <d v="2014-12-22T00:00:00"/>
    <x v="1"/>
    <s v="DP-13105"/>
    <s v="Dave Poirier"/>
    <x v="1"/>
    <s v="United States"/>
    <s v="Eau Claire"/>
    <x v="6"/>
    <n v="54703"/>
    <x v="2"/>
    <s v="OFF-ST-10001031"/>
    <x v="1"/>
    <x v="4"/>
    <s v="Adjustable Personal File Tote"/>
    <n v="32.56"/>
    <x v="0"/>
    <n v="0"/>
    <n v="8.465600000000002"/>
  </r>
  <r>
    <n v="9379"/>
    <s v="CA-2013-117625"/>
    <x v="0"/>
    <x v="1120"/>
    <d v="2013-05-16T00:00:00"/>
    <x v="1"/>
    <s v="GM-14500"/>
    <s v="Gene McClure"/>
    <x v="0"/>
    <s v="United States"/>
    <s v="Chicago"/>
    <x v="10"/>
    <n v="60610"/>
    <x v="2"/>
    <s v="OFF-EN-10001535"/>
    <x v="1"/>
    <x v="12"/>
    <s v="Grip Seal Envelopes"/>
    <n v="7.0720000000000001"/>
    <x v="0"/>
    <n v="0.2"/>
    <n v="2.3868"/>
  </r>
  <r>
    <n v="9380"/>
    <s v="CA-2011-154158"/>
    <x v="2"/>
    <x v="851"/>
    <d v="2011-12-27T00:00:00"/>
    <x v="0"/>
    <s v="CC-12670"/>
    <s v="Craig Carreira"/>
    <x v="0"/>
    <s v="United States"/>
    <s v="Tampa"/>
    <x v="2"/>
    <n v="33614"/>
    <x v="0"/>
    <s v="OFF-PA-10001295"/>
    <x v="1"/>
    <x v="10"/>
    <s v="Computer Printout Paper with Letter-Trim Perforations"/>
    <n v="45.527999999999999"/>
    <x v="1"/>
    <n v="0.2"/>
    <n v="15.934799999999997"/>
  </r>
  <r>
    <n v="9381"/>
    <s v="CA-2011-154158"/>
    <x v="2"/>
    <x v="851"/>
    <d v="2011-12-27T00:00:00"/>
    <x v="0"/>
    <s v="CC-12670"/>
    <s v="Craig Carreira"/>
    <x v="0"/>
    <s v="United States"/>
    <s v="Tampa"/>
    <x v="2"/>
    <n v="33614"/>
    <x v="0"/>
    <s v="FUR-CH-10004698"/>
    <x v="0"/>
    <x v="1"/>
    <s v="Padded Folding Chairs, Black, 4/Carton"/>
    <n v="64.784000000000006"/>
    <x v="7"/>
    <n v="0.2"/>
    <n v="6.4784000000000042"/>
  </r>
  <r>
    <n v="9382"/>
    <s v="CA-2011-154158"/>
    <x v="2"/>
    <x v="851"/>
    <d v="2011-12-27T00:00:00"/>
    <x v="0"/>
    <s v="CC-12670"/>
    <s v="Craig Carreira"/>
    <x v="0"/>
    <s v="United States"/>
    <s v="Tampa"/>
    <x v="2"/>
    <n v="33614"/>
    <x v="0"/>
    <s v="OFF-ST-10000078"/>
    <x v="1"/>
    <x v="4"/>
    <s v="Tennsco 6- and 18-Compartment Lockers"/>
    <n v="424.27200000000005"/>
    <x v="0"/>
    <n v="0.2"/>
    <n v="-10.60680000000005"/>
  </r>
  <r>
    <n v="9383"/>
    <s v="CA-2011-154158"/>
    <x v="2"/>
    <x v="851"/>
    <d v="2011-12-27T00:00:00"/>
    <x v="0"/>
    <s v="CC-12670"/>
    <s v="Craig Carreira"/>
    <x v="0"/>
    <s v="United States"/>
    <s v="Tampa"/>
    <x v="2"/>
    <n v="33614"/>
    <x v="0"/>
    <s v="OFF-AR-10001868"/>
    <x v="1"/>
    <x v="6"/>
    <s v="Prang Dustless Chalk Sticks"/>
    <n v="1.3440000000000001"/>
    <x v="7"/>
    <n v="0.2"/>
    <n v="0.504"/>
  </r>
  <r>
    <n v="9384"/>
    <s v="CA-2011-154158"/>
    <x v="2"/>
    <x v="851"/>
    <d v="2011-12-27T00:00:00"/>
    <x v="0"/>
    <s v="CC-12670"/>
    <s v="Craig Carreira"/>
    <x v="0"/>
    <s v="United States"/>
    <s v="Tampa"/>
    <x v="2"/>
    <n v="33614"/>
    <x v="0"/>
    <s v="OFF-ST-10004950"/>
    <x v="1"/>
    <x v="4"/>
    <s v="Acco Perma 3000 Stacking Storage Drawers"/>
    <n v="83.920000000000016"/>
    <x v="2"/>
    <n v="0.2"/>
    <n v="-1.049000000000003"/>
  </r>
  <r>
    <n v="9385"/>
    <s v="CA-2014-100433"/>
    <x v="3"/>
    <x v="938"/>
    <d v="2014-08-17T00:00:00"/>
    <x v="1"/>
    <s v="SJ-20125"/>
    <s v="Sanjit Jacobs"/>
    <x v="2"/>
    <s v="United States"/>
    <s v="New York City"/>
    <x v="15"/>
    <n v="10009"/>
    <x v="3"/>
    <s v="OFF-PA-10003441"/>
    <x v="1"/>
    <x v="10"/>
    <s v="Xerox 226"/>
    <n v="25.92"/>
    <x v="4"/>
    <n v="0"/>
    <n v="12.441600000000001"/>
  </r>
  <r>
    <n v="9386"/>
    <s v="CA-2014-163097"/>
    <x v="3"/>
    <x v="151"/>
    <d v="2014-09-01T00:00:00"/>
    <x v="1"/>
    <s v="SF-20200"/>
    <s v="Sarah Foster"/>
    <x v="0"/>
    <s v="United States"/>
    <s v="Mesa"/>
    <x v="16"/>
    <n v="85204"/>
    <x v="1"/>
    <s v="FUR-FU-10004973"/>
    <x v="0"/>
    <x v="5"/>
    <s v="Flat Face Poster Frame"/>
    <n v="120.57600000000001"/>
    <x v="8"/>
    <n v="0.2"/>
    <n v="33.1584"/>
  </r>
  <r>
    <n v="9387"/>
    <s v="US-2014-127292"/>
    <x v="3"/>
    <x v="617"/>
    <d v="2014-01-24T00:00:00"/>
    <x v="1"/>
    <s v="RM-19375"/>
    <s v="Raymond Messe"/>
    <x v="0"/>
    <s v="United States"/>
    <s v="Burlington"/>
    <x v="42"/>
    <s v="05408"/>
    <x v="3"/>
    <s v="OFF-PA-10000157"/>
    <x v="1"/>
    <x v="10"/>
    <s v="Xerox 191"/>
    <n v="79.92"/>
    <x v="4"/>
    <n v="0"/>
    <n v="37.562399999999997"/>
  </r>
  <r>
    <n v="9388"/>
    <s v="US-2014-127292"/>
    <x v="3"/>
    <x v="617"/>
    <d v="2014-01-24T00:00:00"/>
    <x v="1"/>
    <s v="RM-19375"/>
    <s v="Raymond Messe"/>
    <x v="0"/>
    <s v="United States"/>
    <s v="Burlington"/>
    <x v="42"/>
    <s v="05408"/>
    <x v="3"/>
    <s v="OFF-PA-10001970"/>
    <x v="1"/>
    <x v="10"/>
    <s v="Xerox 1881"/>
    <n v="12.28"/>
    <x v="7"/>
    <n v="0"/>
    <n v="5.7715999999999994"/>
  </r>
  <r>
    <n v="9389"/>
    <s v="US-2014-127292"/>
    <x v="3"/>
    <x v="617"/>
    <d v="2014-01-24T00:00:00"/>
    <x v="1"/>
    <s v="RM-19375"/>
    <s v="Raymond Messe"/>
    <x v="0"/>
    <s v="United States"/>
    <s v="Burlington"/>
    <x v="42"/>
    <s v="05408"/>
    <x v="3"/>
    <s v="OFF-AP-10000828"/>
    <x v="1"/>
    <x v="9"/>
    <s v="Avanti 4.4 Cu. Ft. Refrigerator"/>
    <n v="542.93999999999994"/>
    <x v="1"/>
    <n v="0"/>
    <n v="152.02319999999997"/>
  </r>
  <r>
    <n v="9390"/>
    <s v="US-2014-127292"/>
    <x v="3"/>
    <x v="617"/>
    <d v="2014-01-24T00:00:00"/>
    <x v="1"/>
    <s v="RM-19375"/>
    <s v="Raymond Messe"/>
    <x v="0"/>
    <s v="United States"/>
    <s v="Burlington"/>
    <x v="42"/>
    <s v="05408"/>
    <x v="3"/>
    <s v="OFF-EN-10001509"/>
    <x v="1"/>
    <x v="12"/>
    <s v="Poly String Tie Envelopes"/>
    <n v="2.04"/>
    <x v="7"/>
    <n v="0"/>
    <n v="0.95879999999999987"/>
  </r>
  <r>
    <n v="9391"/>
    <s v="CA-2012-163734"/>
    <x v="1"/>
    <x v="974"/>
    <d v="2012-06-24T00:00:00"/>
    <x v="1"/>
    <s v="KM-16375"/>
    <s v="Katherine Murray"/>
    <x v="2"/>
    <s v="United States"/>
    <s v="Houston"/>
    <x v="5"/>
    <n v="77070"/>
    <x v="2"/>
    <s v="OFF-ST-10003692"/>
    <x v="1"/>
    <x v="4"/>
    <s v="Recycled Steel Personal File for Hanging File Folders"/>
    <n v="228.92"/>
    <x v="2"/>
    <n v="0.2"/>
    <n v="14.307499999999997"/>
  </r>
  <r>
    <n v="9392"/>
    <s v="CA-2014-162474"/>
    <x v="3"/>
    <x v="677"/>
    <d v="2014-03-17T00:00:00"/>
    <x v="2"/>
    <s v="FH-14275"/>
    <s v="Frank Hawley"/>
    <x v="1"/>
    <s v="United States"/>
    <s v="Aurora"/>
    <x v="10"/>
    <n v="60505"/>
    <x v="2"/>
    <s v="TEC-PH-10004700"/>
    <x v="2"/>
    <x v="7"/>
    <s v="PowerGen Dual USB Car Charger"/>
    <n v="7.9920000000000009"/>
    <x v="7"/>
    <n v="0.2"/>
    <n v="2.5973999999999995"/>
  </r>
  <r>
    <n v="9393"/>
    <s v="CA-2012-130848"/>
    <x v="1"/>
    <x v="969"/>
    <d v="2012-10-25T00:00:00"/>
    <x v="3"/>
    <s v="DG-13300"/>
    <s v="Deirdre Greer"/>
    <x v="1"/>
    <s v="United States"/>
    <s v="Denver"/>
    <x v="22"/>
    <n v="80219"/>
    <x v="1"/>
    <s v="FUR-CH-10000422"/>
    <x v="0"/>
    <x v="1"/>
    <s v="Global Highback Leather Tilter in Burgundy"/>
    <n v="582.33600000000001"/>
    <x v="8"/>
    <n v="0.2"/>
    <n v="-29.116799999999955"/>
  </r>
  <r>
    <n v="9394"/>
    <s v="CA-2011-125997"/>
    <x v="2"/>
    <x v="59"/>
    <d v="2011-09-23T00:00:00"/>
    <x v="2"/>
    <s v="MW-18220"/>
    <s v="Mitch Webber"/>
    <x v="0"/>
    <s v="United States"/>
    <s v="New York City"/>
    <x v="15"/>
    <n v="10011"/>
    <x v="3"/>
    <s v="TEC-PH-10003484"/>
    <x v="2"/>
    <x v="7"/>
    <s v="Ooma Telo VoIP Home Phone System"/>
    <n v="629.94999999999993"/>
    <x v="2"/>
    <n v="0"/>
    <n v="157.48750000000001"/>
  </r>
  <r>
    <n v="9395"/>
    <s v="CA-2011-125997"/>
    <x v="2"/>
    <x v="59"/>
    <d v="2011-09-23T00:00:00"/>
    <x v="2"/>
    <s v="MW-18220"/>
    <s v="Mitch Webber"/>
    <x v="0"/>
    <s v="United States"/>
    <s v="New York City"/>
    <x v="15"/>
    <n v="10011"/>
    <x v="3"/>
    <s v="FUR-CH-10001394"/>
    <x v="0"/>
    <x v="1"/>
    <s v="Global Leather Executive Chair"/>
    <n v="631.78200000000004"/>
    <x v="0"/>
    <n v="0.1"/>
    <n v="140.39599999999993"/>
  </r>
  <r>
    <n v="9396"/>
    <s v="CA-2011-125997"/>
    <x v="2"/>
    <x v="59"/>
    <d v="2011-09-23T00:00:00"/>
    <x v="2"/>
    <s v="MW-18220"/>
    <s v="Mitch Webber"/>
    <x v="0"/>
    <s v="United States"/>
    <s v="New York City"/>
    <x v="15"/>
    <n v="10011"/>
    <x v="3"/>
    <s v="FUR-BO-10002213"/>
    <x v="0"/>
    <x v="0"/>
    <s v="DMI Eclipse Executive Suite Bookcases"/>
    <n v="801.5680000000001"/>
    <x v="0"/>
    <n v="0.2"/>
    <n v="-10.019600000000054"/>
  </r>
  <r>
    <n v="9397"/>
    <s v="CA-2011-125997"/>
    <x v="2"/>
    <x v="59"/>
    <d v="2011-09-23T00:00:00"/>
    <x v="2"/>
    <s v="MW-18220"/>
    <s v="Mitch Webber"/>
    <x v="0"/>
    <s v="United States"/>
    <s v="New York City"/>
    <x v="15"/>
    <n v="10011"/>
    <x v="3"/>
    <s v="OFF-LA-10002762"/>
    <x v="1"/>
    <x v="2"/>
    <s v="Avery 485"/>
    <n v="75.179999999999993"/>
    <x v="5"/>
    <n v="0"/>
    <n v="35.334599999999995"/>
  </r>
  <r>
    <n v="9398"/>
    <s v="CA-2011-125997"/>
    <x v="2"/>
    <x v="59"/>
    <d v="2011-09-23T00:00:00"/>
    <x v="2"/>
    <s v="MW-18220"/>
    <s v="Mitch Webber"/>
    <x v="0"/>
    <s v="United States"/>
    <s v="New York City"/>
    <x v="15"/>
    <n v="10011"/>
    <x v="3"/>
    <s v="OFF-AP-10003842"/>
    <x v="1"/>
    <x v="9"/>
    <s v="Euro-Pro Shark Turbo Vacuum"/>
    <n v="30.98"/>
    <x v="7"/>
    <n v="0"/>
    <n v="8.0548000000000002"/>
  </r>
  <r>
    <n v="9399"/>
    <s v="CA-2011-125997"/>
    <x v="2"/>
    <x v="59"/>
    <d v="2011-09-23T00:00:00"/>
    <x v="2"/>
    <s v="MW-18220"/>
    <s v="Mitch Webber"/>
    <x v="0"/>
    <s v="United States"/>
    <s v="New York City"/>
    <x v="15"/>
    <n v="10011"/>
    <x v="3"/>
    <s v="TEC-PH-10003072"/>
    <x v="2"/>
    <x v="7"/>
    <s v="Panasonic KX-TG9541B DECT 6.0 Digital 2-Line Expandable Cordless Phone With Digital Answering System"/>
    <n v="1349.91"/>
    <x v="6"/>
    <n v="0"/>
    <n v="661.45590000000004"/>
  </r>
  <r>
    <n v="9400"/>
    <s v="CA-2013-103128"/>
    <x v="0"/>
    <x v="583"/>
    <d v="2013-11-16T00:00:00"/>
    <x v="1"/>
    <s v="SC-20845"/>
    <s v="Sung Chung"/>
    <x v="0"/>
    <s v="United States"/>
    <s v="Arlington Heights"/>
    <x v="10"/>
    <n v="60004"/>
    <x v="2"/>
    <s v="OFF-AR-10003394"/>
    <x v="1"/>
    <x v="6"/>
    <s v="Newell 332"/>
    <n v="14.111999999999998"/>
    <x v="5"/>
    <n v="0.2"/>
    <n v="1.2348000000000008"/>
  </r>
  <r>
    <n v="9401"/>
    <s v="CA-2012-167696"/>
    <x v="1"/>
    <x v="1218"/>
    <d v="2012-09-21T00:00:00"/>
    <x v="1"/>
    <s v="BD-11500"/>
    <s v="Bradley Drucker"/>
    <x v="0"/>
    <s v="United States"/>
    <s v="Newport News"/>
    <x v="17"/>
    <n v="23602"/>
    <x v="0"/>
    <s v="OFF-EN-10001539"/>
    <x v="1"/>
    <x v="12"/>
    <s v="Staples"/>
    <n v="31.12"/>
    <x v="4"/>
    <n v="0"/>
    <n v="14.6264"/>
  </r>
  <r>
    <n v="9402"/>
    <s v="CA-2011-159814"/>
    <x v="2"/>
    <x v="1219"/>
    <d v="2011-06-28T00:00:00"/>
    <x v="1"/>
    <s v="LP-17080"/>
    <s v="Liz Pelletier"/>
    <x v="0"/>
    <s v="United States"/>
    <s v="Tucson"/>
    <x v="16"/>
    <n v="85705"/>
    <x v="1"/>
    <s v="FUR-FU-10001731"/>
    <x v="0"/>
    <x v="5"/>
    <s v="Acrylic Self-Standing Desk Frames"/>
    <n v="4.2720000000000002"/>
    <x v="0"/>
    <n v="0.2"/>
    <n v="0.96119999999999983"/>
  </r>
  <r>
    <n v="9403"/>
    <s v="CA-2013-105459"/>
    <x v="0"/>
    <x v="399"/>
    <d v="2013-08-18T00:00:00"/>
    <x v="0"/>
    <s v="NP-18700"/>
    <s v="Nora Preis"/>
    <x v="0"/>
    <s v="United States"/>
    <s v="New York City"/>
    <x v="15"/>
    <n v="10024"/>
    <x v="3"/>
    <s v="FUR-TA-10001095"/>
    <x v="0"/>
    <x v="3"/>
    <s v="Chromcraft Round Conference Tables"/>
    <n v="209.148"/>
    <x v="0"/>
    <n v="0.4"/>
    <n v="-66.230199999999996"/>
  </r>
  <r>
    <n v="9404"/>
    <s v="CA-2013-105459"/>
    <x v="0"/>
    <x v="399"/>
    <d v="2013-08-18T00:00:00"/>
    <x v="0"/>
    <s v="NP-18700"/>
    <s v="Nora Preis"/>
    <x v="0"/>
    <s v="United States"/>
    <s v="New York City"/>
    <x v="15"/>
    <n v="10024"/>
    <x v="3"/>
    <s v="OFF-ST-10000078"/>
    <x v="1"/>
    <x v="4"/>
    <s v="Tennsco 6- and 18-Compartment Lockers"/>
    <n v="1591.02"/>
    <x v="5"/>
    <n v="0"/>
    <n v="286.38359999999989"/>
  </r>
  <r>
    <n v="9405"/>
    <s v="CA-2014-141663"/>
    <x v="3"/>
    <x v="669"/>
    <d v="2014-04-18T00:00:00"/>
    <x v="1"/>
    <s v="DP-13105"/>
    <s v="Dave Poirier"/>
    <x v="1"/>
    <s v="United States"/>
    <s v="Philadelphia"/>
    <x v="9"/>
    <n v="19134"/>
    <x v="3"/>
    <s v="OFF-FA-10004076"/>
    <x v="1"/>
    <x v="13"/>
    <s v="Translucent Push Pins by OIC"/>
    <n v="7.92"/>
    <x v="2"/>
    <n v="0.2"/>
    <n v="1.6829999999999994"/>
  </r>
  <r>
    <n v="9406"/>
    <s v="CA-2011-152618"/>
    <x v="2"/>
    <x v="619"/>
    <d v="2011-03-17T00:00:00"/>
    <x v="2"/>
    <s v="RB-19465"/>
    <s v="Rick Bensley"/>
    <x v="2"/>
    <s v="United States"/>
    <s v="Chicago"/>
    <x v="10"/>
    <n v="60653"/>
    <x v="2"/>
    <s v="TEC-MA-10003626"/>
    <x v="2"/>
    <x v="15"/>
    <s v="Hewlett-Packard Deskjet 6540 Color Inkjet Printer"/>
    <n v="574.91"/>
    <x v="0"/>
    <n v="0.3"/>
    <n v="156.04699999999997"/>
  </r>
  <r>
    <n v="9407"/>
    <s v="CA-2011-152618"/>
    <x v="2"/>
    <x v="619"/>
    <d v="2011-03-17T00:00:00"/>
    <x v="2"/>
    <s v="RB-19465"/>
    <s v="Rick Bensley"/>
    <x v="2"/>
    <s v="United States"/>
    <s v="Chicago"/>
    <x v="10"/>
    <n v="60653"/>
    <x v="2"/>
    <s v="OFF-PA-10001215"/>
    <x v="1"/>
    <x v="10"/>
    <s v="Xerox 1963"/>
    <n v="8.4480000000000004"/>
    <x v="0"/>
    <n v="0.2"/>
    <n v="2.6399999999999997"/>
  </r>
  <r>
    <n v="9408"/>
    <s v="CA-2014-162789"/>
    <x v="3"/>
    <x v="585"/>
    <d v="2014-09-25T00:00:00"/>
    <x v="0"/>
    <s v="LC-17140"/>
    <s v="Logan Currie"/>
    <x v="0"/>
    <s v="United States"/>
    <s v="New York City"/>
    <x v="15"/>
    <n v="10035"/>
    <x v="3"/>
    <s v="TEC-AC-10002842"/>
    <x v="2"/>
    <x v="11"/>
    <s v="WD My Passport Ultra 2TB Portable External Hard Drive"/>
    <n v="1071"/>
    <x v="6"/>
    <n v="0"/>
    <n v="171.36000000000007"/>
  </r>
  <r>
    <n v="9409"/>
    <s v="CA-2014-162789"/>
    <x v="3"/>
    <x v="585"/>
    <d v="2014-09-25T00:00:00"/>
    <x v="0"/>
    <s v="LC-17140"/>
    <s v="Logan Currie"/>
    <x v="0"/>
    <s v="United States"/>
    <s v="New York City"/>
    <x v="15"/>
    <n v="10035"/>
    <x v="3"/>
    <s v="FUR-FU-10004864"/>
    <x v="0"/>
    <x v="5"/>
    <s v="Eldon 500 Class Desk Accessories"/>
    <n v="12.07"/>
    <x v="7"/>
    <n v="0"/>
    <n v="3.9831000000000003"/>
  </r>
  <r>
    <n v="9410"/>
    <s v="US-2014-110149"/>
    <x v="3"/>
    <x v="389"/>
    <d v="2014-12-14T00:00:00"/>
    <x v="2"/>
    <s v="WB-21850"/>
    <s v="William Brown"/>
    <x v="0"/>
    <s v="United States"/>
    <s v="Philadelphia"/>
    <x v="9"/>
    <n v="19143"/>
    <x v="3"/>
    <s v="OFF-BI-10000014"/>
    <x v="1"/>
    <x v="8"/>
    <s v="Heavy-Duty E-Z-D Binders"/>
    <n v="3.2730000000000006"/>
    <x v="7"/>
    <n v="0.7"/>
    <n v="-2.5092999999999996"/>
  </r>
  <r>
    <n v="9411"/>
    <s v="US-2014-110149"/>
    <x v="3"/>
    <x v="389"/>
    <d v="2014-12-14T00:00:00"/>
    <x v="2"/>
    <s v="WB-21850"/>
    <s v="William Brown"/>
    <x v="0"/>
    <s v="United States"/>
    <s v="Philadelphia"/>
    <x v="9"/>
    <n v="19143"/>
    <x v="3"/>
    <s v="FUR-FU-10001475"/>
    <x v="0"/>
    <x v="5"/>
    <s v="Contract Clock, 14&quot;, Brown"/>
    <n v="87.92"/>
    <x v="2"/>
    <n v="0.2"/>
    <n v="15.385999999999999"/>
  </r>
  <r>
    <n v="9412"/>
    <s v="CA-2013-108959"/>
    <x v="0"/>
    <x v="612"/>
    <d v="2013-03-15T00:00:00"/>
    <x v="0"/>
    <s v="MH-17785"/>
    <s v="Maya Herman"/>
    <x v="1"/>
    <s v="United States"/>
    <s v="Glendale"/>
    <x v="16"/>
    <n v="85301"/>
    <x v="1"/>
    <s v="OFF-ST-10001272"/>
    <x v="1"/>
    <x v="4"/>
    <s v="Mini 13-1/2 Capacity Data Binder Rack, Pearl"/>
    <n v="104.69600000000001"/>
    <x v="7"/>
    <n v="0.2"/>
    <n v="6.5434999999999981"/>
  </r>
  <r>
    <n v="9413"/>
    <s v="CA-2012-164777"/>
    <x v="1"/>
    <x v="746"/>
    <d v="2012-01-29T00:00:00"/>
    <x v="2"/>
    <s v="SC-20305"/>
    <s v="Sean Christensen"/>
    <x v="0"/>
    <s v="United States"/>
    <s v="Los Angeles"/>
    <x v="1"/>
    <n v="90036"/>
    <x v="1"/>
    <s v="FUR-CH-10002024"/>
    <x v="0"/>
    <x v="1"/>
    <s v="HON 5400 Series Task Chairs for Big and Tall"/>
    <n v="2803.92"/>
    <x v="2"/>
    <n v="0.2"/>
    <n v="0"/>
  </r>
  <r>
    <n v="9414"/>
    <s v="CA-2013-132017"/>
    <x v="0"/>
    <x v="182"/>
    <d v="2013-09-28T00:00:00"/>
    <x v="2"/>
    <s v="MH-17620"/>
    <s v="Matt Hagelstein"/>
    <x v="1"/>
    <s v="United States"/>
    <s v="Houston"/>
    <x v="5"/>
    <n v="77041"/>
    <x v="2"/>
    <s v="OFF-BI-10004001"/>
    <x v="1"/>
    <x v="8"/>
    <s v="GBC Recycled VeloBinder Covers"/>
    <n v="6.8159999999999981"/>
    <x v="0"/>
    <n v="0.8"/>
    <n v="-11.587200000000003"/>
  </r>
  <r>
    <n v="9415"/>
    <s v="CA-2012-127824"/>
    <x v="1"/>
    <x v="1090"/>
    <d v="2012-10-22T00:00:00"/>
    <x v="1"/>
    <s v="JC-15775"/>
    <s v="John Castell"/>
    <x v="0"/>
    <s v="United States"/>
    <s v="Seattle"/>
    <x v="4"/>
    <n v="98115"/>
    <x v="1"/>
    <s v="TEC-PH-10004094"/>
    <x v="2"/>
    <x v="7"/>
    <s v="Motorola L703CM"/>
    <n v="249.58400000000003"/>
    <x v="0"/>
    <n v="0.2"/>
    <n v="15.598999999999997"/>
  </r>
  <r>
    <n v="9416"/>
    <s v="CA-2012-127824"/>
    <x v="1"/>
    <x v="1090"/>
    <d v="2012-10-22T00:00:00"/>
    <x v="1"/>
    <s v="JC-15775"/>
    <s v="John Castell"/>
    <x v="0"/>
    <s v="United States"/>
    <s v="Seattle"/>
    <x v="4"/>
    <n v="98115"/>
    <x v="1"/>
    <s v="OFF-PA-10001184"/>
    <x v="1"/>
    <x v="10"/>
    <s v="Xerox 1903"/>
    <n v="17.940000000000001"/>
    <x v="1"/>
    <n v="0"/>
    <n v="8.7906000000000013"/>
  </r>
  <r>
    <n v="9417"/>
    <s v="CA-2012-127824"/>
    <x v="1"/>
    <x v="1090"/>
    <d v="2012-10-22T00:00:00"/>
    <x v="1"/>
    <s v="JC-15775"/>
    <s v="John Castell"/>
    <x v="0"/>
    <s v="United States"/>
    <s v="Seattle"/>
    <x v="4"/>
    <n v="98115"/>
    <x v="1"/>
    <s v="FUR-FU-10002505"/>
    <x v="0"/>
    <x v="5"/>
    <s v="Eldon 100 Class Desk Accessories"/>
    <n v="10.11"/>
    <x v="1"/>
    <n v="0"/>
    <n v="3.2351999999999994"/>
  </r>
  <r>
    <n v="9418"/>
    <s v="CA-2011-148285"/>
    <x v="2"/>
    <x v="1220"/>
    <d v="2011-11-01T00:00:00"/>
    <x v="1"/>
    <s v="RD-19810"/>
    <s v="Ross DeVincentis"/>
    <x v="2"/>
    <s v="United States"/>
    <s v="Fayetteville"/>
    <x v="3"/>
    <n v="28314"/>
    <x v="0"/>
    <s v="OFF-PA-10001166"/>
    <x v="1"/>
    <x v="10"/>
    <s v="Xerox 2"/>
    <n v="10.368000000000002"/>
    <x v="0"/>
    <n v="0.2"/>
    <n v="3.6288"/>
  </r>
  <r>
    <n v="9419"/>
    <s v="CA-2011-148285"/>
    <x v="2"/>
    <x v="1220"/>
    <d v="2011-11-01T00:00:00"/>
    <x v="1"/>
    <s v="RD-19810"/>
    <s v="Ross DeVincentis"/>
    <x v="2"/>
    <s v="United States"/>
    <s v="Fayetteville"/>
    <x v="3"/>
    <n v="28314"/>
    <x v="0"/>
    <s v="OFF-PA-10000349"/>
    <x v="1"/>
    <x v="10"/>
    <s v="Staples"/>
    <n v="11.952000000000002"/>
    <x v="1"/>
    <n v="0.2"/>
    <n v="4.0338000000000003"/>
  </r>
  <r>
    <n v="9420"/>
    <s v="CA-2014-152926"/>
    <x v="3"/>
    <x v="280"/>
    <d v="2014-10-05T00:00:00"/>
    <x v="0"/>
    <s v="SC-20695"/>
    <s v="Steve Chapman"/>
    <x v="1"/>
    <s v="United States"/>
    <s v="Houston"/>
    <x v="5"/>
    <n v="77041"/>
    <x v="2"/>
    <s v="OFF-AP-10004708"/>
    <x v="1"/>
    <x v="9"/>
    <s v="Fellowes Superior 10 Outlet Split Surge Protector"/>
    <n v="15.223999999999997"/>
    <x v="0"/>
    <n v="0.8"/>
    <n v="-38.821200000000012"/>
  </r>
  <r>
    <n v="9421"/>
    <s v="CA-2014-152926"/>
    <x v="3"/>
    <x v="280"/>
    <d v="2014-10-05T00:00:00"/>
    <x v="0"/>
    <s v="SC-20695"/>
    <s v="Steve Chapman"/>
    <x v="1"/>
    <s v="United States"/>
    <s v="Houston"/>
    <x v="5"/>
    <n v="77041"/>
    <x v="2"/>
    <s v="OFF-AP-10001947"/>
    <x v="1"/>
    <x v="9"/>
    <s v="Acco 6 Outlet Guardian Premium Plus Surge Suppressor"/>
    <n v="21.983999999999995"/>
    <x v="5"/>
    <n v="0.8"/>
    <n v="-56.059200000000011"/>
  </r>
  <r>
    <n v="9422"/>
    <s v="CA-2011-145254"/>
    <x v="2"/>
    <x v="149"/>
    <d v="2011-07-27T00:00:00"/>
    <x v="1"/>
    <s v="NC-18535"/>
    <s v="Nick Crebassa"/>
    <x v="1"/>
    <s v="United States"/>
    <s v="San Francisco"/>
    <x v="1"/>
    <n v="94122"/>
    <x v="1"/>
    <s v="TEC-PH-10000441"/>
    <x v="2"/>
    <x v="7"/>
    <s v="VTech DS6151"/>
    <n v="604.75199999999995"/>
    <x v="5"/>
    <n v="0.2"/>
    <n v="60.475200000000058"/>
  </r>
  <r>
    <n v="9423"/>
    <s v="CA-2011-145254"/>
    <x v="2"/>
    <x v="149"/>
    <d v="2011-07-27T00:00:00"/>
    <x v="1"/>
    <s v="NC-18535"/>
    <s v="Nick Crebassa"/>
    <x v="1"/>
    <s v="United States"/>
    <s v="San Francisco"/>
    <x v="1"/>
    <n v="94122"/>
    <x v="1"/>
    <s v="OFF-SU-10004664"/>
    <x v="1"/>
    <x v="14"/>
    <s v="Acme Softgrip Scissors"/>
    <n v="40.700000000000003"/>
    <x v="2"/>
    <n v="0"/>
    <n v="11.802999999999999"/>
  </r>
  <r>
    <n v="9424"/>
    <s v="CA-2011-145254"/>
    <x v="2"/>
    <x v="149"/>
    <d v="2011-07-27T00:00:00"/>
    <x v="1"/>
    <s v="NC-18535"/>
    <s v="Nick Crebassa"/>
    <x v="1"/>
    <s v="United States"/>
    <s v="San Francisco"/>
    <x v="1"/>
    <n v="94122"/>
    <x v="1"/>
    <s v="TEC-PH-10004531"/>
    <x v="2"/>
    <x v="7"/>
    <s v="AT&amp;T CL2909"/>
    <n v="302.37599999999998"/>
    <x v="1"/>
    <n v="0.2"/>
    <n v="37.796999999999997"/>
  </r>
  <r>
    <n v="9425"/>
    <s v="CA-2011-145254"/>
    <x v="2"/>
    <x v="149"/>
    <d v="2011-07-27T00:00:00"/>
    <x v="1"/>
    <s v="NC-18535"/>
    <s v="Nick Crebassa"/>
    <x v="1"/>
    <s v="United States"/>
    <s v="San Francisco"/>
    <x v="1"/>
    <n v="94122"/>
    <x v="1"/>
    <s v="TEC-AC-10002167"/>
    <x v="2"/>
    <x v="11"/>
    <s v="Imation 8gb Micro Traveldrive Usb 2.0 Flash Drive"/>
    <n v="45"/>
    <x v="1"/>
    <n v="0"/>
    <n v="4.9500000000000011"/>
  </r>
  <r>
    <n v="9426"/>
    <s v="CA-2011-116246"/>
    <x v="2"/>
    <x v="171"/>
    <d v="2011-09-17T00:00:00"/>
    <x v="0"/>
    <s v="LW-17215"/>
    <s v="Luke Weiss"/>
    <x v="0"/>
    <s v="United States"/>
    <s v="New York City"/>
    <x v="15"/>
    <n v="10035"/>
    <x v="3"/>
    <s v="FUR-CH-10002024"/>
    <x v="0"/>
    <x v="1"/>
    <s v="HON 5400 Series Task Chairs for Big and Tall"/>
    <n v="3785.2920000000004"/>
    <x v="5"/>
    <n v="0.1"/>
    <n v="420.58800000000019"/>
  </r>
  <r>
    <n v="9427"/>
    <s v="CA-2013-160479"/>
    <x v="0"/>
    <x v="306"/>
    <d v="2013-09-21T00:00:00"/>
    <x v="1"/>
    <s v="AH-10585"/>
    <s v="Angele Hood"/>
    <x v="0"/>
    <s v="United States"/>
    <s v="Seattle"/>
    <x v="4"/>
    <n v="98105"/>
    <x v="1"/>
    <s v="OFF-AR-10002445"/>
    <x v="1"/>
    <x v="6"/>
    <s v="SANFORD Major Accent Highlighters"/>
    <n v="35.4"/>
    <x v="2"/>
    <n v="0"/>
    <n v="13.452000000000002"/>
  </r>
  <r>
    <n v="9428"/>
    <s v="CA-2011-167486"/>
    <x v="2"/>
    <x v="501"/>
    <d v="2011-12-01T00:00:00"/>
    <x v="1"/>
    <s v="JO-15145"/>
    <s v="Jack O'Briant"/>
    <x v="1"/>
    <s v="United States"/>
    <s v="Buffalo"/>
    <x v="15"/>
    <n v="14215"/>
    <x v="3"/>
    <s v="FUR-FU-10003268"/>
    <x v="0"/>
    <x v="5"/>
    <s v="Eldon Radial Chair Mat for Low to Medium Pile Carpets"/>
    <n v="199.89999999999998"/>
    <x v="2"/>
    <n v="0"/>
    <n v="39.97999999999999"/>
  </r>
  <r>
    <n v="9429"/>
    <s v="CA-2011-152100"/>
    <x v="2"/>
    <x v="218"/>
    <d v="2011-05-16T00:00:00"/>
    <x v="1"/>
    <s v="VW-21775"/>
    <s v="Victoria Wilson"/>
    <x v="1"/>
    <s v="United States"/>
    <s v="Huntsville"/>
    <x v="5"/>
    <n v="77340"/>
    <x v="2"/>
    <s v="FUR-CH-10000015"/>
    <x v="0"/>
    <x v="1"/>
    <s v="Hon Multipurpose Stacking Arm Chairs"/>
    <n v="1212.9599999999998"/>
    <x v="8"/>
    <n v="0.3"/>
    <n v="-69.311999999999898"/>
  </r>
  <r>
    <n v="9430"/>
    <s v="CA-2012-166219"/>
    <x v="1"/>
    <x v="834"/>
    <d v="2012-09-01T00:00:00"/>
    <x v="1"/>
    <s v="BP-11185"/>
    <s v="Ben Peterman"/>
    <x v="1"/>
    <s v="United States"/>
    <s v="Dallas"/>
    <x v="5"/>
    <n v="75081"/>
    <x v="2"/>
    <s v="TEC-PH-10004165"/>
    <x v="2"/>
    <x v="7"/>
    <s v="Mitel MiVoice 5330e IP Phone"/>
    <n v="1099.96"/>
    <x v="2"/>
    <n v="0.2"/>
    <n v="82.496999999999957"/>
  </r>
  <r>
    <n v="9431"/>
    <s v="CA-2012-166219"/>
    <x v="1"/>
    <x v="834"/>
    <d v="2012-09-01T00:00:00"/>
    <x v="1"/>
    <s v="BP-11185"/>
    <s v="Ben Peterman"/>
    <x v="1"/>
    <s v="United States"/>
    <s v="Dallas"/>
    <x v="5"/>
    <n v="75081"/>
    <x v="2"/>
    <s v="FUR-TA-10004607"/>
    <x v="0"/>
    <x v="3"/>
    <s v="Hon 2111 Invitation Series Straight Table"/>
    <n v="103.48100000000001"/>
    <x v="7"/>
    <n v="0.3"/>
    <n v="-16.261300000000006"/>
  </r>
  <r>
    <n v="9432"/>
    <s v="CA-2012-111864"/>
    <x v="1"/>
    <x v="974"/>
    <d v="2012-06-19T00:00:00"/>
    <x v="3"/>
    <s v="PP-18955"/>
    <s v="Paul Prost"/>
    <x v="2"/>
    <s v="United States"/>
    <s v="Philadelphia"/>
    <x v="9"/>
    <n v="19134"/>
    <x v="3"/>
    <s v="OFF-LA-10004677"/>
    <x v="1"/>
    <x v="2"/>
    <s v="Self-Adhesive Address Labels for Typewriters with Dispenser Box"/>
    <n v="5.9039999999999999"/>
    <x v="0"/>
    <n v="0.2"/>
    <n v="1.9925999999999999"/>
  </r>
  <r>
    <n v="9433"/>
    <s v="CA-2012-119627"/>
    <x v="1"/>
    <x v="493"/>
    <d v="2012-08-23T00:00:00"/>
    <x v="1"/>
    <s v="SC-20725"/>
    <s v="Steven Cartwright"/>
    <x v="0"/>
    <s v="United States"/>
    <s v="Peoria"/>
    <x v="16"/>
    <n v="85345"/>
    <x v="1"/>
    <s v="TEC-AC-10002217"/>
    <x v="2"/>
    <x v="11"/>
    <s v="Imation Clip USB flash drive - 8 GB"/>
    <n v="30.080000000000002"/>
    <x v="0"/>
    <n v="0.2"/>
    <n v="-5.2640000000000002"/>
  </r>
  <r>
    <n v="9434"/>
    <s v="CA-2012-119627"/>
    <x v="1"/>
    <x v="493"/>
    <d v="2012-08-23T00:00:00"/>
    <x v="1"/>
    <s v="SC-20725"/>
    <s v="Steven Cartwright"/>
    <x v="0"/>
    <s v="United States"/>
    <s v="Peoria"/>
    <x v="16"/>
    <n v="85345"/>
    <x v="1"/>
    <s v="OFF-PA-10001937"/>
    <x v="1"/>
    <x v="10"/>
    <s v="Xerox 21"/>
    <n v="36.288000000000011"/>
    <x v="3"/>
    <n v="0.2"/>
    <n v="12.700800000000001"/>
  </r>
  <r>
    <n v="9435"/>
    <s v="CA-2012-119627"/>
    <x v="1"/>
    <x v="493"/>
    <d v="2012-08-23T00:00:00"/>
    <x v="1"/>
    <s v="SC-20725"/>
    <s v="Steven Cartwright"/>
    <x v="0"/>
    <s v="United States"/>
    <s v="Peoria"/>
    <x v="16"/>
    <n v="85345"/>
    <x v="1"/>
    <s v="OFF-AR-10000203"/>
    <x v="1"/>
    <x v="6"/>
    <s v="Newell 336"/>
    <n v="10.272000000000002"/>
    <x v="1"/>
    <n v="0.2"/>
    <n v="1.1555999999999984"/>
  </r>
  <r>
    <n v="9436"/>
    <s v="CA-2012-119627"/>
    <x v="1"/>
    <x v="493"/>
    <d v="2012-08-23T00:00:00"/>
    <x v="1"/>
    <s v="SC-20725"/>
    <s v="Steven Cartwright"/>
    <x v="0"/>
    <s v="United States"/>
    <s v="Peoria"/>
    <x v="16"/>
    <n v="85345"/>
    <x v="1"/>
    <s v="TEC-AC-10001142"/>
    <x v="2"/>
    <x v="11"/>
    <s v="First Data FD10 PIN Pad"/>
    <n v="252.8"/>
    <x v="4"/>
    <n v="0.2"/>
    <n v="-31.600000000000037"/>
  </r>
  <r>
    <n v="9437"/>
    <s v="CA-2012-160787"/>
    <x v="1"/>
    <x v="12"/>
    <d v="2012-09-25T00:00:00"/>
    <x v="3"/>
    <s v="BM-11785"/>
    <s v="Bryan Mills"/>
    <x v="0"/>
    <s v="United States"/>
    <s v="Philadelphia"/>
    <x v="9"/>
    <n v="19143"/>
    <x v="3"/>
    <s v="OFF-BI-10003712"/>
    <x v="1"/>
    <x v="8"/>
    <s v="Acco Pressboard Covers with Storage Hooks, 14 7/8&quot; x 11&quot;, Light Blue"/>
    <n v="2.9460000000000006"/>
    <x v="0"/>
    <n v="0.7"/>
    <n v="-2.0621999999999998"/>
  </r>
  <r>
    <n v="9438"/>
    <s v="CA-2014-107853"/>
    <x v="3"/>
    <x v="1143"/>
    <d v="2014-06-01T00:00:00"/>
    <x v="1"/>
    <s v="CD-11920"/>
    <s v="Carlos Daly"/>
    <x v="0"/>
    <s v="United States"/>
    <s v="Oceanside"/>
    <x v="1"/>
    <n v="92054"/>
    <x v="1"/>
    <s v="OFF-PA-10000520"/>
    <x v="1"/>
    <x v="10"/>
    <s v="Xerox 201"/>
    <n v="12.96"/>
    <x v="0"/>
    <n v="0"/>
    <n v="6.2208000000000006"/>
  </r>
  <r>
    <n v="9439"/>
    <s v="CA-2014-126144"/>
    <x v="3"/>
    <x v="689"/>
    <d v="2014-08-06T00:00:00"/>
    <x v="1"/>
    <s v="GM-14680"/>
    <s v="Greg Matthias"/>
    <x v="0"/>
    <s v="United States"/>
    <s v="Philadelphia"/>
    <x v="9"/>
    <n v="19134"/>
    <x v="3"/>
    <s v="TEC-PH-10001079"/>
    <x v="2"/>
    <x v="7"/>
    <s v="Polycom SoundPoint Pro SE-225 Corded phone"/>
    <n v="285.57599999999996"/>
    <x v="4"/>
    <n v="0.4"/>
    <n v="-57.115200000000016"/>
  </r>
  <r>
    <n v="9440"/>
    <s v="US-2011-154655"/>
    <x v="2"/>
    <x v="36"/>
    <d v="2011-10-17T00:00:00"/>
    <x v="1"/>
    <s v="BP-11050"/>
    <s v="Barry Pond"/>
    <x v="1"/>
    <s v="United States"/>
    <s v="Chicago"/>
    <x v="10"/>
    <n v="60623"/>
    <x v="2"/>
    <s v="OFF-SU-10000898"/>
    <x v="1"/>
    <x v="14"/>
    <s v="Acme Hot Forged Carbon Steel Scissors with Nickel-Plated Handles, 3 7/8&quot; Cut, 8&quot;L"/>
    <n v="22.240000000000002"/>
    <x v="0"/>
    <n v="0.2"/>
    <n v="2.5019999999999971"/>
  </r>
  <r>
    <n v="9441"/>
    <s v="CA-2011-100391"/>
    <x v="2"/>
    <x v="594"/>
    <d v="2011-05-29T00:00:00"/>
    <x v="1"/>
    <s v="BW-11065"/>
    <s v="Barry Weirich"/>
    <x v="0"/>
    <s v="United States"/>
    <s v="New York City"/>
    <x v="15"/>
    <n v="10035"/>
    <x v="3"/>
    <s v="OFF-PA-10001471"/>
    <x v="1"/>
    <x v="10"/>
    <s v="Strathmore Photo Frame Cards"/>
    <n v="14.62"/>
    <x v="0"/>
    <n v="0"/>
    <n v="6.7251999999999992"/>
  </r>
  <r>
    <n v="9442"/>
    <s v="CA-2011-165477"/>
    <x v="2"/>
    <x v="282"/>
    <d v="2011-12-31T00:00:00"/>
    <x v="0"/>
    <s v="RE-19405"/>
    <s v="Ricardo Emerson"/>
    <x v="0"/>
    <s v="United States"/>
    <s v="Kent"/>
    <x v="24"/>
    <n v="44240"/>
    <x v="3"/>
    <s v="OFF-AP-10003281"/>
    <x v="1"/>
    <x v="9"/>
    <s v="Acco 6 Outlet Guardian Standard Surge Suppressor"/>
    <n v="48.36"/>
    <x v="2"/>
    <n v="0.2"/>
    <n v="6.0449999999999946"/>
  </r>
  <r>
    <n v="9443"/>
    <s v="CA-2014-165904"/>
    <x v="3"/>
    <x v="104"/>
    <d v="2014-04-12T00:00:00"/>
    <x v="1"/>
    <s v="HR-14770"/>
    <s v="Hallie Redmond"/>
    <x v="2"/>
    <s v="United States"/>
    <s v="Jacksonville"/>
    <x v="2"/>
    <n v="32216"/>
    <x v="0"/>
    <s v="OFF-AR-10003156"/>
    <x v="1"/>
    <x v="6"/>
    <s v="50 Colored Long Pencils"/>
    <n v="16.256"/>
    <x v="0"/>
    <n v="0.2"/>
    <n v="1.2192000000000007"/>
  </r>
  <r>
    <n v="9444"/>
    <s v="CA-2014-165904"/>
    <x v="3"/>
    <x v="104"/>
    <d v="2014-04-12T00:00:00"/>
    <x v="1"/>
    <s v="HR-14770"/>
    <s v="Hallie Redmond"/>
    <x v="2"/>
    <s v="United States"/>
    <s v="Jacksonville"/>
    <x v="2"/>
    <n v="32216"/>
    <x v="0"/>
    <s v="TEC-PH-10000576"/>
    <x v="2"/>
    <x v="7"/>
    <s v="AT&amp;T 1080 Corded phone"/>
    <n v="219.18400000000003"/>
    <x v="0"/>
    <n v="0.2"/>
    <n v="19.178600000000003"/>
  </r>
  <r>
    <n v="9445"/>
    <s v="CA-2012-104052"/>
    <x v="1"/>
    <x v="1201"/>
    <d v="2012-03-02T00:00:00"/>
    <x v="2"/>
    <s v="TP-21565"/>
    <s v="Tracy Poddar"/>
    <x v="1"/>
    <s v="United States"/>
    <s v="Coppell"/>
    <x v="5"/>
    <n v="75019"/>
    <x v="2"/>
    <s v="TEC-PH-10003215"/>
    <x v="2"/>
    <x v="7"/>
    <s v="Jackery Bar Premium Fast-charging Portable Charger"/>
    <n v="95.84"/>
    <x v="4"/>
    <n v="0.2"/>
    <n v="34.741999999999997"/>
  </r>
  <r>
    <n v="9446"/>
    <s v="CA-2012-168277"/>
    <x v="1"/>
    <x v="352"/>
    <d v="2012-06-03T00:00:00"/>
    <x v="1"/>
    <s v="KB-16315"/>
    <s v="Karl Braun"/>
    <x v="0"/>
    <s v="United States"/>
    <s v="Indianapolis"/>
    <x v="14"/>
    <n v="46203"/>
    <x v="2"/>
    <s v="OFF-LA-10004484"/>
    <x v="1"/>
    <x v="2"/>
    <s v="Avery 476"/>
    <n v="12.39"/>
    <x v="1"/>
    <n v="0"/>
    <n v="5.6993999999999998"/>
  </r>
  <r>
    <n v="9447"/>
    <s v="CA-2013-158617"/>
    <x v="0"/>
    <x v="897"/>
    <d v="2013-09-29T00:00:00"/>
    <x v="1"/>
    <s v="AC-10660"/>
    <s v="Anna Chung"/>
    <x v="0"/>
    <s v="United States"/>
    <s v="Lawrence"/>
    <x v="14"/>
    <n v="46226"/>
    <x v="2"/>
    <s v="OFF-PA-10002245"/>
    <x v="1"/>
    <x v="10"/>
    <s v="Xerox 1895"/>
    <n v="35.880000000000003"/>
    <x v="5"/>
    <n v="0"/>
    <n v="16.146000000000001"/>
  </r>
  <r>
    <n v="9448"/>
    <s v="CA-2014-136882"/>
    <x v="3"/>
    <x v="837"/>
    <d v="2014-06-04T00:00:00"/>
    <x v="1"/>
    <s v="DN-13690"/>
    <s v="Duane Noonan"/>
    <x v="0"/>
    <s v="United States"/>
    <s v="Tulsa"/>
    <x v="26"/>
    <n v="74133"/>
    <x v="2"/>
    <s v="FUR-FU-10003664"/>
    <x v="0"/>
    <x v="5"/>
    <s v="Electrix Architect's Clamp-On Swing Arm Lamp, Black"/>
    <n v="477.29999999999995"/>
    <x v="2"/>
    <n v="0"/>
    <n v="138.41699999999997"/>
  </r>
  <r>
    <n v="9449"/>
    <s v="US-2013-148957"/>
    <x v="0"/>
    <x v="42"/>
    <d v="2013-09-24T00:00:00"/>
    <x v="1"/>
    <s v="CC-12430"/>
    <s v="Chuck Clark"/>
    <x v="2"/>
    <s v="United States"/>
    <s v="Redmond"/>
    <x v="4"/>
    <n v="98052"/>
    <x v="1"/>
    <s v="OFF-LA-10002195"/>
    <x v="1"/>
    <x v="2"/>
    <s v="Avery 481"/>
    <n v="12.32"/>
    <x v="4"/>
    <n v="0"/>
    <n v="5.9135999999999997"/>
  </r>
  <r>
    <n v="9450"/>
    <s v="CA-2011-140032"/>
    <x v="2"/>
    <x v="78"/>
    <d v="2011-09-13T00:00:00"/>
    <x v="1"/>
    <s v="TS-21340"/>
    <s v="Toby Swindell"/>
    <x v="0"/>
    <s v="United States"/>
    <s v="San Francisco"/>
    <x v="1"/>
    <n v="94109"/>
    <x v="1"/>
    <s v="OFF-BI-10000822"/>
    <x v="1"/>
    <x v="8"/>
    <s v="Acco PRESSTEX Data Binder with Storage Hooks, Light Blue, 9 1/2&quot; X 11&quot;"/>
    <n v="8.6080000000000005"/>
    <x v="0"/>
    <n v="0.2"/>
    <n v="3.0127999999999995"/>
  </r>
  <r>
    <n v="9451"/>
    <s v="CA-2014-145506"/>
    <x v="3"/>
    <x v="95"/>
    <d v="2014-06-08T00:00:00"/>
    <x v="1"/>
    <s v="MO-17800"/>
    <s v="Meg O'Connel"/>
    <x v="2"/>
    <s v="United States"/>
    <s v="Spokane"/>
    <x v="4"/>
    <n v="99207"/>
    <x v="1"/>
    <s v="OFF-ST-10004963"/>
    <x v="1"/>
    <x v="4"/>
    <s v="Eldon Gobal File Keepers"/>
    <n v="136.26"/>
    <x v="6"/>
    <n v="0"/>
    <n v="5.4503999999999913"/>
  </r>
  <r>
    <n v="9452"/>
    <s v="CA-2012-129546"/>
    <x v="1"/>
    <x v="694"/>
    <d v="2012-10-05T00:00:00"/>
    <x v="1"/>
    <s v="RP-19855"/>
    <s v="Roy Phan"/>
    <x v="1"/>
    <s v="United States"/>
    <s v="Los Angeles"/>
    <x v="1"/>
    <n v="90032"/>
    <x v="1"/>
    <s v="OFF-AP-10002495"/>
    <x v="1"/>
    <x v="9"/>
    <s v="Acco Smartsocket Table Surge Protector, 6 Color-Coded Adapter Outlets"/>
    <n v="186.14999999999998"/>
    <x v="1"/>
    <n v="0"/>
    <n v="55.844999999999985"/>
  </r>
  <r>
    <n v="9453"/>
    <s v="CA-2012-129546"/>
    <x v="1"/>
    <x v="694"/>
    <d v="2012-10-05T00:00:00"/>
    <x v="1"/>
    <s v="RP-19855"/>
    <s v="Roy Phan"/>
    <x v="1"/>
    <s v="United States"/>
    <s v="Los Angeles"/>
    <x v="1"/>
    <n v="90032"/>
    <x v="1"/>
    <s v="OFF-BI-10004001"/>
    <x v="1"/>
    <x v="8"/>
    <s v="GBC Recycled VeloBinder Covers"/>
    <n v="81.792000000000002"/>
    <x v="5"/>
    <n v="0.2"/>
    <n v="26.582399999999986"/>
  </r>
  <r>
    <n v="9454"/>
    <s v="CA-2012-129546"/>
    <x v="1"/>
    <x v="694"/>
    <d v="2012-10-05T00:00:00"/>
    <x v="1"/>
    <s v="RP-19855"/>
    <s v="Roy Phan"/>
    <x v="1"/>
    <s v="United States"/>
    <s v="Los Angeles"/>
    <x v="1"/>
    <n v="90032"/>
    <x v="1"/>
    <s v="OFF-SU-10004884"/>
    <x v="1"/>
    <x v="14"/>
    <s v="Acme Galleria Hot Forged Steel Scissors with Colored Handles"/>
    <n v="47.19"/>
    <x v="1"/>
    <n v="0"/>
    <n v="13.685099999999995"/>
  </r>
  <r>
    <n v="9455"/>
    <s v="CA-2012-129546"/>
    <x v="1"/>
    <x v="694"/>
    <d v="2012-10-05T00:00:00"/>
    <x v="1"/>
    <s v="RP-19855"/>
    <s v="Roy Phan"/>
    <x v="1"/>
    <s v="United States"/>
    <s v="Los Angeles"/>
    <x v="1"/>
    <n v="90032"/>
    <x v="1"/>
    <s v="TEC-PH-10003555"/>
    <x v="2"/>
    <x v="7"/>
    <s v="Motorola HK250 Universal Bluetooth Headset"/>
    <n v="36.783999999999999"/>
    <x v="0"/>
    <n v="0.2"/>
    <n v="-8.2763999999999971"/>
  </r>
  <r>
    <n v="9456"/>
    <s v="CA-2013-140977"/>
    <x v="0"/>
    <x v="950"/>
    <d v="2013-06-20T00:00:00"/>
    <x v="0"/>
    <s v="JL-15175"/>
    <s v="James Lanier"/>
    <x v="2"/>
    <s v="United States"/>
    <s v="Chattanooga"/>
    <x v="18"/>
    <n v="37421"/>
    <x v="0"/>
    <s v="TEC-MA-10003493"/>
    <x v="2"/>
    <x v="15"/>
    <s v="Penpower WorldCard Pro Card Scanner"/>
    <n v="91.474999999999994"/>
    <x v="7"/>
    <n v="0.5"/>
    <n v="-1.8294999999999959"/>
  </r>
  <r>
    <n v="9457"/>
    <s v="CA-2014-151855"/>
    <x v="3"/>
    <x v="837"/>
    <d v="2014-06-04T00:00:00"/>
    <x v="1"/>
    <s v="BW-11110"/>
    <s v="Bart Watters"/>
    <x v="1"/>
    <s v="United States"/>
    <s v="Greensboro"/>
    <x v="3"/>
    <n v="27405"/>
    <x v="0"/>
    <s v="TEC-AC-10002380"/>
    <x v="2"/>
    <x v="11"/>
    <s v="Sony 8GB Class 10 Micro SDHC R40 Memory Card"/>
    <n v="27.192"/>
    <x v="1"/>
    <n v="0.2"/>
    <n v="0.33989999999999654"/>
  </r>
  <r>
    <n v="9458"/>
    <s v="CA-2014-151855"/>
    <x v="3"/>
    <x v="837"/>
    <d v="2014-06-04T00:00:00"/>
    <x v="1"/>
    <s v="BW-11110"/>
    <s v="Bart Watters"/>
    <x v="1"/>
    <s v="United States"/>
    <s v="Greensboro"/>
    <x v="3"/>
    <n v="27405"/>
    <x v="0"/>
    <s v="OFF-BI-10004209"/>
    <x v="1"/>
    <x v="8"/>
    <s v="Fellowes Twister Kit, Gray/Clear, 3/pkg"/>
    <n v="12.059999999999999"/>
    <x v="2"/>
    <n v="0.7"/>
    <n v="-10.050000000000001"/>
  </r>
  <r>
    <n v="9459"/>
    <s v="CA-2011-138240"/>
    <x v="2"/>
    <x v="1148"/>
    <d v="2011-10-14T00:00:00"/>
    <x v="1"/>
    <s v="SJ-20500"/>
    <s v="Shirley Jackson"/>
    <x v="0"/>
    <s v="United States"/>
    <s v="San Francisco"/>
    <x v="1"/>
    <n v="94122"/>
    <x v="1"/>
    <s v="OFF-AR-10002135"/>
    <x v="1"/>
    <x v="6"/>
    <s v="Boston Heavy-Duty Trimline Electric Pencil Sharpeners"/>
    <n v="144.60000000000002"/>
    <x v="1"/>
    <n v="0"/>
    <n v="41.933999999999983"/>
  </r>
  <r>
    <n v="9460"/>
    <s v="CA-2011-138240"/>
    <x v="2"/>
    <x v="1148"/>
    <d v="2011-10-14T00:00:00"/>
    <x v="1"/>
    <s v="SJ-20500"/>
    <s v="Shirley Jackson"/>
    <x v="0"/>
    <s v="United States"/>
    <s v="San Francisco"/>
    <x v="1"/>
    <n v="94122"/>
    <x v="1"/>
    <s v="TEC-PH-10002583"/>
    <x v="2"/>
    <x v="7"/>
    <s v="iOttie HLCRIO102 Car Mount"/>
    <n v="15.991999999999999"/>
    <x v="7"/>
    <n v="0.2"/>
    <n v="-2.9985000000000022"/>
  </r>
  <r>
    <n v="9461"/>
    <s v="CA-2011-101833"/>
    <x v="2"/>
    <x v="664"/>
    <d v="2011-11-22T00:00:00"/>
    <x v="0"/>
    <s v="FG-14260"/>
    <s v="Frank Gastineau"/>
    <x v="2"/>
    <s v="United States"/>
    <s v="New York City"/>
    <x v="15"/>
    <n v="10024"/>
    <x v="3"/>
    <s v="OFF-PA-10003591"/>
    <x v="1"/>
    <x v="10"/>
    <s v="Southworth 100% Cotton The Best Paper"/>
    <n v="34.44"/>
    <x v="1"/>
    <n v="0"/>
    <n v="17.22"/>
  </r>
  <r>
    <n v="9462"/>
    <s v="CA-2011-100867"/>
    <x v="2"/>
    <x v="538"/>
    <d v="2011-10-24T00:00:00"/>
    <x v="1"/>
    <s v="EH-14125"/>
    <s v="Eugene Hildebrand"/>
    <x v="2"/>
    <s v="United States"/>
    <s v="Lakewood"/>
    <x v="1"/>
    <n v="90712"/>
    <x v="1"/>
    <s v="TEC-PH-10004922"/>
    <x v="2"/>
    <x v="7"/>
    <s v="RCA Visys Integrated PBX 8-Line Router"/>
    <n v="321.55200000000002"/>
    <x v="5"/>
    <n v="0.2"/>
    <n v="20.097000000000008"/>
  </r>
  <r>
    <n v="9463"/>
    <s v="US-2014-109610"/>
    <x v="3"/>
    <x v="920"/>
    <d v="2014-12-01T00:00:00"/>
    <x v="0"/>
    <s v="BS-11590"/>
    <s v="Brendan Sweed"/>
    <x v="1"/>
    <s v="United States"/>
    <s v="Louisville"/>
    <x v="0"/>
    <n v="40214"/>
    <x v="0"/>
    <s v="FUR-CH-10001854"/>
    <x v="0"/>
    <x v="1"/>
    <s v="Office Star - Professional Matrix Back Chair with 2-to-1 Synchro Tilt and Mesh Fabric Seat"/>
    <n v="701.96"/>
    <x v="0"/>
    <n v="0"/>
    <n v="168.47040000000004"/>
  </r>
  <r>
    <n v="9464"/>
    <s v="CA-2011-156545"/>
    <x v="2"/>
    <x v="1221"/>
    <d v="2011-03-03T00:00:00"/>
    <x v="2"/>
    <s v="JS-16030"/>
    <s v="Joy Smith"/>
    <x v="0"/>
    <s v="United States"/>
    <s v="Columbus"/>
    <x v="24"/>
    <n v="43229"/>
    <x v="3"/>
    <s v="OFF-AR-10003560"/>
    <x v="1"/>
    <x v="6"/>
    <s v="Zebra Zazzle Fluorescent Highlighters"/>
    <n v="19.456000000000003"/>
    <x v="4"/>
    <n v="0.2"/>
    <n v="3.4047999999999981"/>
  </r>
  <r>
    <n v="9465"/>
    <s v="CA-2011-109127"/>
    <x v="2"/>
    <x v="1059"/>
    <d v="2011-12-25T00:00:00"/>
    <x v="1"/>
    <s v="JC-15775"/>
    <s v="John Castell"/>
    <x v="0"/>
    <s v="United States"/>
    <s v="Newark"/>
    <x v="13"/>
    <n v="19711"/>
    <x v="3"/>
    <s v="OFF-LA-10004409"/>
    <x v="1"/>
    <x v="2"/>
    <s v="Avery 492"/>
    <n v="17.28"/>
    <x v="5"/>
    <n v="0"/>
    <n v="7.9487999999999985"/>
  </r>
  <r>
    <n v="9466"/>
    <s v="CA-2013-126858"/>
    <x v="0"/>
    <x v="258"/>
    <d v="2013-11-24T00:00:00"/>
    <x v="1"/>
    <s v="JM-15265"/>
    <s v="Janet Molinari"/>
    <x v="1"/>
    <s v="United States"/>
    <s v="Seattle"/>
    <x v="4"/>
    <n v="98115"/>
    <x v="1"/>
    <s v="FUR-FU-10000448"/>
    <x v="0"/>
    <x v="5"/>
    <s v="Tenex Chairmats For Use With Carpeted Floors"/>
    <n v="31.96"/>
    <x v="0"/>
    <n v="0"/>
    <n v="1.597999999999999"/>
  </r>
  <r>
    <n v="9467"/>
    <s v="CA-2014-102925"/>
    <x v="3"/>
    <x v="60"/>
    <d v="2014-11-11T00:00:00"/>
    <x v="0"/>
    <s v="CD-12280"/>
    <s v="Christina DeMoss"/>
    <x v="0"/>
    <s v="United States"/>
    <s v="New York City"/>
    <x v="15"/>
    <n v="10024"/>
    <x v="3"/>
    <s v="OFF-BI-10002735"/>
    <x v="1"/>
    <x v="8"/>
    <s v="GBC Prestige Therm-A-Bind Covers"/>
    <n v="164.68800000000002"/>
    <x v="5"/>
    <n v="0.2"/>
    <n v="55.582200000000007"/>
  </r>
  <r>
    <n v="9468"/>
    <s v="CA-2014-102925"/>
    <x v="3"/>
    <x v="60"/>
    <d v="2014-11-11T00:00:00"/>
    <x v="0"/>
    <s v="CD-12280"/>
    <s v="Christina DeMoss"/>
    <x v="0"/>
    <s v="United States"/>
    <s v="New York City"/>
    <x v="15"/>
    <n v="10024"/>
    <x v="3"/>
    <s v="FUR-TA-10003469"/>
    <x v="0"/>
    <x v="3"/>
    <s v="Balt Split Level Computer Training Table"/>
    <n v="166.5"/>
    <x v="0"/>
    <n v="0.4"/>
    <n v="-66.599999999999994"/>
  </r>
  <r>
    <n v="9469"/>
    <s v="CA-2014-102925"/>
    <x v="3"/>
    <x v="60"/>
    <d v="2014-11-11T00:00:00"/>
    <x v="0"/>
    <s v="CD-12280"/>
    <s v="Christina DeMoss"/>
    <x v="0"/>
    <s v="United States"/>
    <s v="New York City"/>
    <x v="15"/>
    <n v="10024"/>
    <x v="3"/>
    <s v="OFF-PA-10001870"/>
    <x v="1"/>
    <x v="10"/>
    <s v="Xerox 202"/>
    <n v="12.96"/>
    <x v="0"/>
    <n v="0"/>
    <n v="6.2208000000000006"/>
  </r>
  <r>
    <n v="9470"/>
    <s v="CA-2014-102925"/>
    <x v="3"/>
    <x v="60"/>
    <d v="2014-11-11T00:00:00"/>
    <x v="0"/>
    <s v="CD-12280"/>
    <s v="Christina DeMoss"/>
    <x v="0"/>
    <s v="United States"/>
    <s v="New York City"/>
    <x v="15"/>
    <n v="10024"/>
    <x v="3"/>
    <s v="OFF-PA-10004071"/>
    <x v="1"/>
    <x v="10"/>
    <s v="Eaton Premium Continuous-Feed Paper, 25% Cotton, Letter Size, White, 1000 Shts/Box"/>
    <n v="110.96"/>
    <x v="0"/>
    <n v="0"/>
    <n v="53.260799999999996"/>
  </r>
  <r>
    <n v="9471"/>
    <s v="CA-2014-102925"/>
    <x v="3"/>
    <x v="60"/>
    <d v="2014-11-11T00:00:00"/>
    <x v="0"/>
    <s v="CD-12280"/>
    <s v="Christina DeMoss"/>
    <x v="0"/>
    <s v="United States"/>
    <s v="New York City"/>
    <x v="15"/>
    <n v="10024"/>
    <x v="3"/>
    <s v="TEC-PH-10001448"/>
    <x v="2"/>
    <x v="7"/>
    <s v="Anker Astro 15000mAh USB Portable Charger"/>
    <n v="99.98"/>
    <x v="0"/>
    <n v="0"/>
    <n v="3.9991999999999877"/>
  </r>
  <r>
    <n v="9472"/>
    <s v="CA-2014-102925"/>
    <x v="3"/>
    <x v="60"/>
    <d v="2014-11-11T00:00:00"/>
    <x v="0"/>
    <s v="CD-12280"/>
    <s v="Christina DeMoss"/>
    <x v="0"/>
    <s v="United States"/>
    <s v="New York City"/>
    <x v="15"/>
    <n v="10024"/>
    <x v="3"/>
    <s v="OFF-BI-10002706"/>
    <x v="1"/>
    <x v="8"/>
    <s v="Avery Premier Heavy-Duty Binder with Round Locking Rings"/>
    <n v="11.423999999999999"/>
    <x v="7"/>
    <n v="0.2"/>
    <n v="3.7127999999999997"/>
  </r>
  <r>
    <n v="9473"/>
    <s v="CA-2014-102925"/>
    <x v="3"/>
    <x v="60"/>
    <d v="2014-11-11T00:00:00"/>
    <x v="0"/>
    <s v="CD-12280"/>
    <s v="Christina DeMoss"/>
    <x v="0"/>
    <s v="United States"/>
    <s v="New York City"/>
    <x v="15"/>
    <n v="10024"/>
    <x v="3"/>
    <s v="FUR-CH-10004875"/>
    <x v="0"/>
    <x v="1"/>
    <s v="Harbour Creations 67200 Series Stacking Chairs"/>
    <n v="128.12400000000002"/>
    <x v="0"/>
    <n v="0.1"/>
    <n v="24.2012"/>
  </r>
  <r>
    <n v="9474"/>
    <s v="CA-2014-102925"/>
    <x v="3"/>
    <x v="60"/>
    <d v="2014-11-11T00:00:00"/>
    <x v="0"/>
    <s v="CD-12280"/>
    <s v="Christina DeMoss"/>
    <x v="0"/>
    <s v="United States"/>
    <s v="New York City"/>
    <x v="15"/>
    <n v="10024"/>
    <x v="3"/>
    <s v="FUR-FU-10004245"/>
    <x v="0"/>
    <x v="5"/>
    <s v="Career Cubicle Clock, 8 1/4&quot;, Black"/>
    <n v="101.4"/>
    <x v="2"/>
    <n v="0"/>
    <n v="38.532000000000004"/>
  </r>
  <r>
    <n v="9475"/>
    <s v="CA-2012-100818"/>
    <x v="1"/>
    <x v="70"/>
    <d v="2012-06-05T00:00:00"/>
    <x v="0"/>
    <s v="JM-15265"/>
    <s v="Janet Molinari"/>
    <x v="1"/>
    <s v="United States"/>
    <s v="Chicago"/>
    <x v="10"/>
    <n v="60653"/>
    <x v="2"/>
    <s v="OFF-LA-10000443"/>
    <x v="1"/>
    <x v="2"/>
    <s v="Avery 501"/>
    <n v="5.9039999999999999"/>
    <x v="0"/>
    <n v="0.2"/>
    <n v="1.9925999999999999"/>
  </r>
  <r>
    <n v="9476"/>
    <s v="CA-2012-100818"/>
    <x v="1"/>
    <x v="70"/>
    <d v="2012-06-05T00:00:00"/>
    <x v="0"/>
    <s v="JM-15265"/>
    <s v="Janet Molinari"/>
    <x v="1"/>
    <s v="United States"/>
    <s v="Chicago"/>
    <x v="10"/>
    <n v="60653"/>
    <x v="2"/>
    <s v="OFF-PA-10001125"/>
    <x v="1"/>
    <x v="10"/>
    <s v="Xerox 1988"/>
    <n v="173.48800000000003"/>
    <x v="3"/>
    <n v="0.2"/>
    <n v="54.214999999999982"/>
  </r>
  <r>
    <n v="9477"/>
    <s v="CA-2012-100818"/>
    <x v="1"/>
    <x v="70"/>
    <d v="2012-06-05T00:00:00"/>
    <x v="0"/>
    <s v="JM-15265"/>
    <s v="Janet Molinari"/>
    <x v="1"/>
    <s v="United States"/>
    <s v="Chicago"/>
    <x v="10"/>
    <n v="60653"/>
    <x v="2"/>
    <s v="FUR-FU-10002703"/>
    <x v="0"/>
    <x v="5"/>
    <s v="Tenex Traditional Chairmats for Hard Floors, Average Lip, 36&quot; x 48&quot;"/>
    <n v="51.56"/>
    <x v="0"/>
    <n v="0.6"/>
    <n v="-61.872"/>
  </r>
  <r>
    <n v="9478"/>
    <s v="CA-2012-100818"/>
    <x v="1"/>
    <x v="70"/>
    <d v="2012-06-05T00:00:00"/>
    <x v="0"/>
    <s v="JM-15265"/>
    <s v="Janet Molinari"/>
    <x v="1"/>
    <s v="United States"/>
    <s v="Chicago"/>
    <x v="10"/>
    <n v="60653"/>
    <x v="2"/>
    <s v="OFF-BI-10004364"/>
    <x v="1"/>
    <x v="8"/>
    <s v="Storex Dura Pro Binders"/>
    <n v="3.5639999999999992"/>
    <x v="1"/>
    <n v="0.8"/>
    <n v="-6.2370000000000019"/>
  </r>
  <r>
    <n v="9479"/>
    <s v="CA-2011-126193"/>
    <x v="2"/>
    <x v="557"/>
    <d v="2011-09-14T00:00:00"/>
    <x v="1"/>
    <s v="SS-20410"/>
    <s v="Shahid Shariari"/>
    <x v="0"/>
    <s v="United States"/>
    <s v="Oswego"/>
    <x v="10"/>
    <n v="60543"/>
    <x v="2"/>
    <s v="OFF-FA-10000936"/>
    <x v="1"/>
    <x v="13"/>
    <s v="Acco Hot Clips Clips to Go"/>
    <n v="13.16"/>
    <x v="2"/>
    <n v="0.2"/>
    <n v="4.1124999999999998"/>
  </r>
  <r>
    <n v="9480"/>
    <s v="CA-2011-126193"/>
    <x v="2"/>
    <x v="557"/>
    <d v="2011-09-14T00:00:00"/>
    <x v="1"/>
    <s v="SS-20410"/>
    <s v="Shahid Shariari"/>
    <x v="0"/>
    <s v="United States"/>
    <s v="Oswego"/>
    <x v="10"/>
    <n v="60543"/>
    <x v="2"/>
    <s v="OFF-BI-10001249"/>
    <x v="1"/>
    <x v="8"/>
    <s v="Avery Heavy-Duty EZD View Binder with Locking Rings"/>
    <n v="3.8279999999999994"/>
    <x v="1"/>
    <n v="0.8"/>
    <n v="-6.5076000000000018"/>
  </r>
  <r>
    <n v="9481"/>
    <s v="CA-2011-126193"/>
    <x v="2"/>
    <x v="557"/>
    <d v="2011-09-14T00:00:00"/>
    <x v="1"/>
    <s v="SS-20410"/>
    <s v="Shahid Shariari"/>
    <x v="0"/>
    <s v="United States"/>
    <s v="Oswego"/>
    <x v="10"/>
    <n v="60543"/>
    <x v="2"/>
    <s v="OFF-BI-10004632"/>
    <x v="1"/>
    <x v="8"/>
    <s v="Ibico Hi-Tech Manual Binding System"/>
    <n v="304.98999999999995"/>
    <x v="2"/>
    <n v="0.8"/>
    <n v="-533.73250000000007"/>
  </r>
  <r>
    <n v="9482"/>
    <s v="CA-2014-150504"/>
    <x v="3"/>
    <x v="44"/>
    <d v="2014-11-13T00:00:00"/>
    <x v="1"/>
    <s v="HG-14845"/>
    <s v="Harry Greene"/>
    <x v="0"/>
    <s v="United States"/>
    <s v="Dallas"/>
    <x v="5"/>
    <n v="75220"/>
    <x v="2"/>
    <s v="OFF-ST-10000615"/>
    <x v="1"/>
    <x v="4"/>
    <s v="SimpliFile Personal File, Black Granite, 15w x 6-15/16d x 11-1/4h"/>
    <n v="18.16"/>
    <x v="0"/>
    <n v="0.2"/>
    <n v="1.8160000000000016"/>
  </r>
  <r>
    <n v="9483"/>
    <s v="CA-2012-158351"/>
    <x v="1"/>
    <x v="782"/>
    <d v="2012-06-24T00:00:00"/>
    <x v="0"/>
    <s v="BC-11125"/>
    <s v="Becky Castell"/>
    <x v="2"/>
    <s v="United States"/>
    <s v="Philadelphia"/>
    <x v="9"/>
    <n v="19134"/>
    <x v="3"/>
    <s v="TEC-AC-10001838"/>
    <x v="2"/>
    <x v="11"/>
    <s v="Razer Tiamat Over Ear 7.1 Surround Sound PC Gaming Headset"/>
    <n v="319.98400000000004"/>
    <x v="0"/>
    <n v="0.2"/>
    <n v="91.995400000000018"/>
  </r>
  <r>
    <n v="9484"/>
    <s v="CA-2011-122679"/>
    <x v="2"/>
    <x v="192"/>
    <d v="2011-07-28T00:00:00"/>
    <x v="1"/>
    <s v="AB-10255"/>
    <s v="Alejandro Ballentine"/>
    <x v="2"/>
    <s v="United States"/>
    <s v="Los Angeles"/>
    <x v="1"/>
    <n v="90008"/>
    <x v="1"/>
    <s v="OFF-AR-10004757"/>
    <x v="1"/>
    <x v="6"/>
    <s v="Crayola Colored Pencils"/>
    <n v="19.68"/>
    <x v="5"/>
    <n v="0"/>
    <n v="6.4943999999999988"/>
  </r>
  <r>
    <n v="9485"/>
    <s v="CA-2013-164770"/>
    <x v="0"/>
    <x v="499"/>
    <d v="2013-12-05T00:00:00"/>
    <x v="0"/>
    <s v="MY-18295"/>
    <s v="Muhammed Yedwab"/>
    <x v="1"/>
    <s v="United States"/>
    <s v="Houston"/>
    <x v="5"/>
    <n v="77036"/>
    <x v="2"/>
    <s v="FUR-BO-10003893"/>
    <x v="0"/>
    <x v="0"/>
    <s v="Sauder Camden County Collection Library"/>
    <n v="781.86399999999992"/>
    <x v="12"/>
    <n v="0.32"/>
    <n v="-137.97600000000008"/>
  </r>
  <r>
    <n v="9486"/>
    <s v="CA-2013-164770"/>
    <x v="0"/>
    <x v="499"/>
    <d v="2013-12-05T00:00:00"/>
    <x v="0"/>
    <s v="MY-18295"/>
    <s v="Muhammed Yedwab"/>
    <x v="1"/>
    <s v="United States"/>
    <s v="Houston"/>
    <x v="5"/>
    <n v="77036"/>
    <x v="2"/>
    <s v="OFF-PA-10003893"/>
    <x v="1"/>
    <x v="10"/>
    <s v="Xerox 1962"/>
    <n v="30.816000000000003"/>
    <x v="6"/>
    <n v="0.2"/>
    <n v="9.6299999999999955"/>
  </r>
  <r>
    <n v="9487"/>
    <s v="CA-2014-130505"/>
    <x v="3"/>
    <x v="386"/>
    <d v="2014-10-13T00:00:00"/>
    <x v="3"/>
    <s v="NF-18385"/>
    <s v="Natalie Fritzler"/>
    <x v="0"/>
    <s v="United States"/>
    <s v="Wheeling"/>
    <x v="48"/>
    <n v="26003"/>
    <x v="3"/>
    <s v="FUR-TA-10001932"/>
    <x v="0"/>
    <x v="3"/>
    <s v="Chromcraft 48&quot; x 96&quot; Racetrack Double Pedestal Table"/>
    <n v="673.34399999999994"/>
    <x v="1"/>
    <n v="0.3"/>
    <n v="-76.953599999999994"/>
  </r>
  <r>
    <n v="9488"/>
    <s v="US-2014-125213"/>
    <x v="3"/>
    <x v="157"/>
    <d v="2014-12-14T00:00:00"/>
    <x v="2"/>
    <s v="NB-18655"/>
    <s v="Nona Balk"/>
    <x v="1"/>
    <s v="United States"/>
    <s v="Paterson"/>
    <x v="30"/>
    <n v="7501"/>
    <x v="3"/>
    <s v="OFF-FA-10001561"/>
    <x v="1"/>
    <x v="13"/>
    <s v="Stockwell Push Pins"/>
    <n v="6.5400000000000009"/>
    <x v="1"/>
    <n v="0"/>
    <n v="2.1581999999999999"/>
  </r>
  <r>
    <n v="9489"/>
    <s v="CA-2012-156566"/>
    <x v="1"/>
    <x v="486"/>
    <d v="2012-10-04T00:00:00"/>
    <x v="2"/>
    <s v="EM-13960"/>
    <s v="Eric Murdock"/>
    <x v="0"/>
    <s v="United States"/>
    <s v="Portland"/>
    <x v="21"/>
    <n v="97206"/>
    <x v="1"/>
    <s v="TEC-PH-10001817"/>
    <x v="2"/>
    <x v="7"/>
    <s v="Wilson Electronics DB Pro Signal Booster"/>
    <n v="572.80000000000007"/>
    <x v="0"/>
    <n v="0.2"/>
    <n v="50.120000000000033"/>
  </r>
  <r>
    <n v="9490"/>
    <s v="US-2013-102232"/>
    <x v="0"/>
    <x v="1222"/>
    <d v="2013-08-12T00:00:00"/>
    <x v="1"/>
    <s v="MF-17665"/>
    <s v="Maureen Fritzler"/>
    <x v="1"/>
    <s v="United States"/>
    <s v="Huntsville"/>
    <x v="19"/>
    <n v="35810"/>
    <x v="0"/>
    <s v="OFF-AR-10000538"/>
    <x v="1"/>
    <x v="6"/>
    <s v="Boston Model 1800 Electric Pencil Sharpener, Gray"/>
    <n v="197.04999999999998"/>
    <x v="3"/>
    <n v="0"/>
    <n v="59.114999999999981"/>
  </r>
  <r>
    <n v="9491"/>
    <s v="CA-2014-111738"/>
    <x v="3"/>
    <x v="1032"/>
    <d v="2014-01-08T00:00:00"/>
    <x v="1"/>
    <s v="CM-12385"/>
    <s v="Christopher Martinez"/>
    <x v="0"/>
    <s v="United States"/>
    <s v="San Francisco"/>
    <x v="1"/>
    <n v="94110"/>
    <x v="1"/>
    <s v="OFF-BI-10004584"/>
    <x v="1"/>
    <x v="8"/>
    <s v="GBC ProClick 150 Presentation Binding System"/>
    <n v="2022.2720000000002"/>
    <x v="8"/>
    <n v="0.2"/>
    <n v="682.5168000000001"/>
  </r>
  <r>
    <n v="9492"/>
    <s v="CA-2014-111738"/>
    <x v="3"/>
    <x v="1032"/>
    <d v="2014-01-08T00:00:00"/>
    <x v="1"/>
    <s v="CM-12385"/>
    <s v="Christopher Martinez"/>
    <x v="0"/>
    <s v="United States"/>
    <s v="San Francisco"/>
    <x v="1"/>
    <n v="94110"/>
    <x v="1"/>
    <s v="OFF-AR-10000817"/>
    <x v="1"/>
    <x v="6"/>
    <s v="Manco Dry-Lighter Erasable Highlighter"/>
    <n v="9.120000000000001"/>
    <x v="1"/>
    <n v="0"/>
    <n v="3.1007999999999996"/>
  </r>
  <r>
    <n v="9493"/>
    <s v="CA-2014-163188"/>
    <x v="3"/>
    <x v="659"/>
    <d v="2014-11-08T00:00:00"/>
    <x v="3"/>
    <s v="EC-14050"/>
    <s v="Erin Creighton"/>
    <x v="0"/>
    <s v="United States"/>
    <s v="Oklahoma City"/>
    <x v="26"/>
    <n v="73120"/>
    <x v="2"/>
    <s v="OFF-BI-10000756"/>
    <x v="1"/>
    <x v="8"/>
    <s v="Storex DuraTech Recycled Plastic Frosted Binders"/>
    <n v="38.160000000000004"/>
    <x v="6"/>
    <n v="0"/>
    <n v="19.080000000000002"/>
  </r>
  <r>
    <n v="9494"/>
    <s v="CA-2013-105207"/>
    <x v="0"/>
    <x v="835"/>
    <d v="2013-01-08T00:00:00"/>
    <x v="1"/>
    <s v="BO-11350"/>
    <s v="Bill Overfelt"/>
    <x v="1"/>
    <s v="United States"/>
    <s v="Broken Arrow"/>
    <x v="26"/>
    <n v="74012"/>
    <x v="2"/>
    <s v="FUR-TA-10000617"/>
    <x v="0"/>
    <x v="3"/>
    <s v="Hon Practical Foundations 30 x 60 Training Table, Light Gray/Charcoal"/>
    <n v="1592.8500000000001"/>
    <x v="3"/>
    <n v="0"/>
    <n v="350.42700000000002"/>
  </r>
  <r>
    <n v="9495"/>
    <s v="CA-2013-105207"/>
    <x v="0"/>
    <x v="835"/>
    <d v="2013-01-08T00:00:00"/>
    <x v="1"/>
    <s v="BO-11350"/>
    <s v="Bill Overfelt"/>
    <x v="1"/>
    <s v="United States"/>
    <s v="Broken Arrow"/>
    <x v="26"/>
    <n v="74012"/>
    <x v="2"/>
    <s v="OFF-BI-10004364"/>
    <x v="1"/>
    <x v="8"/>
    <s v="Storex Dura Pro Binders"/>
    <n v="11.88"/>
    <x v="0"/>
    <n v="0"/>
    <n v="5.3460000000000001"/>
  </r>
  <r>
    <n v="9496"/>
    <s v="US-2013-123610"/>
    <x v="0"/>
    <x v="536"/>
    <d v="2013-05-17T00:00:00"/>
    <x v="1"/>
    <s v="VM-21835"/>
    <s v="Vivian Mathis"/>
    <x v="0"/>
    <s v="United States"/>
    <s v="Mission Viejo"/>
    <x v="1"/>
    <n v="92691"/>
    <x v="1"/>
    <s v="TEC-AC-10004518"/>
    <x v="2"/>
    <x v="11"/>
    <s v="Memorex Mini Travel Drive 32 GB USB 2.0 Flash Drive"/>
    <n v="120"/>
    <x v="5"/>
    <n v="0"/>
    <n v="46.800000000000004"/>
  </r>
  <r>
    <n v="9497"/>
    <s v="US-2013-123610"/>
    <x v="0"/>
    <x v="536"/>
    <d v="2013-05-17T00:00:00"/>
    <x v="1"/>
    <s v="VM-21835"/>
    <s v="Vivian Mathis"/>
    <x v="0"/>
    <s v="United States"/>
    <s v="Mission Viejo"/>
    <x v="1"/>
    <n v="92691"/>
    <x v="1"/>
    <s v="OFF-AP-10002222"/>
    <x v="1"/>
    <x v="9"/>
    <s v="Staples"/>
    <n v="8.67"/>
    <x v="7"/>
    <n v="0"/>
    <n v="2.3409000000000004"/>
  </r>
  <r>
    <n v="9498"/>
    <s v="CA-2014-118213"/>
    <x v="3"/>
    <x v="60"/>
    <d v="2014-11-08T00:00:00"/>
    <x v="2"/>
    <s v="AB-10060"/>
    <s v="Adam Bellavance"/>
    <x v="2"/>
    <s v="United States"/>
    <s v="Greenwood"/>
    <x v="14"/>
    <n v="46142"/>
    <x v="2"/>
    <s v="OFF-PA-10002615"/>
    <x v="1"/>
    <x v="10"/>
    <s v="Ampad Gold Fibre Wirebound Steno Books, 6&quot; x 9&quot;, Gregg Ruled"/>
    <n v="4.41"/>
    <x v="7"/>
    <n v="0"/>
    <n v="2.0286"/>
  </r>
  <r>
    <n v="9499"/>
    <s v="CA-2014-118213"/>
    <x v="3"/>
    <x v="60"/>
    <d v="2014-11-08T00:00:00"/>
    <x v="2"/>
    <s v="AB-10060"/>
    <s v="Adam Bellavance"/>
    <x v="2"/>
    <s v="United States"/>
    <s v="Greenwood"/>
    <x v="14"/>
    <n v="46142"/>
    <x v="2"/>
    <s v="OFF-PA-10000565"/>
    <x v="1"/>
    <x v="10"/>
    <s v="Staples"/>
    <n v="167.94"/>
    <x v="1"/>
    <n v="0"/>
    <n v="82.290599999999998"/>
  </r>
  <r>
    <n v="9500"/>
    <s v="CA-2014-118213"/>
    <x v="3"/>
    <x v="60"/>
    <d v="2014-11-08T00:00:00"/>
    <x v="2"/>
    <s v="AB-10060"/>
    <s v="Adam Bellavance"/>
    <x v="2"/>
    <s v="United States"/>
    <s v="Greenwood"/>
    <x v="14"/>
    <n v="46142"/>
    <x v="2"/>
    <s v="OFF-PA-10003673"/>
    <x v="1"/>
    <x v="10"/>
    <s v="Strathmore Photo Mount Cards"/>
    <n v="67.8"/>
    <x v="12"/>
    <n v="0"/>
    <n v="31.187999999999999"/>
  </r>
  <r>
    <n v="9501"/>
    <s v="CA-2013-149237"/>
    <x v="0"/>
    <x v="439"/>
    <d v="2013-05-31T00:00:00"/>
    <x v="1"/>
    <s v="CM-12235"/>
    <s v="Chris McAfee"/>
    <x v="0"/>
    <s v="United States"/>
    <s v="Milwaukee"/>
    <x v="6"/>
    <n v="53209"/>
    <x v="2"/>
    <s v="FUR-FU-10002088"/>
    <x v="0"/>
    <x v="5"/>
    <s v="Nu-Dell Float Frame 11 x 14 1/2"/>
    <n v="26.94"/>
    <x v="1"/>
    <n v="0"/>
    <n v="11.314800000000002"/>
  </r>
  <r>
    <n v="9502"/>
    <s v="US-2012-158589"/>
    <x v="1"/>
    <x v="312"/>
    <d v="2012-11-24T00:00:00"/>
    <x v="1"/>
    <s v="KW-16570"/>
    <s v="Kelly Williams"/>
    <x v="0"/>
    <s v="United States"/>
    <s v="San Francisco"/>
    <x v="1"/>
    <n v="94109"/>
    <x v="1"/>
    <s v="FUR-FU-10001546"/>
    <x v="0"/>
    <x v="5"/>
    <s v="Dana Swing-Arm Lamps"/>
    <n v="32.04"/>
    <x v="1"/>
    <n v="0"/>
    <n v="8.01"/>
  </r>
  <r>
    <n v="9503"/>
    <s v="CA-2013-101329"/>
    <x v="0"/>
    <x v="183"/>
    <d v="2013-04-30T00:00:00"/>
    <x v="1"/>
    <s v="MM-17920"/>
    <s v="Michael Moore"/>
    <x v="0"/>
    <s v="United States"/>
    <s v="Rome"/>
    <x v="15"/>
    <n v="13440"/>
    <x v="3"/>
    <s v="OFF-AR-10000614"/>
    <x v="1"/>
    <x v="6"/>
    <s v="Barrel Sharpener"/>
    <n v="32.129999999999995"/>
    <x v="6"/>
    <n v="0"/>
    <n v="8.3537999999999997"/>
  </r>
  <r>
    <n v="9504"/>
    <s v="CA-2013-101329"/>
    <x v="0"/>
    <x v="183"/>
    <d v="2013-04-30T00:00:00"/>
    <x v="1"/>
    <s v="MM-17920"/>
    <s v="Michael Moore"/>
    <x v="0"/>
    <s v="United States"/>
    <s v="Rome"/>
    <x v="15"/>
    <n v="13440"/>
    <x v="3"/>
    <s v="OFF-AR-10003190"/>
    <x v="1"/>
    <x v="6"/>
    <s v="Newell 32"/>
    <n v="2.88"/>
    <x v="7"/>
    <n v="0"/>
    <n v="0.80640000000000001"/>
  </r>
  <r>
    <n v="9505"/>
    <s v="CA-2013-113607"/>
    <x v="0"/>
    <x v="500"/>
    <d v="2013-10-19T00:00:00"/>
    <x v="1"/>
    <s v="PW-19030"/>
    <s v="Pauline Webber"/>
    <x v="1"/>
    <s v="United States"/>
    <s v="New York City"/>
    <x v="15"/>
    <n v="10009"/>
    <x v="3"/>
    <s v="TEC-PH-10004094"/>
    <x v="2"/>
    <x v="7"/>
    <s v="Motorola L703CM"/>
    <n v="1091.93"/>
    <x v="3"/>
    <n v="0"/>
    <n v="272.98250000000002"/>
  </r>
  <r>
    <n v="9506"/>
    <s v="CA-2013-113607"/>
    <x v="0"/>
    <x v="500"/>
    <d v="2013-10-19T00:00:00"/>
    <x v="1"/>
    <s v="PW-19030"/>
    <s v="Pauline Webber"/>
    <x v="1"/>
    <s v="United States"/>
    <s v="New York City"/>
    <x v="15"/>
    <n v="10009"/>
    <x v="3"/>
    <s v="OFF-PA-10001970"/>
    <x v="1"/>
    <x v="10"/>
    <s v="Xerox 1908"/>
    <n v="111.96"/>
    <x v="0"/>
    <n v="0"/>
    <n v="54.860399999999998"/>
  </r>
  <r>
    <n v="9507"/>
    <s v="CA-2011-149104"/>
    <x v="2"/>
    <x v="267"/>
    <d v="2011-04-07T00:00:00"/>
    <x v="0"/>
    <s v="RD-19900"/>
    <s v="Ruben Dartt"/>
    <x v="0"/>
    <s v="United States"/>
    <s v="Dearborn Heights"/>
    <x v="12"/>
    <n v="48127"/>
    <x v="2"/>
    <s v="OFF-AR-10002952"/>
    <x v="1"/>
    <x v="6"/>
    <s v="Stanley Contemporary Battery Pencil Sharpeners"/>
    <n v="26.7"/>
    <x v="0"/>
    <n v="0"/>
    <n v="7.4759999999999991"/>
  </r>
  <r>
    <n v="9508"/>
    <s v="CA-2011-149104"/>
    <x v="2"/>
    <x v="267"/>
    <d v="2011-04-07T00:00:00"/>
    <x v="0"/>
    <s v="RD-19900"/>
    <s v="Ruben Dartt"/>
    <x v="0"/>
    <s v="United States"/>
    <s v="Dearborn Heights"/>
    <x v="12"/>
    <n v="48127"/>
    <x v="2"/>
    <s v="OFF-BI-10004209"/>
    <x v="1"/>
    <x v="8"/>
    <s v="Fellowes Twister Kit, Gray/Clear, 3/pkg"/>
    <n v="40.199999999999996"/>
    <x v="2"/>
    <n v="0"/>
    <n v="18.089999999999996"/>
  </r>
  <r>
    <n v="9509"/>
    <s v="CA-2011-149104"/>
    <x v="2"/>
    <x v="267"/>
    <d v="2011-04-07T00:00:00"/>
    <x v="0"/>
    <s v="RD-19900"/>
    <s v="Ruben Dartt"/>
    <x v="0"/>
    <s v="United States"/>
    <s v="Dearborn Heights"/>
    <x v="12"/>
    <n v="48127"/>
    <x v="2"/>
    <s v="OFF-AR-10004685"/>
    <x v="1"/>
    <x v="6"/>
    <s v="Binney &amp; Smith Crayola Metallic Colored Pencils, 8-Color Set"/>
    <n v="13.89"/>
    <x v="1"/>
    <n v="0"/>
    <n v="4.5836999999999994"/>
  </r>
  <r>
    <n v="9510"/>
    <s v="CA-2011-149104"/>
    <x v="2"/>
    <x v="267"/>
    <d v="2011-04-07T00:00:00"/>
    <x v="0"/>
    <s v="RD-19900"/>
    <s v="Ruben Dartt"/>
    <x v="0"/>
    <s v="United States"/>
    <s v="Dearborn Heights"/>
    <x v="12"/>
    <n v="48127"/>
    <x v="2"/>
    <s v="OFF-ST-10000991"/>
    <x v="1"/>
    <x v="4"/>
    <s v="Space Solutions HD Industrial Steel Shelving."/>
    <n v="689.81999999999994"/>
    <x v="5"/>
    <n v="0"/>
    <n v="20.694600000000008"/>
  </r>
  <r>
    <n v="9511"/>
    <s v="CA-2013-105263"/>
    <x v="0"/>
    <x v="876"/>
    <d v="2013-08-12T00:00:00"/>
    <x v="1"/>
    <s v="LM-17065"/>
    <s v="Liz MacKendrick"/>
    <x v="0"/>
    <s v="United States"/>
    <s v="New York City"/>
    <x v="15"/>
    <n v="10024"/>
    <x v="3"/>
    <s v="OFF-AR-10002399"/>
    <x v="1"/>
    <x v="6"/>
    <s v="Dixon Prang Watercolor Pencils, 10-Color Set with Brush"/>
    <n v="38.339999999999996"/>
    <x v="6"/>
    <n v="0"/>
    <n v="15.7194"/>
  </r>
  <r>
    <n v="9512"/>
    <s v="CA-2011-130575"/>
    <x v="2"/>
    <x v="637"/>
    <d v="2011-12-16T00:00:00"/>
    <x v="2"/>
    <s v="CS-11845"/>
    <s v="Cari Sayre"/>
    <x v="1"/>
    <s v="United States"/>
    <s v="Chicago"/>
    <x v="10"/>
    <n v="60623"/>
    <x v="2"/>
    <s v="OFF-BI-10002353"/>
    <x v="1"/>
    <x v="8"/>
    <s v="GBC VeloBind Cover Sets"/>
    <n v="9.2639999999999976"/>
    <x v="1"/>
    <n v="0.8"/>
    <n v="-13.895999999999997"/>
  </r>
  <r>
    <n v="9513"/>
    <s v="CA-2014-142461"/>
    <x v="3"/>
    <x v="1109"/>
    <d v="2014-06-04T00:00:00"/>
    <x v="0"/>
    <s v="KT-16480"/>
    <s v="Kean Thornton"/>
    <x v="0"/>
    <s v="United States"/>
    <s v="Dallas"/>
    <x v="5"/>
    <n v="75217"/>
    <x v="2"/>
    <s v="FUR-BO-10001811"/>
    <x v="0"/>
    <x v="0"/>
    <s v="Atlantic Metals Mobile 5-Shelf Bookcases, Custom Colors"/>
    <n v="204.66639999999998"/>
    <x v="7"/>
    <n v="0.32"/>
    <n v="-6.0196000000000254"/>
  </r>
  <r>
    <n v="9514"/>
    <s v="CA-2013-125220"/>
    <x v="0"/>
    <x v="500"/>
    <d v="2013-10-20T00:00:00"/>
    <x v="1"/>
    <s v="BE-11410"/>
    <s v="Bobby Elias"/>
    <x v="0"/>
    <s v="United States"/>
    <s v="Appleton"/>
    <x v="6"/>
    <n v="54915"/>
    <x v="2"/>
    <s v="TEC-AC-10003033"/>
    <x v="2"/>
    <x v="11"/>
    <s v="Plantronics CS510 - Over-the-Head monaural Wireless Headset System"/>
    <n v="1649.75"/>
    <x v="2"/>
    <n v="0"/>
    <n v="544.41749999999979"/>
  </r>
  <r>
    <n v="9515"/>
    <s v="CA-2011-100293"/>
    <x v="2"/>
    <x v="619"/>
    <d v="2011-03-18T00:00:00"/>
    <x v="1"/>
    <s v="NF-18475"/>
    <s v="Neil Französisch"/>
    <x v="2"/>
    <s v="United States"/>
    <s v="Jacksonville"/>
    <x v="2"/>
    <n v="32216"/>
    <x v="0"/>
    <s v="OFF-PA-10000176"/>
    <x v="1"/>
    <x v="10"/>
    <s v="Xerox 1887"/>
    <n v="91.055999999999997"/>
    <x v="5"/>
    <n v="0.2"/>
    <n v="31.869599999999995"/>
  </r>
  <r>
    <n v="9516"/>
    <s v="CA-2011-154165"/>
    <x v="2"/>
    <x v="1223"/>
    <d v="2011-02-25T00:00:00"/>
    <x v="1"/>
    <s v="DL-13315"/>
    <s v="Delfina Latchford"/>
    <x v="0"/>
    <s v="United States"/>
    <s v="Chicago"/>
    <x v="10"/>
    <n v="60653"/>
    <x v="2"/>
    <s v="OFF-AR-10003631"/>
    <x v="1"/>
    <x v="6"/>
    <s v="Staples"/>
    <n v="54.207999999999998"/>
    <x v="9"/>
    <n v="0.2"/>
    <n v="8.808799999999998"/>
  </r>
  <r>
    <n v="9517"/>
    <s v="CA-2012-123939"/>
    <x v="1"/>
    <x v="252"/>
    <d v="2012-08-26T00:00:00"/>
    <x v="0"/>
    <s v="MS-17710"/>
    <s v="Maurice Satty"/>
    <x v="0"/>
    <s v="United States"/>
    <s v="Bowling Green"/>
    <x v="24"/>
    <n v="43402"/>
    <x v="3"/>
    <s v="TEC-PH-10000923"/>
    <x v="2"/>
    <x v="7"/>
    <s v="Belkin SportFit Armband For iPhone 5s/5c, Fuchsia"/>
    <n v="26.981999999999999"/>
    <x v="1"/>
    <n v="0.4"/>
    <n v="4.0472999999999999"/>
  </r>
  <r>
    <n v="9518"/>
    <s v="CA-2012-123939"/>
    <x v="1"/>
    <x v="252"/>
    <d v="2012-08-26T00:00:00"/>
    <x v="0"/>
    <s v="MS-17710"/>
    <s v="Maurice Satty"/>
    <x v="0"/>
    <s v="United States"/>
    <s v="Bowling Green"/>
    <x v="24"/>
    <n v="43402"/>
    <x v="3"/>
    <s v="OFF-LA-10003190"/>
    <x v="1"/>
    <x v="2"/>
    <s v="Avery 474"/>
    <n v="6.911999999999999"/>
    <x v="1"/>
    <n v="0.2"/>
    <n v="2.5056000000000003"/>
  </r>
  <r>
    <n v="9519"/>
    <s v="CA-2012-123939"/>
    <x v="1"/>
    <x v="252"/>
    <d v="2012-08-26T00:00:00"/>
    <x v="0"/>
    <s v="MS-17710"/>
    <s v="Maurice Satty"/>
    <x v="0"/>
    <s v="United States"/>
    <s v="Bowling Green"/>
    <x v="24"/>
    <n v="43402"/>
    <x v="3"/>
    <s v="OFF-ST-10003208"/>
    <x v="1"/>
    <x v="4"/>
    <s v="Adjustable Depth Letter/Legal Cart"/>
    <n v="435.50400000000002"/>
    <x v="1"/>
    <n v="0.2"/>
    <n v="48.994199999999921"/>
  </r>
  <r>
    <n v="9520"/>
    <s v="US-2014-104451"/>
    <x v="3"/>
    <x v="540"/>
    <d v="2014-05-13T00:00:00"/>
    <x v="0"/>
    <s v="MM-18055"/>
    <s v="Michelle Moray"/>
    <x v="0"/>
    <s v="United States"/>
    <s v="San Francisco"/>
    <x v="1"/>
    <n v="94110"/>
    <x v="1"/>
    <s v="OFF-AP-10000692"/>
    <x v="1"/>
    <x v="9"/>
    <s v="Fellowes Mighty 8 Compact Surge Protector"/>
    <n v="81.08"/>
    <x v="4"/>
    <n v="0"/>
    <n v="22.702400000000004"/>
  </r>
  <r>
    <n v="9521"/>
    <s v="CA-2013-101189"/>
    <x v="0"/>
    <x v="1084"/>
    <d v="2013-02-09T00:00:00"/>
    <x v="1"/>
    <s v="JB-15400"/>
    <s v="Jennifer Braxton"/>
    <x v="1"/>
    <s v="United States"/>
    <s v="Los Angeles"/>
    <x v="1"/>
    <n v="90049"/>
    <x v="1"/>
    <s v="OFF-ST-10004180"/>
    <x v="1"/>
    <x v="4"/>
    <s v="Safco Commercial Shelving"/>
    <n v="93.02"/>
    <x v="0"/>
    <n v="0"/>
    <n v="3.720799999999997"/>
  </r>
  <r>
    <n v="9522"/>
    <s v="CA-2011-169446"/>
    <x v="2"/>
    <x v="174"/>
    <d v="2011-12-25T00:00:00"/>
    <x v="1"/>
    <s v="SG-20605"/>
    <s v="Speros Goranitis"/>
    <x v="0"/>
    <s v="United States"/>
    <s v="Chicago"/>
    <x v="10"/>
    <n v="60623"/>
    <x v="2"/>
    <s v="TEC-PH-10002817"/>
    <x v="2"/>
    <x v="7"/>
    <s v="RCA ViSYS 25425RE1 Corded phone"/>
    <n v="323.97600000000006"/>
    <x v="1"/>
    <n v="0.2"/>
    <n v="36.44729999999997"/>
  </r>
  <r>
    <n v="9523"/>
    <s v="CA-2011-169446"/>
    <x v="2"/>
    <x v="174"/>
    <d v="2011-12-25T00:00:00"/>
    <x v="1"/>
    <s v="SG-20605"/>
    <s v="Speros Goranitis"/>
    <x v="0"/>
    <s v="United States"/>
    <s v="Chicago"/>
    <x v="10"/>
    <n v="60623"/>
    <x v="2"/>
    <s v="OFF-PA-10000295"/>
    <x v="1"/>
    <x v="10"/>
    <s v="Xerox 229"/>
    <n v="15.552000000000003"/>
    <x v="1"/>
    <n v="0.2"/>
    <n v="5.4432"/>
  </r>
  <r>
    <n v="9524"/>
    <s v="CA-2011-169446"/>
    <x v="2"/>
    <x v="174"/>
    <d v="2011-12-25T00:00:00"/>
    <x v="1"/>
    <s v="SG-20605"/>
    <s v="Speros Goranitis"/>
    <x v="0"/>
    <s v="United States"/>
    <s v="Chicago"/>
    <x v="10"/>
    <n v="60623"/>
    <x v="2"/>
    <s v="OFF-ST-10000419"/>
    <x v="1"/>
    <x v="4"/>
    <s v="Rogers Jumbo File, Granite"/>
    <n v="32.591999999999999"/>
    <x v="1"/>
    <n v="0.2"/>
    <n v="-7.7406000000000006"/>
  </r>
  <r>
    <n v="9525"/>
    <s v="CA-2014-156958"/>
    <x v="3"/>
    <x v="256"/>
    <d v="2014-12-07T00:00:00"/>
    <x v="2"/>
    <s v="PB-18805"/>
    <s v="Patrick Bzostek"/>
    <x v="2"/>
    <s v="United States"/>
    <s v="Seattle"/>
    <x v="4"/>
    <n v="98115"/>
    <x v="1"/>
    <s v="OFF-BI-10001524"/>
    <x v="1"/>
    <x v="8"/>
    <s v="GBC Premium Transparent Covers with Diagonal Lined Pattern"/>
    <n v="83.920000000000016"/>
    <x v="2"/>
    <n v="0.2"/>
    <n v="29.371999999999993"/>
  </r>
  <r>
    <n v="9526"/>
    <s v="CA-2014-156958"/>
    <x v="3"/>
    <x v="256"/>
    <d v="2014-12-07T00:00:00"/>
    <x v="2"/>
    <s v="PB-18805"/>
    <s v="Patrick Bzostek"/>
    <x v="2"/>
    <s v="United States"/>
    <s v="Seattle"/>
    <x v="4"/>
    <n v="98115"/>
    <x v="1"/>
    <s v="FUR-FU-10003268"/>
    <x v="0"/>
    <x v="5"/>
    <s v="Eldon Radial Chair Mat for Low to Medium Pile Carpets"/>
    <n v="199.89999999999998"/>
    <x v="2"/>
    <n v="0"/>
    <n v="39.97999999999999"/>
  </r>
  <r>
    <n v="9527"/>
    <s v="CA-2014-156958"/>
    <x v="3"/>
    <x v="256"/>
    <d v="2014-12-07T00:00:00"/>
    <x v="2"/>
    <s v="PB-18805"/>
    <s v="Patrick Bzostek"/>
    <x v="2"/>
    <s v="United States"/>
    <s v="Seattle"/>
    <x v="4"/>
    <n v="98115"/>
    <x v="1"/>
    <s v="TEC-PH-10000148"/>
    <x v="2"/>
    <x v="7"/>
    <s v="Cyber Acoustics AC-202b Speech Recognition Stereo Headset"/>
    <n v="31.176000000000002"/>
    <x v="1"/>
    <n v="0.2"/>
    <n v="-7.0145999999999997"/>
  </r>
  <r>
    <n v="9528"/>
    <s v="CA-2014-156958"/>
    <x v="3"/>
    <x v="256"/>
    <d v="2014-12-07T00:00:00"/>
    <x v="2"/>
    <s v="PB-18805"/>
    <s v="Patrick Bzostek"/>
    <x v="2"/>
    <s v="United States"/>
    <s v="Seattle"/>
    <x v="4"/>
    <n v="98115"/>
    <x v="1"/>
    <s v="OFF-BI-10001543"/>
    <x v="1"/>
    <x v="8"/>
    <s v="GBC VeloBinder Manual Binding System"/>
    <n v="172.75200000000001"/>
    <x v="5"/>
    <n v="0.2"/>
    <n v="60.463200000000015"/>
  </r>
  <r>
    <n v="9529"/>
    <s v="CA-2014-156958"/>
    <x v="3"/>
    <x v="256"/>
    <d v="2014-12-07T00:00:00"/>
    <x v="2"/>
    <s v="PB-18805"/>
    <s v="Patrick Bzostek"/>
    <x v="2"/>
    <s v="United States"/>
    <s v="Seattle"/>
    <x v="4"/>
    <n v="98115"/>
    <x v="1"/>
    <s v="OFF-BI-10002071"/>
    <x v="1"/>
    <x v="8"/>
    <s v="Fellowes Black Plastic Comb Bindings"/>
    <n v="9.2959999999999994"/>
    <x v="0"/>
    <n v="0.2"/>
    <n v="3.0211999999999994"/>
  </r>
  <r>
    <n v="9530"/>
    <s v="CA-2014-101637"/>
    <x v="3"/>
    <x v="668"/>
    <d v="2014-03-26T00:00:00"/>
    <x v="3"/>
    <s v="AC-10615"/>
    <s v="Ann Chong"/>
    <x v="1"/>
    <s v="United States"/>
    <s v="Beaumont"/>
    <x v="5"/>
    <n v="77705"/>
    <x v="2"/>
    <s v="OFF-ST-10002352"/>
    <x v="1"/>
    <x v="4"/>
    <s v="Iris Project Case"/>
    <n v="12.768000000000001"/>
    <x v="0"/>
    <n v="0.2"/>
    <n v="0.95759999999999934"/>
  </r>
  <r>
    <n v="9531"/>
    <s v="CA-2014-111759"/>
    <x v="3"/>
    <x v="141"/>
    <d v="2014-07-13T00:00:00"/>
    <x v="1"/>
    <s v="MR-17545"/>
    <s v="Mathew Reese"/>
    <x v="2"/>
    <s v="United States"/>
    <s v="Seattle"/>
    <x v="4"/>
    <n v="98103"/>
    <x v="1"/>
    <s v="OFF-PA-10003127"/>
    <x v="1"/>
    <x v="10"/>
    <s v="Staples"/>
    <n v="52.76"/>
    <x v="0"/>
    <n v="0"/>
    <n v="24.269599999999997"/>
  </r>
  <r>
    <n v="9532"/>
    <s v="CA-2014-102729"/>
    <x v="3"/>
    <x v="40"/>
    <d v="2014-11-01T00:00:00"/>
    <x v="1"/>
    <s v="BF-11215"/>
    <s v="Benjamin Farhat"/>
    <x v="2"/>
    <s v="United States"/>
    <s v="Dallas"/>
    <x v="5"/>
    <n v="75217"/>
    <x v="2"/>
    <s v="OFF-ST-10000464"/>
    <x v="1"/>
    <x v="4"/>
    <s v="Multi-Use Personal File Cart and Caster Set, Three Stacking Bins"/>
    <n v="55.616"/>
    <x v="0"/>
    <n v="0.2"/>
    <n v="5.5616000000000021"/>
  </r>
  <r>
    <n v="9533"/>
    <s v="CA-2013-116596"/>
    <x v="0"/>
    <x v="189"/>
    <d v="2013-11-01T00:00:00"/>
    <x v="1"/>
    <s v="BW-11200"/>
    <s v="Ben Wallace"/>
    <x v="0"/>
    <s v="United States"/>
    <s v="New York City"/>
    <x v="15"/>
    <n v="10011"/>
    <x v="3"/>
    <s v="FUR-CH-10000553"/>
    <x v="0"/>
    <x v="1"/>
    <s v="Metal Folding Chairs, Beige, 4/Carton"/>
    <n v="427.64400000000001"/>
    <x v="9"/>
    <n v="0.1"/>
    <n v="80.777199999999979"/>
  </r>
  <r>
    <n v="9534"/>
    <s v="CA-2013-116596"/>
    <x v="0"/>
    <x v="189"/>
    <d v="2013-11-01T00:00:00"/>
    <x v="1"/>
    <s v="BW-11200"/>
    <s v="Ben Wallace"/>
    <x v="0"/>
    <s v="United States"/>
    <s v="New York City"/>
    <x v="15"/>
    <n v="10011"/>
    <x v="3"/>
    <s v="OFF-FA-10000134"/>
    <x v="1"/>
    <x v="13"/>
    <s v="Advantus Push Pins, Aluminum Head"/>
    <n v="40.669999999999995"/>
    <x v="3"/>
    <n v="0"/>
    <n v="12.607699999999999"/>
  </r>
  <r>
    <n v="9535"/>
    <s v="CA-2013-116596"/>
    <x v="0"/>
    <x v="189"/>
    <d v="2013-11-01T00:00:00"/>
    <x v="1"/>
    <s v="BW-11200"/>
    <s v="Ben Wallace"/>
    <x v="0"/>
    <s v="United States"/>
    <s v="New York City"/>
    <x v="15"/>
    <n v="10011"/>
    <x v="3"/>
    <s v="OFF-ST-10000636"/>
    <x v="1"/>
    <x v="4"/>
    <s v="Rogers Profile Extra Capacity Storage Tub"/>
    <n v="33.479999999999997"/>
    <x v="0"/>
    <n v="0"/>
    <n v="1.3391999999999982"/>
  </r>
  <r>
    <n v="9536"/>
    <s v="CA-2013-116596"/>
    <x v="0"/>
    <x v="189"/>
    <d v="2013-11-01T00:00:00"/>
    <x v="1"/>
    <s v="BW-11200"/>
    <s v="Ben Wallace"/>
    <x v="0"/>
    <s v="United States"/>
    <s v="New York City"/>
    <x v="15"/>
    <n v="10011"/>
    <x v="3"/>
    <s v="OFF-BI-10002949"/>
    <x v="1"/>
    <x v="8"/>
    <s v="Prestige Round Ring Binders"/>
    <n v="9.7280000000000015"/>
    <x v="0"/>
    <n v="0.2"/>
    <n v="3.283199999999999"/>
  </r>
  <r>
    <n v="9537"/>
    <s v="CA-2014-124191"/>
    <x v="3"/>
    <x v="492"/>
    <d v="2014-06-15T00:00:00"/>
    <x v="0"/>
    <s v="TS-21610"/>
    <s v="Troy Staebel"/>
    <x v="0"/>
    <s v="United States"/>
    <s v="Chicago"/>
    <x v="10"/>
    <n v="60610"/>
    <x v="2"/>
    <s v="FUR-FU-10002364"/>
    <x v="0"/>
    <x v="5"/>
    <s v="Eldon Expressions Wood Desk Accessories, Oak"/>
    <n v="8.8559999999999999"/>
    <x v="1"/>
    <n v="0.6"/>
    <n v="-6.8634000000000013"/>
  </r>
  <r>
    <n v="9538"/>
    <s v="CA-2013-148747"/>
    <x v="0"/>
    <x v="477"/>
    <d v="2013-09-28T00:00:00"/>
    <x v="2"/>
    <s v="AS-10045"/>
    <s v="Aaron Smayling"/>
    <x v="1"/>
    <s v="United States"/>
    <s v="San Francisco"/>
    <x v="1"/>
    <n v="94110"/>
    <x v="1"/>
    <s v="FUR-BO-10002613"/>
    <x v="0"/>
    <x v="0"/>
    <s v="Atlantic Metals Mobile 4-Shelf Bookcases, Custom Colors"/>
    <n v="477.666"/>
    <x v="0"/>
    <n v="0.15"/>
    <n v="84.293999999999969"/>
  </r>
  <r>
    <n v="9539"/>
    <s v="US-2014-169488"/>
    <x v="3"/>
    <x v="210"/>
    <d v="2014-09-10T00:00:00"/>
    <x v="2"/>
    <s v="AA-10375"/>
    <s v="Allen Armold"/>
    <x v="0"/>
    <s v="United States"/>
    <s v="Providence"/>
    <x v="34"/>
    <n v="2908"/>
    <x v="3"/>
    <s v="OFF-PA-10002659"/>
    <x v="1"/>
    <x v="10"/>
    <s v="Avoid Verbal Orders Carbonless Minifold Book"/>
    <n v="16.899999999999999"/>
    <x v="2"/>
    <n v="0"/>
    <n v="7.7739999999999991"/>
  </r>
  <r>
    <n v="9540"/>
    <s v="US-2014-169488"/>
    <x v="3"/>
    <x v="210"/>
    <d v="2014-09-10T00:00:00"/>
    <x v="2"/>
    <s v="AA-10375"/>
    <s v="Allen Armold"/>
    <x v="0"/>
    <s v="United States"/>
    <s v="Providence"/>
    <x v="34"/>
    <n v="2908"/>
    <x v="3"/>
    <s v="OFF-PA-10000157"/>
    <x v="1"/>
    <x v="10"/>
    <s v="Xerox 191"/>
    <n v="39.96"/>
    <x v="0"/>
    <n v="0"/>
    <n v="18.781199999999998"/>
  </r>
  <r>
    <n v="9541"/>
    <s v="CA-2012-135727"/>
    <x v="1"/>
    <x v="1224"/>
    <d v="2012-05-16T00:00:00"/>
    <x v="0"/>
    <s v="PS-18970"/>
    <s v="Paul Stevenson"/>
    <x v="2"/>
    <s v="United States"/>
    <s v="Phoenix"/>
    <x v="16"/>
    <n v="85023"/>
    <x v="1"/>
    <s v="FUR-CH-10004540"/>
    <x v="0"/>
    <x v="1"/>
    <s v="Global Chrome Stack Chair"/>
    <n v="191.96800000000002"/>
    <x v="3"/>
    <n v="0.2"/>
    <n v="16.797200000000004"/>
  </r>
  <r>
    <n v="9542"/>
    <s v="CA-2012-135251"/>
    <x v="1"/>
    <x v="705"/>
    <d v="2012-08-10T00:00:00"/>
    <x v="1"/>
    <s v="RP-19270"/>
    <s v="Rachel Payne"/>
    <x v="1"/>
    <s v="United States"/>
    <s v="Houston"/>
    <x v="5"/>
    <n v="77095"/>
    <x v="2"/>
    <s v="OFF-LA-10004544"/>
    <x v="1"/>
    <x v="2"/>
    <s v="Avery 505"/>
    <n v="35.520000000000003"/>
    <x v="1"/>
    <n v="0.2"/>
    <n v="13.320000000000002"/>
  </r>
  <r>
    <n v="9543"/>
    <s v="CA-2012-135251"/>
    <x v="1"/>
    <x v="705"/>
    <d v="2012-08-10T00:00:00"/>
    <x v="1"/>
    <s v="RP-19270"/>
    <s v="Rachel Payne"/>
    <x v="1"/>
    <s v="United States"/>
    <s v="Houston"/>
    <x v="5"/>
    <n v="77095"/>
    <x v="2"/>
    <s v="OFF-BI-10001097"/>
    <x v="1"/>
    <x v="8"/>
    <s v="Avery Hole Reinforcements"/>
    <n v="6.2299999999999986"/>
    <x v="2"/>
    <n v="0.8"/>
    <n v="-9.6565000000000047"/>
  </r>
  <r>
    <n v="9544"/>
    <s v="CA-2012-135251"/>
    <x v="1"/>
    <x v="705"/>
    <d v="2012-08-10T00:00:00"/>
    <x v="1"/>
    <s v="RP-19270"/>
    <s v="Rachel Payne"/>
    <x v="1"/>
    <s v="United States"/>
    <s v="Houston"/>
    <x v="5"/>
    <n v="77095"/>
    <x v="2"/>
    <s v="OFF-PA-10003302"/>
    <x v="1"/>
    <x v="10"/>
    <s v="Xerox 1906"/>
    <n v="56.704000000000001"/>
    <x v="0"/>
    <n v="0.2"/>
    <n v="19.137599999999992"/>
  </r>
  <r>
    <n v="9545"/>
    <s v="CA-2012-135251"/>
    <x v="1"/>
    <x v="705"/>
    <d v="2012-08-10T00:00:00"/>
    <x v="1"/>
    <s v="RP-19270"/>
    <s v="Rachel Payne"/>
    <x v="1"/>
    <s v="United States"/>
    <s v="Houston"/>
    <x v="5"/>
    <n v="77095"/>
    <x v="2"/>
    <s v="FUR-BO-10003965"/>
    <x v="0"/>
    <x v="0"/>
    <s v="O'Sullivan Manor Hill 2-Door Library in Brianna Oak"/>
    <n v="369.19919999999996"/>
    <x v="1"/>
    <n v="0.32"/>
    <n v="-114.01739999999995"/>
  </r>
  <r>
    <n v="9546"/>
    <s v="CA-2011-166590"/>
    <x v="2"/>
    <x v="194"/>
    <d v="2011-11-02T00:00:00"/>
    <x v="1"/>
    <s v="NC-18625"/>
    <s v="Noah Childs"/>
    <x v="1"/>
    <s v="United States"/>
    <s v="Columbus"/>
    <x v="14"/>
    <n v="47201"/>
    <x v="2"/>
    <s v="TEC-AC-10003433"/>
    <x v="2"/>
    <x v="11"/>
    <s v="Maxell 4.7GB DVD+R 5/Pack"/>
    <n v="1.98"/>
    <x v="0"/>
    <n v="0"/>
    <n v="0.89100000000000001"/>
  </r>
  <r>
    <n v="9547"/>
    <s v="CA-2011-166590"/>
    <x v="2"/>
    <x v="194"/>
    <d v="2011-11-02T00:00:00"/>
    <x v="1"/>
    <s v="NC-18625"/>
    <s v="Noah Childs"/>
    <x v="1"/>
    <s v="United States"/>
    <s v="Columbus"/>
    <x v="14"/>
    <n v="47201"/>
    <x v="2"/>
    <s v="OFF-PA-10000482"/>
    <x v="1"/>
    <x v="10"/>
    <s v="Snap-A-Way Black Print Carbonless Ruled Speed Letter, Triplicate"/>
    <n v="75.88"/>
    <x v="0"/>
    <n v="0"/>
    <n v="35.663599999999995"/>
  </r>
  <r>
    <n v="9548"/>
    <s v="CA-2013-131744"/>
    <x v="0"/>
    <x v="1133"/>
    <d v="2013-06-21T00:00:00"/>
    <x v="0"/>
    <s v="SC-20770"/>
    <s v="Stewart Carmichael"/>
    <x v="1"/>
    <s v="United States"/>
    <s v="Philadelphia"/>
    <x v="9"/>
    <n v="19134"/>
    <x v="3"/>
    <s v="OFF-PA-10004610"/>
    <x v="1"/>
    <x v="10"/>
    <s v="Xerox 1900"/>
    <n v="6.8480000000000008"/>
    <x v="0"/>
    <n v="0.2"/>
    <n v="2.1399999999999992"/>
  </r>
  <r>
    <n v="9549"/>
    <s v="CA-2013-131744"/>
    <x v="0"/>
    <x v="1133"/>
    <d v="2013-06-21T00:00:00"/>
    <x v="0"/>
    <s v="SC-20770"/>
    <s v="Stewart Carmichael"/>
    <x v="1"/>
    <s v="United States"/>
    <s v="Philadelphia"/>
    <x v="9"/>
    <n v="19134"/>
    <x v="3"/>
    <s v="OFF-BI-10003910"/>
    <x v="1"/>
    <x v="8"/>
    <s v="DXL Angle-View Binders with Locking Rings by Samsill"/>
    <n v="4.6260000000000003"/>
    <x v="0"/>
    <n v="0.7"/>
    <n v="-3.8549999999999986"/>
  </r>
  <r>
    <n v="9550"/>
    <s v="CA-2013-131744"/>
    <x v="0"/>
    <x v="1133"/>
    <d v="2013-06-21T00:00:00"/>
    <x v="0"/>
    <s v="SC-20770"/>
    <s v="Stewart Carmichael"/>
    <x v="1"/>
    <s v="United States"/>
    <s v="Philadelphia"/>
    <x v="9"/>
    <n v="19134"/>
    <x v="3"/>
    <s v="OFF-AP-10001394"/>
    <x v="1"/>
    <x v="9"/>
    <s v="Harmony Air Purifier"/>
    <n v="453.6"/>
    <x v="1"/>
    <n v="0.2"/>
    <n v="90.71999999999997"/>
  </r>
  <r>
    <n v="9551"/>
    <s v="CA-2012-160864"/>
    <x v="1"/>
    <x v="910"/>
    <d v="2012-05-06T00:00:00"/>
    <x v="2"/>
    <s v="NF-18595"/>
    <s v="Nicole Fjeld"/>
    <x v="2"/>
    <s v="United States"/>
    <s v="San Jose"/>
    <x v="1"/>
    <n v="95123"/>
    <x v="1"/>
    <s v="OFF-BI-10004654"/>
    <x v="1"/>
    <x v="8"/>
    <s v="Avery Binding System Hidden Tab Executive Style Index Sets"/>
    <n v="13.847999999999999"/>
    <x v="1"/>
    <n v="0.2"/>
    <n v="5.1929999999999996"/>
  </r>
  <r>
    <n v="9552"/>
    <s v="CA-2012-147690"/>
    <x v="1"/>
    <x v="113"/>
    <d v="2012-11-14T00:00:00"/>
    <x v="1"/>
    <s v="SC-20020"/>
    <s v="Sam Craven"/>
    <x v="0"/>
    <s v="United States"/>
    <s v="Philadelphia"/>
    <x v="9"/>
    <n v="19140"/>
    <x v="3"/>
    <s v="OFF-ST-10001526"/>
    <x v="1"/>
    <x v="4"/>
    <s v="Iceberg Mobile Mega Data/Printer Cart "/>
    <n v="577.58400000000006"/>
    <x v="5"/>
    <n v="0.2"/>
    <n v="43.318799999999953"/>
  </r>
  <r>
    <n v="9553"/>
    <s v="CA-2012-163923"/>
    <x v="1"/>
    <x v="1051"/>
    <d v="2012-06-03T00:00:00"/>
    <x v="1"/>
    <s v="BD-11560"/>
    <s v="Brendan Dodson"/>
    <x v="2"/>
    <s v="United States"/>
    <s v="Springfield"/>
    <x v="17"/>
    <n v="22153"/>
    <x v="0"/>
    <s v="TEC-AC-10000358"/>
    <x v="2"/>
    <x v="11"/>
    <s v="Imation Secure Drive + Hardware Encrypted USB flash drive - 16 GB"/>
    <n v="151.96"/>
    <x v="4"/>
    <n v="0"/>
    <n v="36.470399999999998"/>
  </r>
  <r>
    <n v="9554"/>
    <s v="CA-2013-125724"/>
    <x v="0"/>
    <x v="897"/>
    <d v="2013-09-28T00:00:00"/>
    <x v="1"/>
    <s v="SM-20950"/>
    <s v="Suzanne McNair"/>
    <x v="1"/>
    <s v="United States"/>
    <s v="Broomfield"/>
    <x v="22"/>
    <n v="80020"/>
    <x v="1"/>
    <s v="FUR-FU-10000246"/>
    <x v="0"/>
    <x v="5"/>
    <s v="Aluminum Document Frame"/>
    <n v="68.432000000000016"/>
    <x v="3"/>
    <n v="0.2"/>
    <n v="8.5539999999999878"/>
  </r>
  <r>
    <n v="9555"/>
    <s v="CA-2012-111612"/>
    <x v="1"/>
    <x v="109"/>
    <d v="2012-12-02T00:00:00"/>
    <x v="1"/>
    <s v="EB-14110"/>
    <s v="Eugene Barchas"/>
    <x v="0"/>
    <s v="United States"/>
    <s v="Columbus"/>
    <x v="24"/>
    <n v="43229"/>
    <x v="3"/>
    <s v="FUR-FU-10003799"/>
    <x v="0"/>
    <x v="5"/>
    <s v="Seth Thomas 13 1/2&quot; Wall Clock"/>
    <n v="71.12"/>
    <x v="2"/>
    <n v="0.2"/>
    <n v="9.7789999999999964"/>
  </r>
  <r>
    <n v="9556"/>
    <s v="CA-2012-111612"/>
    <x v="1"/>
    <x v="109"/>
    <d v="2012-12-02T00:00:00"/>
    <x v="1"/>
    <s v="EB-14110"/>
    <s v="Eugene Barchas"/>
    <x v="0"/>
    <s v="United States"/>
    <s v="Columbus"/>
    <x v="24"/>
    <n v="43229"/>
    <x v="3"/>
    <s v="OFF-FA-10003021"/>
    <x v="1"/>
    <x v="13"/>
    <s v="Staples"/>
    <n v="3.008"/>
    <x v="0"/>
    <n v="0.2"/>
    <n v="0.56399999999999983"/>
  </r>
  <r>
    <n v="9557"/>
    <s v="CA-2012-156853"/>
    <x v="1"/>
    <x v="155"/>
    <d v="2012-12-05T00:00:00"/>
    <x v="0"/>
    <s v="HP-14815"/>
    <s v="Harold Pawlan"/>
    <x v="2"/>
    <s v="United States"/>
    <s v="Concord"/>
    <x v="38"/>
    <n v="3301"/>
    <x v="3"/>
    <s v="OFF-PA-10003656"/>
    <x v="1"/>
    <x v="10"/>
    <s v="Xerox 1935"/>
    <n v="184.66"/>
    <x v="3"/>
    <n v="0"/>
    <n v="84.943599999999989"/>
  </r>
  <r>
    <n v="9558"/>
    <s v="CA-2011-103086"/>
    <x v="2"/>
    <x v="1136"/>
    <d v="2011-10-19T00:00:00"/>
    <x v="0"/>
    <s v="EB-14170"/>
    <s v="Evan Bailliet"/>
    <x v="0"/>
    <s v="United States"/>
    <s v="Houston"/>
    <x v="5"/>
    <n v="77095"/>
    <x v="2"/>
    <s v="FUR-FU-10004586"/>
    <x v="0"/>
    <x v="5"/>
    <s v="G.E. Longer-Life Indoor Recessed Floodlight Bulbs"/>
    <n v="5.3120000000000003"/>
    <x v="0"/>
    <n v="0.6"/>
    <n v="-1.5935999999999995"/>
  </r>
  <r>
    <n v="9559"/>
    <s v="CA-2013-129280"/>
    <x v="0"/>
    <x v="973"/>
    <d v="2013-05-06T00:00:00"/>
    <x v="2"/>
    <s v="SM-20905"/>
    <s v="Susan MacKendrick"/>
    <x v="0"/>
    <s v="United States"/>
    <s v="Newark"/>
    <x v="24"/>
    <n v="43055"/>
    <x v="3"/>
    <s v="TEC-AC-10003832"/>
    <x v="2"/>
    <x v="11"/>
    <s v="Imation 16GB Mini TravelDrive USB 2.0 Flash Drive"/>
    <n v="132.52000000000004"/>
    <x v="2"/>
    <n v="0.2"/>
    <n v="34.786500000000004"/>
  </r>
  <r>
    <n v="9560"/>
    <s v="CA-2013-129280"/>
    <x v="0"/>
    <x v="973"/>
    <d v="2013-05-06T00:00:00"/>
    <x v="2"/>
    <s v="SM-20905"/>
    <s v="Susan MacKendrick"/>
    <x v="0"/>
    <s v="United States"/>
    <s v="Newark"/>
    <x v="24"/>
    <n v="43055"/>
    <x v="3"/>
    <s v="OFF-ST-10002554"/>
    <x v="1"/>
    <x v="4"/>
    <s v="Tennsco Industrial Shelving"/>
    <n v="195.64"/>
    <x v="2"/>
    <n v="0.2"/>
    <n v="-44.018999999999991"/>
  </r>
  <r>
    <n v="9561"/>
    <s v="CA-2013-129280"/>
    <x v="0"/>
    <x v="973"/>
    <d v="2013-05-06T00:00:00"/>
    <x v="2"/>
    <s v="SM-20905"/>
    <s v="Susan MacKendrick"/>
    <x v="0"/>
    <s v="United States"/>
    <s v="Newark"/>
    <x v="24"/>
    <n v="43055"/>
    <x v="3"/>
    <s v="FUR-FU-10001876"/>
    <x v="0"/>
    <x v="5"/>
    <s v="Computer Room Manger, 14&quot;"/>
    <n v="51.967999999999996"/>
    <x v="0"/>
    <n v="0.2"/>
    <n v="10.393599999999998"/>
  </r>
  <r>
    <n v="9562"/>
    <s v="CA-2013-129280"/>
    <x v="0"/>
    <x v="973"/>
    <d v="2013-05-06T00:00:00"/>
    <x v="2"/>
    <s v="SM-20905"/>
    <s v="Susan MacKendrick"/>
    <x v="0"/>
    <s v="United States"/>
    <s v="Newark"/>
    <x v="24"/>
    <n v="43055"/>
    <x v="3"/>
    <s v="TEC-AC-10002637"/>
    <x v="2"/>
    <x v="11"/>
    <s v="Logitech VX Revolution Cordless Laser Mouse for Notebooks (Black)"/>
    <n v="431.97600000000006"/>
    <x v="1"/>
    <n v="0.2"/>
    <n v="-75.59580000000004"/>
  </r>
  <r>
    <n v="9563"/>
    <s v="CA-2013-129280"/>
    <x v="0"/>
    <x v="973"/>
    <d v="2013-05-06T00:00:00"/>
    <x v="2"/>
    <s v="SM-20905"/>
    <s v="Susan MacKendrick"/>
    <x v="0"/>
    <s v="United States"/>
    <s v="Newark"/>
    <x v="24"/>
    <n v="43055"/>
    <x v="3"/>
    <s v="TEC-MA-10003589"/>
    <x v="2"/>
    <x v="15"/>
    <s v="Cisco 8961 IP Phone Charcoal"/>
    <n v="224.93700000000004"/>
    <x v="1"/>
    <n v="0.7"/>
    <n v="-164.9538"/>
  </r>
  <r>
    <n v="9564"/>
    <s v="CA-2013-129280"/>
    <x v="0"/>
    <x v="973"/>
    <d v="2013-05-06T00:00:00"/>
    <x v="2"/>
    <s v="SM-20905"/>
    <s v="Susan MacKendrick"/>
    <x v="0"/>
    <s v="United States"/>
    <s v="Newark"/>
    <x v="24"/>
    <n v="43055"/>
    <x v="3"/>
    <s v="OFF-LA-10000081"/>
    <x v="1"/>
    <x v="2"/>
    <s v="Avery 496"/>
    <n v="6"/>
    <x v="0"/>
    <n v="0.2"/>
    <n v="2.0999999999999996"/>
  </r>
  <r>
    <n v="9565"/>
    <s v="CA-2012-161242"/>
    <x v="1"/>
    <x v="932"/>
    <d v="2012-06-08T00:00:00"/>
    <x v="1"/>
    <s v="CG-12040"/>
    <s v="Catherine Glotzbach"/>
    <x v="2"/>
    <s v="United States"/>
    <s v="Los Angeles"/>
    <x v="1"/>
    <n v="90045"/>
    <x v="1"/>
    <s v="OFF-PA-10001838"/>
    <x v="1"/>
    <x v="10"/>
    <s v="Adams Telephone Message Book W/Dividers/Space For Phone Numbers, 5 1/4&quot;X8 1/2&quot;, 300/Messages"/>
    <n v="11.76"/>
    <x v="0"/>
    <n v="0"/>
    <n v="5.7623999999999995"/>
  </r>
  <r>
    <n v="9566"/>
    <s v="CA-2011-130428"/>
    <x v="2"/>
    <x v="691"/>
    <d v="2011-03-31T00:00:00"/>
    <x v="3"/>
    <s v="TG-21640"/>
    <s v="Trudy Glocke"/>
    <x v="0"/>
    <s v="United States"/>
    <s v="Tampa"/>
    <x v="2"/>
    <n v="33614"/>
    <x v="0"/>
    <s v="FUR-CH-10002965"/>
    <x v="0"/>
    <x v="1"/>
    <s v="Global Leather Highback Executive Chair with Pneumatic Height Adjustment, Black"/>
    <n v="1125.4879999999998"/>
    <x v="3"/>
    <n v="0.2"/>
    <n v="98.480200000000082"/>
  </r>
  <r>
    <n v="9567"/>
    <s v="CA-2011-130428"/>
    <x v="2"/>
    <x v="691"/>
    <d v="2011-03-31T00:00:00"/>
    <x v="3"/>
    <s v="TG-21640"/>
    <s v="Trudy Glocke"/>
    <x v="0"/>
    <s v="United States"/>
    <s v="Tampa"/>
    <x v="2"/>
    <n v="33614"/>
    <x v="0"/>
    <s v="OFF-BI-10001636"/>
    <x v="1"/>
    <x v="8"/>
    <s v="Ibico Plastic and Wire Spiral Binding Combs"/>
    <n v="12.645000000000001"/>
    <x v="2"/>
    <n v="0.7"/>
    <n v="-10.116"/>
  </r>
  <r>
    <n v="9568"/>
    <s v="CA-2011-130428"/>
    <x v="2"/>
    <x v="691"/>
    <d v="2011-03-31T00:00:00"/>
    <x v="3"/>
    <s v="TG-21640"/>
    <s v="Trudy Glocke"/>
    <x v="0"/>
    <s v="United States"/>
    <s v="Tampa"/>
    <x v="2"/>
    <n v="33614"/>
    <x v="0"/>
    <s v="OFF-AR-10004027"/>
    <x v="1"/>
    <x v="6"/>
    <s v="Binney &amp; Smith inkTank Erasable Desk Highlighter, Chisel Tip, Yellow, 12/Box"/>
    <n v="4.032"/>
    <x v="0"/>
    <n v="0.2"/>
    <n v="1.0584000000000002"/>
  </r>
  <r>
    <n v="9569"/>
    <s v="CA-2014-104388"/>
    <x v="3"/>
    <x v="957"/>
    <d v="2014-07-08T00:00:00"/>
    <x v="2"/>
    <s v="DK-12835"/>
    <s v="Damala Kotsonis"/>
    <x v="1"/>
    <s v="United States"/>
    <s v="Fremont"/>
    <x v="8"/>
    <n v="68025"/>
    <x v="2"/>
    <s v="TEC-PH-10002293"/>
    <x v="2"/>
    <x v="7"/>
    <s v="Anker 36W 4-Port USB Wall Charger Travel Power Adapter for iPhone 5s 5c 5"/>
    <n v="79.959999999999994"/>
    <x v="4"/>
    <n v="0"/>
    <n v="22.388800000000003"/>
  </r>
  <r>
    <n v="9570"/>
    <s v="CA-2012-113131"/>
    <x v="1"/>
    <x v="496"/>
    <d v="2012-09-24T00:00:00"/>
    <x v="3"/>
    <s v="MB-17305"/>
    <s v="Maria Bertelson"/>
    <x v="0"/>
    <s v="United States"/>
    <s v="Columbus"/>
    <x v="24"/>
    <n v="43229"/>
    <x v="3"/>
    <s v="OFF-BI-10003196"/>
    <x v="1"/>
    <x v="8"/>
    <s v="Accohide Poly Flexible Ring Binders"/>
    <n v="6.732000000000002"/>
    <x v="5"/>
    <n v="0.7"/>
    <n v="-4.4879999999999978"/>
  </r>
  <r>
    <n v="9571"/>
    <s v="CA-2012-113131"/>
    <x v="1"/>
    <x v="496"/>
    <d v="2012-09-24T00:00:00"/>
    <x v="3"/>
    <s v="MB-17305"/>
    <s v="Maria Bertelson"/>
    <x v="0"/>
    <s v="United States"/>
    <s v="Columbus"/>
    <x v="24"/>
    <n v="43229"/>
    <x v="3"/>
    <s v="OFF-ST-10001172"/>
    <x v="1"/>
    <x v="4"/>
    <s v="Tennsco Lockers, Sand"/>
    <n v="33.568000000000005"/>
    <x v="0"/>
    <n v="0.2"/>
    <n v="1.6783999999999981"/>
  </r>
  <r>
    <n v="9572"/>
    <s v="CA-2012-113131"/>
    <x v="1"/>
    <x v="496"/>
    <d v="2012-09-24T00:00:00"/>
    <x v="3"/>
    <s v="MB-17305"/>
    <s v="Maria Bertelson"/>
    <x v="0"/>
    <s v="United States"/>
    <s v="Columbus"/>
    <x v="24"/>
    <n v="43229"/>
    <x v="3"/>
    <s v="OFF-EN-10003068"/>
    <x v="1"/>
    <x v="12"/>
    <s v="#6 3/4 Gummed Flap White Envelopes"/>
    <n v="15.840000000000002"/>
    <x v="0"/>
    <n v="0.2"/>
    <n v="5.5439999999999987"/>
  </r>
  <r>
    <n v="9573"/>
    <s v="CA-2012-113131"/>
    <x v="1"/>
    <x v="496"/>
    <d v="2012-09-24T00:00:00"/>
    <x v="3"/>
    <s v="MB-17305"/>
    <s v="Maria Bertelson"/>
    <x v="0"/>
    <s v="United States"/>
    <s v="Columbus"/>
    <x v="24"/>
    <n v="43229"/>
    <x v="3"/>
    <s v="OFF-LA-10003510"/>
    <x v="1"/>
    <x v="2"/>
    <s v="Avery 4027 File Folder Labels for Dot Matrix Printers, 5000 Labels per Box, White"/>
    <n v="24.424000000000003"/>
    <x v="7"/>
    <n v="0.2"/>
    <n v="7.9378000000000002"/>
  </r>
  <r>
    <n v="9574"/>
    <s v="CA-2012-113131"/>
    <x v="1"/>
    <x v="496"/>
    <d v="2012-09-24T00:00:00"/>
    <x v="3"/>
    <s v="MB-17305"/>
    <s v="Maria Bertelson"/>
    <x v="0"/>
    <s v="United States"/>
    <s v="Columbus"/>
    <x v="24"/>
    <n v="43229"/>
    <x v="3"/>
    <s v="OFF-AR-10003504"/>
    <x v="1"/>
    <x v="6"/>
    <s v="Newell 347"/>
    <n v="17.12"/>
    <x v="2"/>
    <n v="0.2"/>
    <n v="1.9259999999999975"/>
  </r>
  <r>
    <n v="9575"/>
    <s v="CA-2012-148495"/>
    <x v="1"/>
    <x v="863"/>
    <d v="2012-08-13T00:00:00"/>
    <x v="3"/>
    <s v="SF-20065"/>
    <s v="Sandra Flanagan"/>
    <x v="0"/>
    <s v="United States"/>
    <s v="Pomona"/>
    <x v="1"/>
    <n v="91767"/>
    <x v="1"/>
    <s v="FUR-FU-10001889"/>
    <x v="0"/>
    <x v="5"/>
    <s v="Ultra Door Pull Handle"/>
    <n v="31.56"/>
    <x v="1"/>
    <n v="0"/>
    <n v="10.4148"/>
  </r>
  <r>
    <n v="9576"/>
    <s v="CA-2012-143147"/>
    <x v="1"/>
    <x v="989"/>
    <d v="2012-05-28T00:00:00"/>
    <x v="0"/>
    <s v="PS-18760"/>
    <s v="Pamela Stobb"/>
    <x v="0"/>
    <s v="United States"/>
    <s v="San Antonio"/>
    <x v="5"/>
    <n v="78207"/>
    <x v="2"/>
    <s v="FUR-CH-10000863"/>
    <x v="0"/>
    <x v="1"/>
    <s v="Novimex Swivel Fabric Task Chair"/>
    <n v="105.68599999999999"/>
    <x v="7"/>
    <n v="0.3"/>
    <n v="-28.686199999999999"/>
  </r>
  <r>
    <n v="9577"/>
    <s v="CA-2012-143147"/>
    <x v="1"/>
    <x v="989"/>
    <d v="2012-05-28T00:00:00"/>
    <x v="0"/>
    <s v="PS-18760"/>
    <s v="Pamela Stobb"/>
    <x v="0"/>
    <s v="United States"/>
    <s v="San Antonio"/>
    <x v="5"/>
    <n v="78207"/>
    <x v="2"/>
    <s v="TEC-MA-10004679"/>
    <x v="2"/>
    <x v="15"/>
    <s v="StarTech.com 10/100 VDSL2 Ethernet Extender Kit"/>
    <n v="399.53999999999996"/>
    <x v="0"/>
    <n v="0.4"/>
    <n v="-79.908000000000015"/>
  </r>
  <r>
    <n v="9578"/>
    <s v="CA-2012-143147"/>
    <x v="1"/>
    <x v="989"/>
    <d v="2012-05-28T00:00:00"/>
    <x v="0"/>
    <s v="PS-18760"/>
    <s v="Pamela Stobb"/>
    <x v="0"/>
    <s v="United States"/>
    <s v="San Antonio"/>
    <x v="5"/>
    <n v="78207"/>
    <x v="2"/>
    <s v="FUR-CH-10004754"/>
    <x v="0"/>
    <x v="1"/>
    <s v="Global Stack Chair with Arms, Black"/>
    <n v="104.93"/>
    <x v="2"/>
    <n v="0.3"/>
    <n v="-4.4969999999999999"/>
  </r>
  <r>
    <n v="9579"/>
    <s v="CA-2014-152975"/>
    <x v="3"/>
    <x v="32"/>
    <d v="2014-09-17T00:00:00"/>
    <x v="2"/>
    <s v="RB-19705"/>
    <s v="Roger Barcio"/>
    <x v="2"/>
    <s v="United States"/>
    <s v="New York City"/>
    <x v="15"/>
    <n v="10035"/>
    <x v="3"/>
    <s v="TEC-PH-10004586"/>
    <x v="2"/>
    <x v="7"/>
    <s v="Wilson SignalBoost 841262 DB PRO Amplifier Kit"/>
    <n v="1079.8499999999999"/>
    <x v="1"/>
    <n v="0"/>
    <n v="323.95499999999993"/>
  </r>
  <r>
    <n v="9580"/>
    <s v="CA-2014-152975"/>
    <x v="3"/>
    <x v="32"/>
    <d v="2014-09-17T00:00:00"/>
    <x v="2"/>
    <s v="RB-19705"/>
    <s v="Roger Barcio"/>
    <x v="2"/>
    <s v="United States"/>
    <s v="New York City"/>
    <x v="15"/>
    <n v="10035"/>
    <x v="3"/>
    <s v="OFF-ST-10001370"/>
    <x v="1"/>
    <x v="4"/>
    <s v="Sensible Storage WireTech Storage Systems"/>
    <n v="70.98"/>
    <x v="7"/>
    <n v="0"/>
    <n v="3.5489999999999924"/>
  </r>
  <r>
    <n v="9581"/>
    <s v="CA-2014-152975"/>
    <x v="3"/>
    <x v="32"/>
    <d v="2014-09-17T00:00:00"/>
    <x v="2"/>
    <s v="RB-19705"/>
    <s v="Roger Barcio"/>
    <x v="2"/>
    <s v="United States"/>
    <s v="New York City"/>
    <x v="15"/>
    <n v="10035"/>
    <x v="3"/>
    <s v="OFF-AR-10001988"/>
    <x v="1"/>
    <x v="6"/>
    <s v="Bulldog Table or Wall-Mount Pencil Sharpener"/>
    <n v="29.950000000000003"/>
    <x v="2"/>
    <n v="0"/>
    <n v="8.6854999999999993"/>
  </r>
  <r>
    <n v="9582"/>
    <s v="CA-2014-152975"/>
    <x v="3"/>
    <x v="32"/>
    <d v="2014-09-17T00:00:00"/>
    <x v="2"/>
    <s v="RB-19705"/>
    <s v="Roger Barcio"/>
    <x v="2"/>
    <s v="United States"/>
    <s v="New York City"/>
    <x v="15"/>
    <n v="10035"/>
    <x v="3"/>
    <s v="FUR-CH-10003298"/>
    <x v="0"/>
    <x v="1"/>
    <s v="Office Star - Contemporary Task Swivel chair with Loop Arms, Charcoal"/>
    <n v="589.41"/>
    <x v="2"/>
    <n v="0.1"/>
    <n v="-6.5490000000000492"/>
  </r>
  <r>
    <n v="9583"/>
    <s v="CA-2013-107475"/>
    <x v="0"/>
    <x v="843"/>
    <d v="2013-06-12T00:00:00"/>
    <x v="1"/>
    <s v="RS-19870"/>
    <s v="Roy Skaria"/>
    <x v="2"/>
    <s v="United States"/>
    <s v="Philadelphia"/>
    <x v="9"/>
    <n v="19120"/>
    <x v="3"/>
    <s v="OFF-FA-10002988"/>
    <x v="1"/>
    <x v="13"/>
    <s v="Ideal Clamps"/>
    <n v="9.6479999999999997"/>
    <x v="5"/>
    <n v="0.2"/>
    <n v="3.4973999999999998"/>
  </r>
  <r>
    <n v="9584"/>
    <s v="CA-2014-116127"/>
    <x v="3"/>
    <x v="643"/>
    <d v="2014-06-28T00:00:00"/>
    <x v="0"/>
    <s v="SB-20185"/>
    <s v="Sarah Brown"/>
    <x v="0"/>
    <s v="United States"/>
    <s v="New York City"/>
    <x v="15"/>
    <n v="10024"/>
    <x v="3"/>
    <s v="FUR-BO-10002213"/>
    <x v="0"/>
    <x v="0"/>
    <s v="DMI Eclipse Executive Suite Bookcases"/>
    <n v="400.78400000000005"/>
    <x v="7"/>
    <n v="0.2"/>
    <n v="-5.0098000000000269"/>
  </r>
  <r>
    <n v="9585"/>
    <s v="CA-2014-132584"/>
    <x v="3"/>
    <x v="775"/>
    <d v="2014-08-28T00:00:00"/>
    <x v="2"/>
    <s v="HJ-14875"/>
    <s v="Heather Jas"/>
    <x v="2"/>
    <s v="United States"/>
    <s v="Detroit"/>
    <x v="12"/>
    <n v="48234"/>
    <x v="2"/>
    <s v="OFF-ST-10000344"/>
    <x v="1"/>
    <x v="4"/>
    <s v="Neat Ideas Personal Hanging Folder Files, Black"/>
    <n v="53.72"/>
    <x v="4"/>
    <n v="0"/>
    <n v="13.967199999999998"/>
  </r>
  <r>
    <n v="9586"/>
    <s v="CA-2013-160598"/>
    <x v="0"/>
    <x v="370"/>
    <d v="2013-08-29T00:00:00"/>
    <x v="2"/>
    <s v="SV-20815"/>
    <s v="Stuart Van"/>
    <x v="1"/>
    <s v="United States"/>
    <s v="Miami"/>
    <x v="2"/>
    <n v="33142"/>
    <x v="0"/>
    <s v="OFF-PA-10002319"/>
    <x v="1"/>
    <x v="10"/>
    <s v="Xerox 1944"/>
    <n v="31.007999999999999"/>
    <x v="7"/>
    <n v="0.2"/>
    <n v="11.240400000000001"/>
  </r>
  <r>
    <n v="9587"/>
    <s v="CA-2013-108630"/>
    <x v="0"/>
    <x v="741"/>
    <d v="2013-11-19T00:00:00"/>
    <x v="3"/>
    <s v="BE-11410"/>
    <s v="Bobby Elias"/>
    <x v="0"/>
    <s v="United States"/>
    <s v="Concord"/>
    <x v="1"/>
    <n v="94521"/>
    <x v="1"/>
    <s v="OFF-BI-10002437"/>
    <x v="1"/>
    <x v="8"/>
    <s v="Recycled Premium Regency Composition Covers"/>
    <n v="61.120000000000005"/>
    <x v="2"/>
    <n v="0.2"/>
    <n v="22.155999999999999"/>
  </r>
  <r>
    <n v="9588"/>
    <s v="US-2014-129203"/>
    <x v="3"/>
    <x v="827"/>
    <d v="2014-04-23T00:00:00"/>
    <x v="1"/>
    <s v="BM-11575"/>
    <s v="Brendan Murry"/>
    <x v="1"/>
    <s v="United States"/>
    <s v="Chicago"/>
    <x v="10"/>
    <n v="60653"/>
    <x v="2"/>
    <s v="OFF-ST-10001418"/>
    <x v="1"/>
    <x v="4"/>
    <s v="Carina Media Storage Towers in Natural &amp; Black"/>
    <n v="195.136"/>
    <x v="4"/>
    <n v="0.2"/>
    <n v="-43.9056"/>
  </r>
  <r>
    <n v="9589"/>
    <s v="CA-2014-110940"/>
    <x v="3"/>
    <x v="283"/>
    <d v="2014-07-29T00:00:00"/>
    <x v="1"/>
    <s v="AZ-10750"/>
    <s v="Annie Zypern"/>
    <x v="0"/>
    <s v="United States"/>
    <s v="Wheeling"/>
    <x v="10"/>
    <n v="60090"/>
    <x v="2"/>
    <s v="OFF-AR-10000380"/>
    <x v="1"/>
    <x v="6"/>
    <s v="Hunt PowerHouse Electric Pencil Sharpener, Blue"/>
    <n v="121.536"/>
    <x v="4"/>
    <n v="0.2"/>
    <n v="15.191999999999979"/>
  </r>
  <r>
    <n v="9590"/>
    <s v="CA-2011-119172"/>
    <x v="2"/>
    <x v="218"/>
    <d v="2011-05-15T00:00:00"/>
    <x v="1"/>
    <s v="HD-14785"/>
    <s v="Harold Dahlen"/>
    <x v="2"/>
    <s v="United States"/>
    <s v="Chicago"/>
    <x v="10"/>
    <n v="60610"/>
    <x v="2"/>
    <s v="OFF-PA-10003036"/>
    <x v="1"/>
    <x v="10"/>
    <s v="Black Print Carbonless 8 1/2&quot; x 8 1/4&quot; Rapid Memo Book"/>
    <n v="17.472000000000001"/>
    <x v="1"/>
    <n v="0.2"/>
    <n v="5.6783999999999981"/>
  </r>
  <r>
    <n v="9591"/>
    <s v="CA-2011-119172"/>
    <x v="2"/>
    <x v="218"/>
    <d v="2011-05-15T00:00:00"/>
    <x v="1"/>
    <s v="HD-14785"/>
    <s v="Harold Dahlen"/>
    <x v="2"/>
    <s v="United States"/>
    <s v="Chicago"/>
    <x v="10"/>
    <n v="60610"/>
    <x v="2"/>
    <s v="OFF-BI-10002026"/>
    <x v="1"/>
    <x v="8"/>
    <s v="Avery Arch Ring Binders"/>
    <n v="104.57999999999998"/>
    <x v="6"/>
    <n v="0.8"/>
    <n v="-172.55700000000007"/>
  </r>
  <r>
    <n v="9592"/>
    <s v="US-2013-105452"/>
    <x v="0"/>
    <x v="1062"/>
    <d v="2013-08-02T00:00:00"/>
    <x v="1"/>
    <s v="BF-11005"/>
    <s v="Barry Franz"/>
    <x v="2"/>
    <s v="United States"/>
    <s v="Pasadena"/>
    <x v="5"/>
    <n v="77506"/>
    <x v="2"/>
    <s v="FUR-FU-10003691"/>
    <x v="0"/>
    <x v="5"/>
    <s v="Eldon Image Series Desk Accessories, Ebony"/>
    <n v="24.700000000000003"/>
    <x v="2"/>
    <n v="0.6"/>
    <n v="-9.8799999999999955"/>
  </r>
  <r>
    <n v="9593"/>
    <s v="US-2013-105452"/>
    <x v="0"/>
    <x v="1062"/>
    <d v="2013-08-02T00:00:00"/>
    <x v="1"/>
    <s v="BF-11005"/>
    <s v="Barry Franz"/>
    <x v="2"/>
    <s v="United States"/>
    <s v="Pasadena"/>
    <x v="5"/>
    <n v="77506"/>
    <x v="2"/>
    <s v="FUR-FU-10003806"/>
    <x v="0"/>
    <x v="5"/>
    <s v="Tenex Chairmat w/ Average Lip, 45&quot; x 53&quot;"/>
    <n v="302.72000000000003"/>
    <x v="2"/>
    <n v="0.6"/>
    <n v="-378.40000000000009"/>
  </r>
  <r>
    <n v="9594"/>
    <s v="CA-2014-108931"/>
    <x v="3"/>
    <x v="32"/>
    <d v="2014-09-20T00:00:00"/>
    <x v="1"/>
    <s v="HZ-14950"/>
    <s v="Henia Zydlo"/>
    <x v="0"/>
    <s v="United States"/>
    <s v="New York City"/>
    <x v="15"/>
    <n v="10024"/>
    <x v="3"/>
    <s v="OFF-PA-10002741"/>
    <x v="1"/>
    <x v="10"/>
    <s v="Xerox 1980"/>
    <n v="8.56"/>
    <x v="0"/>
    <n v="0"/>
    <n v="3.8519999999999994"/>
  </r>
  <r>
    <n v="9595"/>
    <s v="CA-2014-108931"/>
    <x v="3"/>
    <x v="32"/>
    <d v="2014-09-20T00:00:00"/>
    <x v="1"/>
    <s v="HZ-14950"/>
    <s v="Henia Zydlo"/>
    <x v="0"/>
    <s v="United States"/>
    <s v="New York City"/>
    <x v="15"/>
    <n v="10024"/>
    <x v="3"/>
    <s v="OFF-PA-10003845"/>
    <x v="1"/>
    <x v="10"/>
    <s v="Xerox 1987"/>
    <n v="11.56"/>
    <x v="0"/>
    <n v="0"/>
    <n v="5.6644000000000005"/>
  </r>
  <r>
    <n v="9596"/>
    <s v="CA-2014-104619"/>
    <x v="3"/>
    <x v="714"/>
    <d v="2014-01-30T00:00:00"/>
    <x v="1"/>
    <s v="KD-16495"/>
    <s v="Keith Dawkins"/>
    <x v="1"/>
    <s v="United States"/>
    <s v="San Jose"/>
    <x v="1"/>
    <n v="95123"/>
    <x v="1"/>
    <s v="OFF-AP-10001492"/>
    <x v="1"/>
    <x v="9"/>
    <s v="Acco Six-Outlet Power Strip, 4' Cord Length"/>
    <n v="25.86"/>
    <x v="1"/>
    <n v="0"/>
    <n v="6.7236000000000002"/>
  </r>
  <r>
    <n v="9597"/>
    <s v="CA-2014-104619"/>
    <x v="3"/>
    <x v="714"/>
    <d v="2014-01-30T00:00:00"/>
    <x v="1"/>
    <s v="KD-16495"/>
    <s v="Keith Dawkins"/>
    <x v="1"/>
    <s v="United States"/>
    <s v="San Jose"/>
    <x v="1"/>
    <n v="95123"/>
    <x v="1"/>
    <s v="OFF-BI-10004318"/>
    <x v="1"/>
    <x v="8"/>
    <s v="Ibico EB-19 Dual Function Manual Binding System"/>
    <n v="276.78400000000005"/>
    <x v="0"/>
    <n v="0.2"/>
    <n v="89.954799999999992"/>
  </r>
  <r>
    <n v="9598"/>
    <s v="CA-2014-104619"/>
    <x v="3"/>
    <x v="714"/>
    <d v="2014-01-30T00:00:00"/>
    <x v="1"/>
    <s v="KD-16495"/>
    <s v="Keith Dawkins"/>
    <x v="1"/>
    <s v="United States"/>
    <s v="San Jose"/>
    <x v="1"/>
    <n v="95123"/>
    <x v="1"/>
    <s v="TEC-PH-10000193"/>
    <x v="2"/>
    <x v="7"/>
    <s v="Jensen SMPS-640 - speaker phone"/>
    <n v="110.352"/>
    <x v="1"/>
    <n v="0.2"/>
    <n v="8.2763999999999953"/>
  </r>
  <r>
    <n v="9599"/>
    <s v="CA-2012-149517"/>
    <x v="1"/>
    <x v="444"/>
    <d v="2012-09-23T00:00:00"/>
    <x v="1"/>
    <s v="FC-14245"/>
    <s v="Frank Carlisle"/>
    <x v="2"/>
    <s v="United States"/>
    <s v="Sacramento"/>
    <x v="1"/>
    <n v="95823"/>
    <x v="1"/>
    <s v="FUR-FU-10003464"/>
    <x v="0"/>
    <x v="5"/>
    <s v="Seth Thomas 8 1/2&quot; Cubicle Clock"/>
    <n v="60.84"/>
    <x v="1"/>
    <n v="0"/>
    <n v="19.468799999999998"/>
  </r>
  <r>
    <n v="9600"/>
    <s v="CA-2012-116841"/>
    <x v="1"/>
    <x v="1225"/>
    <d v="2012-04-18T00:00:00"/>
    <x v="1"/>
    <s v="TP-21130"/>
    <s v="Theone Pippenger"/>
    <x v="0"/>
    <s v="United States"/>
    <s v="Springfield"/>
    <x v="21"/>
    <n v="97477"/>
    <x v="1"/>
    <s v="OFF-AP-10002403"/>
    <x v="1"/>
    <x v="9"/>
    <s v="Acco Smartsocket Color-Coded Six-Outlet AC Adapter Model Surge Protectors"/>
    <n v="35.207999999999998"/>
    <x v="7"/>
    <n v="0.2"/>
    <n v="2.6405999999999992"/>
  </r>
  <r>
    <n v="9601"/>
    <s v="CA-2014-107797"/>
    <x v="3"/>
    <x v="540"/>
    <d v="2014-05-12T00:00:00"/>
    <x v="0"/>
    <s v="EB-13705"/>
    <s v="Ed Braxton"/>
    <x v="1"/>
    <s v="United States"/>
    <s v="Mansfield"/>
    <x v="5"/>
    <n v="76063"/>
    <x v="2"/>
    <s v="OFF-PA-10003848"/>
    <x v="1"/>
    <x v="10"/>
    <s v="Xerox 1997"/>
    <n v="41.472000000000008"/>
    <x v="8"/>
    <n v="0.2"/>
    <n v="14.5152"/>
  </r>
  <r>
    <n v="9602"/>
    <s v="CA-2013-117604"/>
    <x v="0"/>
    <x v="913"/>
    <d v="2013-09-10T00:00:00"/>
    <x v="1"/>
    <s v="JP-15520"/>
    <s v="Jeremy Pistek"/>
    <x v="0"/>
    <s v="United States"/>
    <s v="Jonesboro"/>
    <x v="36"/>
    <n v="72401"/>
    <x v="0"/>
    <s v="OFF-PA-10001357"/>
    <x v="1"/>
    <x v="10"/>
    <s v="Xerox 1886"/>
    <n v="239.5"/>
    <x v="2"/>
    <n v="0"/>
    <n v="114.95999999999998"/>
  </r>
  <r>
    <n v="9603"/>
    <s v="CA-2011-130155"/>
    <x v="2"/>
    <x v="946"/>
    <d v="2011-05-22T00:00:00"/>
    <x v="2"/>
    <s v="TD-20995"/>
    <s v="Tamara Dahlen"/>
    <x v="0"/>
    <s v="United States"/>
    <s v="Virginia Beach"/>
    <x v="17"/>
    <n v="23464"/>
    <x v="0"/>
    <s v="OFF-SU-10004737"/>
    <x v="1"/>
    <x v="14"/>
    <s v="Acme Design Stainless Steel Bent Scissors"/>
    <n v="34.200000000000003"/>
    <x v="2"/>
    <n v="0"/>
    <n v="9.234"/>
  </r>
  <r>
    <n v="9604"/>
    <s v="CA-2013-129861"/>
    <x v="0"/>
    <x v="26"/>
    <d v="2013-06-24T00:00:00"/>
    <x v="1"/>
    <s v="DM-13345"/>
    <s v="Denise Monton"/>
    <x v="1"/>
    <s v="United States"/>
    <s v="Rochester"/>
    <x v="15"/>
    <n v="14609"/>
    <x v="3"/>
    <s v="FUR-TA-10003715"/>
    <x v="0"/>
    <x v="3"/>
    <s v="Hon 2111 Invitation Series Corner Table"/>
    <n v="376.86599999999999"/>
    <x v="1"/>
    <n v="0.4"/>
    <n v="-213.55740000000006"/>
  </r>
  <r>
    <n v="9605"/>
    <s v="CA-2012-138625"/>
    <x v="1"/>
    <x v="121"/>
    <d v="2012-11-05T00:00:00"/>
    <x v="2"/>
    <s v="EG-13900"/>
    <s v="Emily Grady"/>
    <x v="0"/>
    <s v="United States"/>
    <s v="Chesapeake"/>
    <x v="17"/>
    <n v="23320"/>
    <x v="0"/>
    <s v="OFF-AP-10003099"/>
    <x v="1"/>
    <x v="9"/>
    <s v="Eureka Hand Vacuum, Bagless"/>
    <n v="197.72"/>
    <x v="4"/>
    <n v="0"/>
    <n v="55.36160000000001"/>
  </r>
  <r>
    <n v="9606"/>
    <s v="US-2014-122672"/>
    <x v="3"/>
    <x v="259"/>
    <d v="2014-11-10T00:00:00"/>
    <x v="1"/>
    <s v="HG-14965"/>
    <s v="Henry Goldwyn"/>
    <x v="1"/>
    <s v="United States"/>
    <s v="Lancaster"/>
    <x v="24"/>
    <n v="43130"/>
    <x v="3"/>
    <s v="TEC-AC-10002323"/>
    <x v="2"/>
    <x v="11"/>
    <s v="SanDisk Ultra 32 GB MicroSDHC Class 10 Memory Card"/>
    <n v="70.720000000000013"/>
    <x v="4"/>
    <n v="0.2"/>
    <n v="-6.1879999999999988"/>
  </r>
  <r>
    <n v="9607"/>
    <s v="US-2014-122672"/>
    <x v="3"/>
    <x v="259"/>
    <d v="2014-11-10T00:00:00"/>
    <x v="1"/>
    <s v="HG-14965"/>
    <s v="Henry Goldwyn"/>
    <x v="1"/>
    <s v="United States"/>
    <s v="Lancaster"/>
    <x v="24"/>
    <n v="43130"/>
    <x v="3"/>
    <s v="OFF-ST-10002344"/>
    <x v="1"/>
    <x v="4"/>
    <s v="Carina 42&quot;Hx23 3/4&quot;W Media Storage Unit"/>
    <n v="194.35200000000003"/>
    <x v="1"/>
    <n v="0.2"/>
    <n v="-43.729199999999992"/>
  </r>
  <r>
    <n v="9608"/>
    <s v="CA-2014-117128"/>
    <x v="3"/>
    <x v="256"/>
    <d v="2014-12-09T00:00:00"/>
    <x v="0"/>
    <s v="BF-11080"/>
    <s v="Bart Folk"/>
    <x v="0"/>
    <s v="United States"/>
    <s v="New York City"/>
    <x v="15"/>
    <n v="10024"/>
    <x v="3"/>
    <s v="OFF-PA-10000007"/>
    <x v="1"/>
    <x v="10"/>
    <s v="Telephone Message Books with Fax/Mobile Section, 4 1/4&quot; x 6&quot;"/>
    <n v="21.6"/>
    <x v="5"/>
    <n v="0"/>
    <n v="9.9359999999999999"/>
  </r>
  <r>
    <n v="9609"/>
    <s v="CA-2014-117128"/>
    <x v="3"/>
    <x v="256"/>
    <d v="2014-12-09T00:00:00"/>
    <x v="0"/>
    <s v="BF-11080"/>
    <s v="Bart Folk"/>
    <x v="0"/>
    <s v="United States"/>
    <s v="New York City"/>
    <x v="15"/>
    <n v="10024"/>
    <x v="3"/>
    <s v="OFF-LA-10000248"/>
    <x v="1"/>
    <x v="2"/>
    <s v="Avery 52"/>
    <n v="11.07"/>
    <x v="1"/>
    <n v="0"/>
    <n v="5.2028999999999996"/>
  </r>
  <r>
    <n v="9610"/>
    <s v="CA-2013-130638"/>
    <x v="0"/>
    <x v="458"/>
    <d v="2013-05-20T00:00:00"/>
    <x v="0"/>
    <s v="SC-20095"/>
    <s v="Sanjit Chand"/>
    <x v="0"/>
    <s v="United States"/>
    <s v="Los Angeles"/>
    <x v="1"/>
    <n v="90045"/>
    <x v="1"/>
    <s v="FUR-FU-10002116"/>
    <x v="0"/>
    <x v="5"/>
    <s v="Tenex Carpeted, Granite-Look or Clear Contemporary Contour Shape Chair Mats"/>
    <n v="282.83999999999997"/>
    <x v="4"/>
    <n v="0"/>
    <n v="19.798799999999972"/>
  </r>
  <r>
    <n v="9611"/>
    <s v="CA-2013-130638"/>
    <x v="0"/>
    <x v="458"/>
    <d v="2013-05-20T00:00:00"/>
    <x v="0"/>
    <s v="SC-20095"/>
    <s v="Sanjit Chand"/>
    <x v="0"/>
    <s v="United States"/>
    <s v="Los Angeles"/>
    <x v="1"/>
    <n v="90045"/>
    <x v="1"/>
    <s v="OFF-LA-10002195"/>
    <x v="1"/>
    <x v="2"/>
    <s v="Avery 481"/>
    <n v="27.72"/>
    <x v="6"/>
    <n v="0"/>
    <n v="13.3056"/>
  </r>
  <r>
    <n v="9612"/>
    <s v="CA-2014-144365"/>
    <x v="3"/>
    <x v="1200"/>
    <d v="2014-10-31T00:00:00"/>
    <x v="1"/>
    <s v="CS-11950"/>
    <s v="Carlos Soltero"/>
    <x v="0"/>
    <s v="United States"/>
    <s v="Jackson"/>
    <x v="35"/>
    <n v="39212"/>
    <x v="0"/>
    <s v="OFF-FA-10000735"/>
    <x v="1"/>
    <x v="13"/>
    <s v="Staples"/>
    <n v="11.68"/>
    <x v="4"/>
    <n v="0"/>
    <n v="5.2559999999999993"/>
  </r>
  <r>
    <n v="9613"/>
    <s v="CA-2013-110086"/>
    <x v="0"/>
    <x v="31"/>
    <d v="2013-09-23T00:00:00"/>
    <x v="1"/>
    <s v="BD-11320"/>
    <s v="Bill Donatelli"/>
    <x v="0"/>
    <s v="United States"/>
    <s v="Woodland"/>
    <x v="1"/>
    <n v="95695"/>
    <x v="1"/>
    <s v="TEC-PH-10001299"/>
    <x v="2"/>
    <x v="7"/>
    <s v="Polycom CX300 Desktop Phone USB VoIP phone"/>
    <n v="239.98400000000004"/>
    <x v="0"/>
    <n v="0.2"/>
    <n v="23.998400000000004"/>
  </r>
  <r>
    <n v="9614"/>
    <s v="CA-2011-128524"/>
    <x v="2"/>
    <x v="7"/>
    <d v="2011-11-13T00:00:00"/>
    <x v="2"/>
    <s v="MZ-17515"/>
    <s v="Mary Zewe"/>
    <x v="1"/>
    <s v="United States"/>
    <s v="Seattle"/>
    <x v="4"/>
    <n v="98115"/>
    <x v="1"/>
    <s v="OFF-AP-10002892"/>
    <x v="1"/>
    <x v="9"/>
    <s v="Belkin F5C206VTEL 6 Outlet Surge"/>
    <n v="22.98"/>
    <x v="7"/>
    <n v="0"/>
    <n v="6.8939999999999984"/>
  </r>
  <r>
    <n v="9615"/>
    <s v="CA-2011-128524"/>
    <x v="2"/>
    <x v="7"/>
    <d v="2011-11-13T00:00:00"/>
    <x v="2"/>
    <s v="MZ-17515"/>
    <s v="Mary Zewe"/>
    <x v="1"/>
    <s v="United States"/>
    <s v="Seattle"/>
    <x v="4"/>
    <n v="98115"/>
    <x v="1"/>
    <s v="TEC-AC-10002718"/>
    <x v="2"/>
    <x v="11"/>
    <s v="Belkin Standard 104 key USB Keyboard"/>
    <n v="102.13"/>
    <x v="3"/>
    <n v="0"/>
    <n v="15.319499999999996"/>
  </r>
  <r>
    <n v="9616"/>
    <s v="CA-2011-128524"/>
    <x v="2"/>
    <x v="7"/>
    <d v="2011-11-13T00:00:00"/>
    <x v="2"/>
    <s v="MZ-17515"/>
    <s v="Mary Zewe"/>
    <x v="1"/>
    <s v="United States"/>
    <s v="Seattle"/>
    <x v="4"/>
    <n v="98115"/>
    <x v="1"/>
    <s v="OFF-BI-10003527"/>
    <x v="1"/>
    <x v="8"/>
    <s v="Fellowes PB500 Electric Punch Plastic Comb Binding Machine with Manual Bind"/>
    <n v="2033.5840000000001"/>
    <x v="0"/>
    <n v="0.2"/>
    <n v="762.59400000000005"/>
  </r>
  <r>
    <n v="9617"/>
    <s v="CA-2013-140256"/>
    <x v="0"/>
    <x v="250"/>
    <d v="2013-08-30T00:00:00"/>
    <x v="1"/>
    <s v="PW-19030"/>
    <s v="Pauline Webber"/>
    <x v="1"/>
    <s v="United States"/>
    <s v="Los Angeles"/>
    <x v="1"/>
    <n v="90049"/>
    <x v="1"/>
    <s v="OFF-AR-10002255"/>
    <x v="1"/>
    <x v="6"/>
    <s v="Newell 346"/>
    <n v="5.76"/>
    <x v="0"/>
    <n v="0"/>
    <n v="1.6703999999999999"/>
  </r>
  <r>
    <n v="9618"/>
    <s v="CA-2014-160633"/>
    <x v="3"/>
    <x v="673"/>
    <d v="2014-11-22T00:00:00"/>
    <x v="1"/>
    <s v="BS-11380"/>
    <s v="Bill Stewart"/>
    <x v="1"/>
    <s v="United States"/>
    <s v="Bowling Green"/>
    <x v="24"/>
    <n v="43402"/>
    <x v="3"/>
    <s v="TEC-CO-10002095"/>
    <x v="2"/>
    <x v="16"/>
    <s v="Hewlett Packard 610 Color Digital Copier / Printer"/>
    <n v="899.98199999999997"/>
    <x v="1"/>
    <n v="0.4"/>
    <n v="74.998499999999922"/>
  </r>
  <r>
    <n v="9619"/>
    <s v="CA-2014-160633"/>
    <x v="3"/>
    <x v="673"/>
    <d v="2014-11-22T00:00:00"/>
    <x v="1"/>
    <s v="BS-11380"/>
    <s v="Bill Stewart"/>
    <x v="1"/>
    <s v="United States"/>
    <s v="Bowling Green"/>
    <x v="24"/>
    <n v="43402"/>
    <x v="3"/>
    <s v="OFF-AR-10004022"/>
    <x v="1"/>
    <x v="6"/>
    <s v="Panasonic KP-380BK Classic Electric Pencil Sharpener"/>
    <n v="86.352000000000004"/>
    <x v="1"/>
    <n v="0.2"/>
    <n v="5.3969999999999914"/>
  </r>
  <r>
    <n v="9620"/>
    <s v="CA-2014-160633"/>
    <x v="3"/>
    <x v="673"/>
    <d v="2014-11-22T00:00:00"/>
    <x v="1"/>
    <s v="BS-11380"/>
    <s v="Bill Stewart"/>
    <x v="1"/>
    <s v="United States"/>
    <s v="Bowling Green"/>
    <x v="24"/>
    <n v="43402"/>
    <x v="3"/>
    <s v="TEC-AC-10002335"/>
    <x v="2"/>
    <x v="11"/>
    <s v="Logitech Media Keyboard K200"/>
    <n v="139.96000000000004"/>
    <x v="2"/>
    <n v="0.2"/>
    <n v="-1.7495000000000118"/>
  </r>
  <r>
    <n v="9621"/>
    <s v="CA-2011-115133"/>
    <x v="2"/>
    <x v="467"/>
    <d v="2011-09-30T00:00:00"/>
    <x v="1"/>
    <s v="DA-13450"/>
    <s v="Dianna Arnett"/>
    <x v="2"/>
    <s v="United States"/>
    <s v="Lancaster"/>
    <x v="24"/>
    <n v="43130"/>
    <x v="3"/>
    <s v="OFF-AP-10001634"/>
    <x v="1"/>
    <x v="9"/>
    <s v="Hoover Commercial Lightweight Upright Vacuum"/>
    <n v="16.704000000000001"/>
    <x v="5"/>
    <n v="0.2"/>
    <n v="1.2527999999999988"/>
  </r>
  <r>
    <n v="9622"/>
    <s v="CA-2011-115133"/>
    <x v="2"/>
    <x v="467"/>
    <d v="2011-09-30T00:00:00"/>
    <x v="1"/>
    <s v="DA-13450"/>
    <s v="Dianna Arnett"/>
    <x v="2"/>
    <s v="United States"/>
    <s v="Lancaster"/>
    <x v="24"/>
    <n v="43130"/>
    <x v="3"/>
    <s v="TEC-AC-10002370"/>
    <x v="2"/>
    <x v="11"/>
    <s v="Maxell CD-R Discs"/>
    <n v="3.1520000000000001"/>
    <x v="0"/>
    <n v="0.2"/>
    <n v="0.47279999999999966"/>
  </r>
  <r>
    <n v="9623"/>
    <s v="CA-2011-115133"/>
    <x v="2"/>
    <x v="467"/>
    <d v="2011-09-30T00:00:00"/>
    <x v="1"/>
    <s v="DA-13450"/>
    <s v="Dianna Arnett"/>
    <x v="2"/>
    <s v="United States"/>
    <s v="Lancaster"/>
    <x v="24"/>
    <n v="43130"/>
    <x v="3"/>
    <s v="OFF-PA-10000174"/>
    <x v="1"/>
    <x v="10"/>
    <s v="Message Book, Wirebound, Four 5 1/2&quot; X 4&quot; Forms/Pg., 200 Dupl. Sets/Book"/>
    <n v="32.896000000000001"/>
    <x v="4"/>
    <n v="0.2"/>
    <n v="11.102399999999996"/>
  </r>
  <r>
    <n v="9624"/>
    <s v="CA-2014-137449"/>
    <x v="3"/>
    <x v="222"/>
    <d v="2014-07-01T00:00:00"/>
    <x v="2"/>
    <s v="ME-17725"/>
    <s v="Max Engle"/>
    <x v="0"/>
    <s v="United States"/>
    <s v="Dallas"/>
    <x v="5"/>
    <n v="75220"/>
    <x v="2"/>
    <s v="OFF-AP-10000240"/>
    <x v="1"/>
    <x v="9"/>
    <s v="Belkin F9G930V10-GRY 9 Outlet Surge"/>
    <n v="21.391999999999992"/>
    <x v="0"/>
    <n v="0.8"/>
    <n v="-54.549600000000012"/>
  </r>
  <r>
    <n v="9625"/>
    <s v="CA-2014-137449"/>
    <x v="3"/>
    <x v="222"/>
    <d v="2014-07-01T00:00:00"/>
    <x v="2"/>
    <s v="ME-17725"/>
    <s v="Max Engle"/>
    <x v="0"/>
    <s v="United States"/>
    <s v="Dallas"/>
    <x v="5"/>
    <n v="75220"/>
    <x v="2"/>
    <s v="FUR-TA-10002855"/>
    <x v="0"/>
    <x v="3"/>
    <s v="Bevis Round Conference Table Top &amp; Single Column Base"/>
    <n v="307.31400000000002"/>
    <x v="1"/>
    <n v="0.3"/>
    <n v="-39.511800000000036"/>
  </r>
  <r>
    <n v="9626"/>
    <s v="CA-2014-137449"/>
    <x v="3"/>
    <x v="222"/>
    <d v="2014-07-01T00:00:00"/>
    <x v="2"/>
    <s v="ME-17725"/>
    <s v="Max Engle"/>
    <x v="0"/>
    <s v="United States"/>
    <s v="Dallas"/>
    <x v="5"/>
    <n v="75220"/>
    <x v="2"/>
    <s v="FUR-BO-10000780"/>
    <x v="0"/>
    <x v="0"/>
    <s v="O'Sullivan Plantations 2-Door Library in Landvery Oak"/>
    <n v="409.99919999999997"/>
    <x v="1"/>
    <n v="0.32"/>
    <n v="-96.470399999999955"/>
  </r>
  <r>
    <n v="9627"/>
    <s v="CA-2014-103520"/>
    <x v="3"/>
    <x v="397"/>
    <d v="2014-09-26T00:00:00"/>
    <x v="2"/>
    <s v="MH-17785"/>
    <s v="Maya Herman"/>
    <x v="1"/>
    <s v="United States"/>
    <s v="Lubbock"/>
    <x v="5"/>
    <n v="79424"/>
    <x v="2"/>
    <s v="OFF-PA-10001846"/>
    <x v="1"/>
    <x v="10"/>
    <s v="Xerox 1899"/>
    <n v="9.2480000000000011"/>
    <x v="0"/>
    <n v="0.2"/>
    <n v="3.3524000000000003"/>
  </r>
  <r>
    <n v="9628"/>
    <s v="CA-2011-139283"/>
    <x v="2"/>
    <x v="533"/>
    <d v="2011-11-27T00:00:00"/>
    <x v="1"/>
    <s v="BT-11440"/>
    <s v="Bobby Trafton"/>
    <x v="0"/>
    <s v="United States"/>
    <s v="Detroit"/>
    <x v="12"/>
    <n v="48227"/>
    <x v="2"/>
    <s v="OFF-BI-10002049"/>
    <x v="1"/>
    <x v="8"/>
    <s v="UniKeep View Case Binders"/>
    <n v="14.669999999999998"/>
    <x v="1"/>
    <n v="0"/>
    <n v="6.7481999999999989"/>
  </r>
  <r>
    <n v="9629"/>
    <s v="CA-2011-118192"/>
    <x v="2"/>
    <x v="286"/>
    <d v="2011-01-19T00:00:00"/>
    <x v="1"/>
    <s v="MM-17920"/>
    <s v="Michael Moore"/>
    <x v="0"/>
    <s v="United States"/>
    <s v="Newark"/>
    <x v="24"/>
    <n v="43055"/>
    <x v="3"/>
    <s v="OFF-PA-10002947"/>
    <x v="1"/>
    <x v="10"/>
    <s v="Xerox 1923"/>
    <n v="37.408000000000001"/>
    <x v="3"/>
    <n v="0.2"/>
    <n v="13.0928"/>
  </r>
  <r>
    <n v="9630"/>
    <s v="CA-2011-118192"/>
    <x v="2"/>
    <x v="286"/>
    <d v="2011-01-19T00:00:00"/>
    <x v="1"/>
    <s v="MM-17920"/>
    <s v="Michael Moore"/>
    <x v="0"/>
    <s v="United States"/>
    <s v="Newark"/>
    <x v="24"/>
    <n v="43055"/>
    <x v="3"/>
    <s v="OFF-BI-10003476"/>
    <x v="1"/>
    <x v="8"/>
    <s v="Avery Metallic Poly Binders"/>
    <n v="3.4380000000000006"/>
    <x v="0"/>
    <n v="0.7"/>
    <n v="-2.5212000000000003"/>
  </r>
  <r>
    <n v="9631"/>
    <s v="CA-2013-168844"/>
    <x v="0"/>
    <x v="1207"/>
    <d v="2013-06-07T00:00:00"/>
    <x v="1"/>
    <s v="NM-18520"/>
    <s v="Neoma Murray"/>
    <x v="0"/>
    <s v="United States"/>
    <s v="New York City"/>
    <x v="15"/>
    <n v="10011"/>
    <x v="3"/>
    <s v="OFF-BI-10002609"/>
    <x v="1"/>
    <x v="8"/>
    <s v="Avery Hidden Tab Dividers for Binding Systems"/>
    <n v="7.1519999999999992"/>
    <x v="1"/>
    <n v="0.2"/>
    <n v="2.3243999999999994"/>
  </r>
  <r>
    <n v="9632"/>
    <s v="CA-2013-168844"/>
    <x v="0"/>
    <x v="1207"/>
    <d v="2013-06-07T00:00:00"/>
    <x v="1"/>
    <s v="NM-18520"/>
    <s v="Neoma Murray"/>
    <x v="0"/>
    <s v="United States"/>
    <s v="New York City"/>
    <x v="15"/>
    <n v="10011"/>
    <x v="3"/>
    <s v="TEC-PH-10003215"/>
    <x v="2"/>
    <x v="7"/>
    <s v="Jackery Bar Premium Fast-charging Portable Charger"/>
    <n v="179.7"/>
    <x v="5"/>
    <n v="0"/>
    <n v="88.052999999999997"/>
  </r>
  <r>
    <n v="9633"/>
    <s v="CA-2014-154809"/>
    <x v="3"/>
    <x v="778"/>
    <d v="2014-02-18T00:00:00"/>
    <x v="1"/>
    <s v="MH-17455"/>
    <s v="Mark Hamilton"/>
    <x v="0"/>
    <s v="United States"/>
    <s v="Minneapolis"/>
    <x v="11"/>
    <n v="55407"/>
    <x v="2"/>
    <s v="OFF-AP-10004785"/>
    <x v="1"/>
    <x v="9"/>
    <s v="Holmes Replacement Filter for HEPA Air Cleaner, Medium Room"/>
    <n v="90.64"/>
    <x v="8"/>
    <n v="0"/>
    <n v="38.975200000000008"/>
  </r>
  <r>
    <n v="9634"/>
    <s v="CA-2011-151330"/>
    <x v="2"/>
    <x v="1005"/>
    <d v="2011-10-17T00:00:00"/>
    <x v="2"/>
    <s v="TC-21295"/>
    <s v="Toby Carlisle"/>
    <x v="0"/>
    <s v="United States"/>
    <s v="Everett"/>
    <x v="31"/>
    <n v="2149"/>
    <x v="3"/>
    <s v="TEC-AC-10000865"/>
    <x v="2"/>
    <x v="11"/>
    <s v="WD My Passport Ultra 500GB Portable External Hard Drive"/>
    <n v="177"/>
    <x v="1"/>
    <n v="0"/>
    <n v="30.089999999999982"/>
  </r>
  <r>
    <n v="9635"/>
    <s v="CA-2011-151330"/>
    <x v="2"/>
    <x v="1005"/>
    <d v="2011-10-17T00:00:00"/>
    <x v="2"/>
    <s v="TC-21295"/>
    <s v="Toby Carlisle"/>
    <x v="0"/>
    <s v="United States"/>
    <s v="Everett"/>
    <x v="31"/>
    <n v="2149"/>
    <x v="3"/>
    <s v="OFF-ST-10000615"/>
    <x v="1"/>
    <x v="4"/>
    <s v="SimpliFile Personal File, Black Granite, 15w x 6-15/16d x 11-1/4h"/>
    <n v="79.45"/>
    <x v="3"/>
    <n v="0"/>
    <n v="22.246000000000006"/>
  </r>
  <r>
    <n v="9636"/>
    <s v="CA-2011-151330"/>
    <x v="2"/>
    <x v="1005"/>
    <d v="2011-10-17T00:00:00"/>
    <x v="2"/>
    <s v="TC-21295"/>
    <s v="Toby Carlisle"/>
    <x v="0"/>
    <s v="United States"/>
    <s v="Everett"/>
    <x v="31"/>
    <n v="2149"/>
    <x v="3"/>
    <s v="FUR-CH-10000749"/>
    <x v="0"/>
    <x v="1"/>
    <s v="Office Star - Ergonomic Mid Back Chair with 2-Way Adjustable Arms"/>
    <n v="1628.82"/>
    <x v="6"/>
    <n v="0"/>
    <n v="260.61120000000017"/>
  </r>
  <r>
    <n v="9637"/>
    <s v="CA-2011-124702"/>
    <x v="2"/>
    <x v="728"/>
    <d v="2011-11-25T00:00:00"/>
    <x v="1"/>
    <s v="MH-17785"/>
    <s v="Maya Herman"/>
    <x v="1"/>
    <s v="United States"/>
    <s v="Seattle"/>
    <x v="4"/>
    <n v="98105"/>
    <x v="1"/>
    <s v="FUR-FU-10003553"/>
    <x v="0"/>
    <x v="5"/>
    <s v="Howard Miller 13-1/2&quot; Diameter Rosebrook Wall Clock"/>
    <n v="137.54"/>
    <x v="0"/>
    <n v="0"/>
    <n v="55.016000000000005"/>
  </r>
  <r>
    <n v="9638"/>
    <s v="CA-2011-124702"/>
    <x v="2"/>
    <x v="728"/>
    <d v="2011-11-25T00:00:00"/>
    <x v="1"/>
    <s v="MH-17785"/>
    <s v="Maya Herman"/>
    <x v="1"/>
    <s v="United States"/>
    <s v="Seattle"/>
    <x v="4"/>
    <n v="98105"/>
    <x v="1"/>
    <s v="FUR-TA-10003008"/>
    <x v="0"/>
    <x v="3"/>
    <s v="Lesro Round Back Collection Coffee Table, End Table"/>
    <n v="730.2"/>
    <x v="4"/>
    <n v="0"/>
    <n v="94.926000000000045"/>
  </r>
  <r>
    <n v="9639"/>
    <s v="US-2014-125808"/>
    <x v="3"/>
    <x v="105"/>
    <d v="2014-11-16T00:00:00"/>
    <x v="0"/>
    <s v="EP-13915"/>
    <s v="Emily Phan"/>
    <x v="0"/>
    <s v="United States"/>
    <s v="Los Angeles"/>
    <x v="1"/>
    <n v="90032"/>
    <x v="1"/>
    <s v="OFF-PA-10001846"/>
    <x v="1"/>
    <x v="10"/>
    <s v="Xerox 1899"/>
    <n v="11.56"/>
    <x v="0"/>
    <n v="0"/>
    <n v="5.6644000000000005"/>
  </r>
  <r>
    <n v="9640"/>
    <s v="CA-2012-116638"/>
    <x v="1"/>
    <x v="1226"/>
    <d v="2012-01-31T00:00:00"/>
    <x v="0"/>
    <s v="JH-15985"/>
    <s v="Joseph Holt"/>
    <x v="0"/>
    <s v="United States"/>
    <s v="Concord"/>
    <x v="3"/>
    <n v="28027"/>
    <x v="0"/>
    <s v="FUR-TA-10000198"/>
    <x v="0"/>
    <x v="3"/>
    <s v="Chromcraft Bull-Nose Wood Oval Conference Tables &amp; Bases"/>
    <n v="4297.6440000000002"/>
    <x v="11"/>
    <n v="0.4"/>
    <n v="-1862.3124000000003"/>
  </r>
  <r>
    <n v="9641"/>
    <s v="CA-2011-104563"/>
    <x v="2"/>
    <x v="1009"/>
    <d v="2011-03-12T00:00:00"/>
    <x v="1"/>
    <s v="CM-12715"/>
    <s v="Craig Molinari"/>
    <x v="1"/>
    <s v="United States"/>
    <s v="Seattle"/>
    <x v="4"/>
    <n v="98103"/>
    <x v="1"/>
    <s v="OFF-AR-10000390"/>
    <x v="1"/>
    <x v="6"/>
    <s v="Newell Chalk Holder"/>
    <n v="20.65"/>
    <x v="2"/>
    <n v="0"/>
    <n v="9.4989999999999988"/>
  </r>
  <r>
    <n v="9642"/>
    <s v="CA-2011-104563"/>
    <x v="2"/>
    <x v="1009"/>
    <d v="2011-03-12T00:00:00"/>
    <x v="1"/>
    <s v="CM-12715"/>
    <s v="Craig Molinari"/>
    <x v="1"/>
    <s v="United States"/>
    <s v="Seattle"/>
    <x v="4"/>
    <n v="98103"/>
    <x v="1"/>
    <s v="OFF-ST-10000934"/>
    <x v="1"/>
    <x v="4"/>
    <s v="Contico 72&quot;H Heavy-Duty Storage System"/>
    <n v="204.89999999999998"/>
    <x v="2"/>
    <n v="0"/>
    <n v="0"/>
  </r>
  <r>
    <n v="9643"/>
    <s v="CA-2011-104563"/>
    <x v="2"/>
    <x v="1009"/>
    <d v="2011-03-12T00:00:00"/>
    <x v="1"/>
    <s v="CM-12715"/>
    <s v="Craig Molinari"/>
    <x v="1"/>
    <s v="United States"/>
    <s v="Seattle"/>
    <x v="4"/>
    <n v="98103"/>
    <x v="1"/>
    <s v="FUR-CH-10002780"/>
    <x v="0"/>
    <x v="1"/>
    <s v="Office Star - Task Chair with Contemporary Loop Arms"/>
    <n v="436.70400000000006"/>
    <x v="5"/>
    <n v="0.2"/>
    <n v="21.835199999999986"/>
  </r>
  <r>
    <n v="9644"/>
    <s v="CA-2011-104563"/>
    <x v="2"/>
    <x v="1009"/>
    <d v="2011-03-12T00:00:00"/>
    <x v="1"/>
    <s v="CM-12715"/>
    <s v="Craig Molinari"/>
    <x v="1"/>
    <s v="United States"/>
    <s v="Seattle"/>
    <x v="4"/>
    <n v="98103"/>
    <x v="1"/>
    <s v="FUR-CH-10004495"/>
    <x v="0"/>
    <x v="1"/>
    <s v="Global Leather and Oak Executive Chair, Black"/>
    <n v="481.56800000000004"/>
    <x v="0"/>
    <n v="0.2"/>
    <n v="54.17639999999993"/>
  </r>
  <r>
    <n v="9645"/>
    <s v="US-2014-107979"/>
    <x v="3"/>
    <x v="110"/>
    <d v="2014-06-14T00:00:00"/>
    <x v="1"/>
    <s v="FO-14305"/>
    <s v="Frank Olsen"/>
    <x v="0"/>
    <s v="United States"/>
    <s v="Glendale"/>
    <x v="16"/>
    <n v="85301"/>
    <x v="1"/>
    <s v="TEC-AC-10002006"/>
    <x v="2"/>
    <x v="11"/>
    <s v="Memorex Micro Travel Drive 16 GB"/>
    <n v="89.544000000000011"/>
    <x v="3"/>
    <n v="0.2"/>
    <n v="12.312299999999993"/>
  </r>
  <r>
    <n v="9646"/>
    <s v="US-2014-107979"/>
    <x v="3"/>
    <x v="110"/>
    <d v="2014-06-14T00:00:00"/>
    <x v="1"/>
    <s v="FO-14305"/>
    <s v="Frank Olsen"/>
    <x v="0"/>
    <s v="United States"/>
    <s v="Glendale"/>
    <x v="16"/>
    <n v="85301"/>
    <x v="1"/>
    <s v="OFF-ST-10002485"/>
    <x v="1"/>
    <x v="4"/>
    <s v="Rogers Deluxe File Chest"/>
    <n v="35.167999999999999"/>
    <x v="0"/>
    <n v="0.2"/>
    <n v="-8.3524000000000012"/>
  </r>
  <r>
    <n v="9647"/>
    <s v="US-2014-107979"/>
    <x v="3"/>
    <x v="110"/>
    <d v="2014-06-14T00:00:00"/>
    <x v="1"/>
    <s v="FO-14305"/>
    <s v="Frank Olsen"/>
    <x v="0"/>
    <s v="United States"/>
    <s v="Glendale"/>
    <x v="16"/>
    <n v="85301"/>
    <x v="1"/>
    <s v="OFF-BI-10000778"/>
    <x v="1"/>
    <x v="8"/>
    <s v="GBC VeloBinder Electric Binding Machine"/>
    <n v="72.588000000000008"/>
    <x v="0"/>
    <n v="0.7"/>
    <n v="-48.391999999999982"/>
  </r>
  <r>
    <n v="9648"/>
    <s v="CA-2011-150518"/>
    <x v="2"/>
    <x v="84"/>
    <d v="2011-11-24T00:00:00"/>
    <x v="1"/>
    <s v="MW-18220"/>
    <s v="Mitch Webber"/>
    <x v="0"/>
    <s v="United States"/>
    <s v="Coon Rapids"/>
    <x v="11"/>
    <n v="55433"/>
    <x v="2"/>
    <s v="OFF-ST-10000877"/>
    <x v="1"/>
    <x v="4"/>
    <s v="Recycled Steel Personal File for Standard File Folders"/>
    <n v="221.16"/>
    <x v="4"/>
    <n v="0"/>
    <n v="57.501599999999996"/>
  </r>
  <r>
    <n v="9649"/>
    <s v="CA-2011-150518"/>
    <x v="2"/>
    <x v="84"/>
    <d v="2011-11-24T00:00:00"/>
    <x v="1"/>
    <s v="MW-18220"/>
    <s v="Mitch Webber"/>
    <x v="0"/>
    <s v="United States"/>
    <s v="Coon Rapids"/>
    <x v="11"/>
    <n v="55433"/>
    <x v="2"/>
    <s v="TEC-PH-10002103"/>
    <x v="2"/>
    <x v="7"/>
    <s v="Jabra SPEAK 410"/>
    <n v="281.96999999999997"/>
    <x v="1"/>
    <n v="0"/>
    <n v="78.951599999999999"/>
  </r>
  <r>
    <n v="9650"/>
    <s v="CA-2013-107104"/>
    <x v="0"/>
    <x v="491"/>
    <d v="2013-12-01T00:00:00"/>
    <x v="1"/>
    <s v="MS-17365"/>
    <s v="Maribeth Schnelling"/>
    <x v="0"/>
    <s v="United States"/>
    <s v="Los Angeles"/>
    <x v="1"/>
    <n v="90045"/>
    <x v="1"/>
    <s v="FUR-BO-10002213"/>
    <x v="0"/>
    <x v="0"/>
    <s v="DMI Eclipse Executive Suite Bookcases"/>
    <n v="3406.6640000000002"/>
    <x v="8"/>
    <n v="0.15"/>
    <n v="160.31359999999984"/>
  </r>
  <r>
    <n v="9651"/>
    <s v="CA-2013-107104"/>
    <x v="0"/>
    <x v="491"/>
    <d v="2013-12-01T00:00:00"/>
    <x v="1"/>
    <s v="MS-17365"/>
    <s v="Maribeth Schnelling"/>
    <x v="0"/>
    <s v="United States"/>
    <s v="Los Angeles"/>
    <x v="1"/>
    <n v="90045"/>
    <x v="1"/>
    <s v="OFF-AR-10004269"/>
    <x v="1"/>
    <x v="6"/>
    <s v="Newell 31"/>
    <n v="37.17"/>
    <x v="6"/>
    <n v="0"/>
    <n v="10.4076"/>
  </r>
  <r>
    <n v="9652"/>
    <s v="CA-2013-107104"/>
    <x v="0"/>
    <x v="491"/>
    <d v="2013-12-01T00:00:00"/>
    <x v="1"/>
    <s v="MS-17365"/>
    <s v="Maribeth Schnelling"/>
    <x v="0"/>
    <s v="United States"/>
    <s v="Los Angeles"/>
    <x v="1"/>
    <n v="90045"/>
    <x v="1"/>
    <s v="OFF-AP-10000055"/>
    <x v="1"/>
    <x v="9"/>
    <s v="Belkin F9S820V06 8 Outlet Surge"/>
    <n v="64.959999999999994"/>
    <x v="0"/>
    <n v="0"/>
    <n v="19.487999999999992"/>
  </r>
  <r>
    <n v="9653"/>
    <s v="CA-2013-107104"/>
    <x v="0"/>
    <x v="491"/>
    <d v="2013-12-01T00:00:00"/>
    <x v="1"/>
    <s v="MS-17365"/>
    <s v="Maribeth Schnelling"/>
    <x v="0"/>
    <s v="United States"/>
    <s v="Los Angeles"/>
    <x v="1"/>
    <n v="90045"/>
    <x v="1"/>
    <s v="FUR-FU-10002937"/>
    <x v="0"/>
    <x v="5"/>
    <s v="GE 48&quot; Fluorescent Tube, Cool White Energy Saver, 34 Watts, 30/Box"/>
    <n v="595.38"/>
    <x v="5"/>
    <n v="0"/>
    <n v="297.69"/>
  </r>
  <r>
    <n v="9654"/>
    <s v="CA-2014-161893"/>
    <x v="3"/>
    <x v="205"/>
    <d v="2014-01-28T00:00:00"/>
    <x v="1"/>
    <s v="HP-14815"/>
    <s v="Harold Pawlan"/>
    <x v="2"/>
    <s v="United States"/>
    <s v="Tucson"/>
    <x v="16"/>
    <n v="85705"/>
    <x v="1"/>
    <s v="TEC-AC-10001874"/>
    <x v="2"/>
    <x v="11"/>
    <s v="Logitech Wireless Anywhere Mouse MX for PC and Mac"/>
    <n v="95.984000000000009"/>
    <x v="0"/>
    <n v="0.2"/>
    <n v="11.997999999999998"/>
  </r>
  <r>
    <n v="9655"/>
    <s v="CA-2014-161893"/>
    <x v="3"/>
    <x v="205"/>
    <d v="2014-01-28T00:00:00"/>
    <x v="1"/>
    <s v="HP-14815"/>
    <s v="Harold Pawlan"/>
    <x v="2"/>
    <s v="United States"/>
    <s v="Tucson"/>
    <x v="16"/>
    <n v="85705"/>
    <x v="1"/>
    <s v="OFF-BI-10004506"/>
    <x v="1"/>
    <x v="8"/>
    <s v="Wilson Jones data.warehouse D-Ring Binders with DublLock"/>
    <n v="4.9380000000000006"/>
    <x v="0"/>
    <n v="0.7"/>
    <n v="-3.6212"/>
  </r>
  <r>
    <n v="9656"/>
    <s v="CA-2011-156160"/>
    <x v="2"/>
    <x v="358"/>
    <d v="2011-09-29T00:00:00"/>
    <x v="1"/>
    <s v="AS-10090"/>
    <s v="Adam Shillingsburg"/>
    <x v="0"/>
    <s v="United States"/>
    <s v="New York City"/>
    <x v="15"/>
    <n v="10035"/>
    <x v="3"/>
    <s v="FUR-FU-10001876"/>
    <x v="0"/>
    <x v="5"/>
    <s v="Computer Room Manger, 14&quot;"/>
    <n v="97.44"/>
    <x v="1"/>
    <n v="0"/>
    <n v="35.078399999999995"/>
  </r>
  <r>
    <n v="9657"/>
    <s v="CA-2011-156160"/>
    <x v="2"/>
    <x v="358"/>
    <d v="2011-09-29T00:00:00"/>
    <x v="1"/>
    <s v="AS-10090"/>
    <s v="Adam Shillingsburg"/>
    <x v="0"/>
    <s v="United States"/>
    <s v="New York City"/>
    <x v="15"/>
    <n v="10035"/>
    <x v="3"/>
    <s v="OFF-BI-10003355"/>
    <x v="1"/>
    <x v="8"/>
    <s v="Cardinal Holdit Business Card Pockets"/>
    <n v="3.9840000000000004"/>
    <x v="7"/>
    <n v="0.2"/>
    <n v="1.3944000000000001"/>
  </r>
  <r>
    <n v="9658"/>
    <s v="CA-2011-156160"/>
    <x v="2"/>
    <x v="358"/>
    <d v="2011-09-29T00:00:00"/>
    <x v="1"/>
    <s v="AS-10090"/>
    <s v="Adam Shillingsburg"/>
    <x v="0"/>
    <s v="United States"/>
    <s v="New York City"/>
    <x v="15"/>
    <n v="10035"/>
    <x v="3"/>
    <s v="OFF-AR-10003876"/>
    <x v="1"/>
    <x v="6"/>
    <s v="Avery Hi-Liter GlideStik Fluorescent Highlighter, Yellow Ink"/>
    <n v="13.04"/>
    <x v="4"/>
    <n v="0"/>
    <n v="5.7376000000000005"/>
  </r>
  <r>
    <n v="9659"/>
    <s v="CA-2011-156160"/>
    <x v="2"/>
    <x v="358"/>
    <d v="2011-09-29T00:00:00"/>
    <x v="1"/>
    <s v="AS-10090"/>
    <s v="Adam Shillingsburg"/>
    <x v="0"/>
    <s v="United States"/>
    <s v="New York City"/>
    <x v="15"/>
    <n v="10035"/>
    <x v="3"/>
    <s v="FUR-CH-10004983"/>
    <x v="0"/>
    <x v="1"/>
    <s v="Office Star - Mid Back Dual function Ergonomic High Back Chair with 2-Way Adjustable Arms"/>
    <n v="579.52800000000002"/>
    <x v="4"/>
    <n v="0.1"/>
    <n v="83.709599999999966"/>
  </r>
  <r>
    <n v="9660"/>
    <s v="CA-2011-100860"/>
    <x v="2"/>
    <x v="959"/>
    <d v="2011-03-30T00:00:00"/>
    <x v="0"/>
    <s v="CS-12505"/>
    <s v="Cindy Stewart"/>
    <x v="0"/>
    <s v="United States"/>
    <s v="Pomona"/>
    <x v="1"/>
    <n v="91767"/>
    <x v="1"/>
    <s v="OFF-LA-10001982"/>
    <x v="1"/>
    <x v="2"/>
    <s v="Smead Alpha-Z Color-Coded Name Labels First Letter Starter Set"/>
    <n v="18.75"/>
    <x v="2"/>
    <n v="0"/>
    <n v="9"/>
  </r>
  <r>
    <n v="9661"/>
    <s v="CA-2013-160717"/>
    <x v="0"/>
    <x v="112"/>
    <d v="2013-06-12T00:00:00"/>
    <x v="1"/>
    <s v="ME-17320"/>
    <s v="Maria Etezadi"/>
    <x v="2"/>
    <s v="United States"/>
    <s v="Santa Barbara"/>
    <x v="1"/>
    <n v="93101"/>
    <x v="1"/>
    <s v="TEC-PH-10001459"/>
    <x v="2"/>
    <x v="7"/>
    <s v="Samsung Galaxy Mega 6.3"/>
    <n v="3023.9280000000003"/>
    <x v="6"/>
    <n v="0.2"/>
    <n v="226.79460000000006"/>
  </r>
  <r>
    <n v="9662"/>
    <s v="CA-2013-160717"/>
    <x v="0"/>
    <x v="112"/>
    <d v="2013-06-12T00:00:00"/>
    <x v="1"/>
    <s v="ME-17320"/>
    <s v="Maria Etezadi"/>
    <x v="2"/>
    <s v="United States"/>
    <s v="Santa Barbara"/>
    <x v="1"/>
    <n v="93101"/>
    <x v="1"/>
    <s v="TEC-AC-10002134"/>
    <x v="2"/>
    <x v="11"/>
    <s v="Rosewill 107 Normal Keys USB Wired Standard Keyboard"/>
    <n v="26.96"/>
    <x v="0"/>
    <n v="0"/>
    <n v="3.7744"/>
  </r>
  <r>
    <n v="9663"/>
    <s v="CA-2013-160717"/>
    <x v="0"/>
    <x v="112"/>
    <d v="2013-06-12T00:00:00"/>
    <x v="1"/>
    <s v="ME-17320"/>
    <s v="Maria Etezadi"/>
    <x v="2"/>
    <s v="United States"/>
    <s v="Santa Barbara"/>
    <x v="1"/>
    <n v="93101"/>
    <x v="1"/>
    <s v="TEC-PH-10001760"/>
    <x v="2"/>
    <x v="7"/>
    <s v="Bose SoundLink Bluetooth Speaker"/>
    <n v="477.6"/>
    <x v="1"/>
    <n v="0.2"/>
    <n v="161.19000000000003"/>
  </r>
  <r>
    <n v="9664"/>
    <s v="CA-2014-132619"/>
    <x v="3"/>
    <x v="515"/>
    <d v="2014-09-06T00:00:00"/>
    <x v="1"/>
    <s v="MS-17770"/>
    <s v="Maxwell Schwartz"/>
    <x v="0"/>
    <s v="United States"/>
    <s v="San Francisco"/>
    <x v="1"/>
    <n v="94109"/>
    <x v="1"/>
    <s v="OFF-ST-10001511"/>
    <x v="1"/>
    <x v="4"/>
    <s v="Space Solutions Commercial Steel Shelving"/>
    <n v="193.95000000000002"/>
    <x v="1"/>
    <n v="0"/>
    <n v="9.6974999999999838"/>
  </r>
  <r>
    <n v="9665"/>
    <s v="US-2012-120957"/>
    <x v="1"/>
    <x v="214"/>
    <d v="2012-12-07T00:00:00"/>
    <x v="3"/>
    <s v="KH-16690"/>
    <s v="Kristen Hastings"/>
    <x v="1"/>
    <s v="United States"/>
    <s v="Riverside"/>
    <x v="1"/>
    <n v="92503"/>
    <x v="1"/>
    <s v="OFF-PA-10003953"/>
    <x v="1"/>
    <x v="10"/>
    <s v="Xerox 218"/>
    <n v="12.96"/>
    <x v="0"/>
    <n v="0"/>
    <n v="6.2208000000000006"/>
  </r>
  <r>
    <n v="9666"/>
    <s v="CA-2014-157448"/>
    <x v="3"/>
    <x v="673"/>
    <d v="2014-11-21T00:00:00"/>
    <x v="1"/>
    <s v="LC-16885"/>
    <s v="Lena Creighton"/>
    <x v="0"/>
    <s v="United States"/>
    <s v="Los Angeles"/>
    <x v="1"/>
    <n v="90049"/>
    <x v="1"/>
    <s v="FUR-FU-10003268"/>
    <x v="0"/>
    <x v="5"/>
    <s v="Eldon Radial Chair Mat for Low to Medium Pile Carpets"/>
    <n v="119.94"/>
    <x v="1"/>
    <n v="0"/>
    <n v="23.987999999999996"/>
  </r>
  <r>
    <n v="9667"/>
    <s v="CA-2014-157448"/>
    <x v="3"/>
    <x v="673"/>
    <d v="2014-11-21T00:00:00"/>
    <x v="1"/>
    <s v="LC-16885"/>
    <s v="Lena Creighton"/>
    <x v="0"/>
    <s v="United States"/>
    <s v="Los Angeles"/>
    <x v="1"/>
    <n v="90049"/>
    <x v="1"/>
    <s v="FUR-FU-10001847"/>
    <x v="0"/>
    <x v="5"/>
    <s v="Eldon Image Series Black Desk Accessories"/>
    <n v="12.419999999999998"/>
    <x v="1"/>
    <n v="0"/>
    <n v="4.4711999999999996"/>
  </r>
  <r>
    <n v="9668"/>
    <s v="CA-2013-126270"/>
    <x v="0"/>
    <x v="131"/>
    <d v="2013-04-28T00:00:00"/>
    <x v="1"/>
    <s v="AF-10870"/>
    <s v="Art Ferguson"/>
    <x v="0"/>
    <s v="United States"/>
    <s v="San Clemente"/>
    <x v="1"/>
    <n v="92672"/>
    <x v="1"/>
    <s v="OFF-BI-10002764"/>
    <x v="1"/>
    <x v="8"/>
    <s v="Recycled Pressboard Report Cover with Reinforced Top Hinge"/>
    <n v="18.088000000000001"/>
    <x v="3"/>
    <n v="0.2"/>
    <n v="6.5569000000000006"/>
  </r>
  <r>
    <n v="9669"/>
    <s v="CA-2013-126270"/>
    <x v="0"/>
    <x v="131"/>
    <d v="2013-04-28T00:00:00"/>
    <x v="1"/>
    <s v="AF-10870"/>
    <s v="Art Ferguson"/>
    <x v="0"/>
    <s v="United States"/>
    <s v="San Clemente"/>
    <x v="1"/>
    <n v="92672"/>
    <x v="1"/>
    <s v="OFF-EN-10004386"/>
    <x v="1"/>
    <x v="12"/>
    <s v="Recycled Interoffice Envelopes with String and Button Closure, 10 x 13"/>
    <n v="71.97"/>
    <x v="1"/>
    <n v="0"/>
    <n v="35.984999999999999"/>
  </r>
  <r>
    <n v="9670"/>
    <s v="CA-2014-145275"/>
    <x v="3"/>
    <x v="459"/>
    <d v="2014-04-07T00:00:00"/>
    <x v="1"/>
    <s v="AH-10465"/>
    <s v="Amy Hunt"/>
    <x v="0"/>
    <s v="United States"/>
    <s v="Decatur"/>
    <x v="19"/>
    <n v="35601"/>
    <x v="0"/>
    <s v="OFF-LA-10001569"/>
    <x v="1"/>
    <x v="2"/>
    <s v="Avery 499"/>
    <n v="14.940000000000001"/>
    <x v="1"/>
    <n v="0"/>
    <n v="6.8723999999999998"/>
  </r>
  <r>
    <n v="9671"/>
    <s v="CA-2012-133396"/>
    <x v="1"/>
    <x v="863"/>
    <d v="2012-08-15T00:00:00"/>
    <x v="2"/>
    <s v="GK-14620"/>
    <s v="Grace Kelly"/>
    <x v="1"/>
    <s v="United States"/>
    <s v="Greensboro"/>
    <x v="3"/>
    <n v="27405"/>
    <x v="0"/>
    <s v="OFF-AR-10001446"/>
    <x v="1"/>
    <x v="6"/>
    <s v="Newell 309"/>
    <n v="64.680000000000007"/>
    <x v="3"/>
    <n v="0.2"/>
    <n v="8.0849999999999973"/>
  </r>
  <r>
    <n v="9672"/>
    <s v="US-2014-140312"/>
    <x v="3"/>
    <x v="38"/>
    <d v="2014-11-20T00:00:00"/>
    <x v="1"/>
    <s v="KL-16645"/>
    <s v="Ken Lonsdale"/>
    <x v="0"/>
    <s v="United States"/>
    <s v="Dublin"/>
    <x v="1"/>
    <n v="94568"/>
    <x v="1"/>
    <s v="TEC-PH-10003442"/>
    <x v="2"/>
    <x v="7"/>
    <s v="Samsung Replacement EH64AVFWE Premium Headset"/>
    <n v="22"/>
    <x v="2"/>
    <n v="0.2"/>
    <n v="1.375"/>
  </r>
  <r>
    <n v="9673"/>
    <s v="CA-2013-114867"/>
    <x v="0"/>
    <x v="443"/>
    <d v="2013-12-29T00:00:00"/>
    <x v="1"/>
    <s v="FM-14290"/>
    <s v="Frank Merwin"/>
    <x v="2"/>
    <s v="United States"/>
    <s v="Philadelphia"/>
    <x v="9"/>
    <n v="19143"/>
    <x v="3"/>
    <s v="OFF-PA-10000477"/>
    <x v="1"/>
    <x v="10"/>
    <s v="Xerox 1952"/>
    <n v="7.9680000000000009"/>
    <x v="0"/>
    <n v="0.2"/>
    <n v="2.6892000000000005"/>
  </r>
  <r>
    <n v="9674"/>
    <s v="CA-2013-114867"/>
    <x v="0"/>
    <x v="443"/>
    <d v="2013-12-29T00:00:00"/>
    <x v="1"/>
    <s v="FM-14290"/>
    <s v="Frank Merwin"/>
    <x v="2"/>
    <s v="United States"/>
    <s v="Philadelphia"/>
    <x v="9"/>
    <n v="19143"/>
    <x v="3"/>
    <s v="TEC-PH-10002645"/>
    <x v="2"/>
    <x v="7"/>
    <s v="LG G2"/>
    <n v="1499.9699999999998"/>
    <x v="2"/>
    <n v="0.4"/>
    <n v="-374.99250000000006"/>
  </r>
  <r>
    <n v="9675"/>
    <s v="US-2011-164644"/>
    <x v="2"/>
    <x v="192"/>
    <d v="2011-07-24T00:00:00"/>
    <x v="0"/>
    <s v="JL-15850"/>
    <s v="John Lucas"/>
    <x v="0"/>
    <s v="United States"/>
    <s v="Houston"/>
    <x v="5"/>
    <n v="77095"/>
    <x v="2"/>
    <s v="OFF-ST-10003123"/>
    <x v="1"/>
    <x v="4"/>
    <s v="Fellowes Bases and Tops For Staxonsteel/High-Stak Systems"/>
    <n v="26.632000000000001"/>
    <x v="7"/>
    <n v="0.2"/>
    <n v="1.331599999999999"/>
  </r>
  <r>
    <n v="9676"/>
    <s v="CA-2013-137393"/>
    <x v="0"/>
    <x v="715"/>
    <d v="2013-05-11T00:00:00"/>
    <x v="1"/>
    <s v="GM-14500"/>
    <s v="Gene McClure"/>
    <x v="0"/>
    <s v="United States"/>
    <s v="Bakersfield"/>
    <x v="1"/>
    <n v="93309"/>
    <x v="1"/>
    <s v="FUR-FU-10001617"/>
    <x v="0"/>
    <x v="5"/>
    <s v="Executive Impressions 8-1/2&quot; Career Panel/Partition Cubicle Clock"/>
    <n v="41.6"/>
    <x v="4"/>
    <n v="0"/>
    <n v="14.143999999999998"/>
  </r>
  <r>
    <n v="9677"/>
    <s v="US-2011-120145"/>
    <x v="2"/>
    <x v="683"/>
    <d v="2011-12-03T00:00:00"/>
    <x v="1"/>
    <s v="MC-17635"/>
    <s v="Matthew Clasen"/>
    <x v="1"/>
    <s v="United States"/>
    <s v="Richmond"/>
    <x v="14"/>
    <n v="47374"/>
    <x v="2"/>
    <s v="OFF-EN-10003862"/>
    <x v="1"/>
    <x v="12"/>
    <s v="Laser &amp; Ink Jet Business Envelopes"/>
    <n v="64.02"/>
    <x v="5"/>
    <n v="0"/>
    <n v="29.449199999999998"/>
  </r>
  <r>
    <n v="9678"/>
    <s v="CA-2013-144785"/>
    <x v="0"/>
    <x v="724"/>
    <d v="2013-04-24T00:00:00"/>
    <x v="1"/>
    <s v="CS-12490"/>
    <s v="Cindy Schnelling"/>
    <x v="1"/>
    <s v="United States"/>
    <s v="New York City"/>
    <x v="15"/>
    <n v="10009"/>
    <x v="3"/>
    <s v="OFF-AR-10001573"/>
    <x v="1"/>
    <x v="6"/>
    <s v="American Pencil"/>
    <n v="6.99"/>
    <x v="1"/>
    <n v="0"/>
    <n v="2.027099999999999"/>
  </r>
  <r>
    <n v="9679"/>
    <s v="CA-2013-144785"/>
    <x v="0"/>
    <x v="724"/>
    <d v="2013-04-24T00:00:00"/>
    <x v="1"/>
    <s v="CS-12490"/>
    <s v="Cindy Schnelling"/>
    <x v="1"/>
    <s v="United States"/>
    <s v="New York City"/>
    <x v="15"/>
    <n v="10009"/>
    <x v="3"/>
    <s v="OFF-SU-10004290"/>
    <x v="1"/>
    <x v="14"/>
    <s v="Acme Design Line 8&quot; Stainless Steel Bent Scissors w/Champagne Handles, 3-1/8&quot; Cut"/>
    <n v="6.84"/>
    <x v="7"/>
    <n v="0"/>
    <n v="1.8468"/>
  </r>
  <r>
    <n v="9680"/>
    <s v="CA-2012-130113"/>
    <x v="1"/>
    <x v="17"/>
    <d v="2012-12-31T00:00:00"/>
    <x v="1"/>
    <s v="AH-10030"/>
    <s v="Aaron Hawkins"/>
    <x v="1"/>
    <s v="United States"/>
    <s v="San Francisco"/>
    <x v="1"/>
    <n v="94122"/>
    <x v="1"/>
    <s v="OFF-ST-10000046"/>
    <x v="1"/>
    <x v="4"/>
    <s v="Fellowes Super Stor/Drawer Files"/>
    <n v="323.10000000000002"/>
    <x v="0"/>
    <n v="0"/>
    <n v="61.38900000000001"/>
  </r>
  <r>
    <n v="9681"/>
    <s v="CA-2012-130113"/>
    <x v="1"/>
    <x v="17"/>
    <d v="2012-12-31T00:00:00"/>
    <x v="1"/>
    <s v="AH-10030"/>
    <s v="Aaron Hawkins"/>
    <x v="1"/>
    <s v="United States"/>
    <s v="San Francisco"/>
    <x v="1"/>
    <n v="94122"/>
    <x v="1"/>
    <s v="TEC-PH-10003505"/>
    <x v="2"/>
    <x v="7"/>
    <s v="Geemarc AmpliPOWER60"/>
    <n v="668.16"/>
    <x v="6"/>
    <n v="0.2"/>
    <n v="75.167999999999921"/>
  </r>
  <r>
    <n v="9682"/>
    <s v="CA-2014-122770"/>
    <x v="3"/>
    <x v="1096"/>
    <d v="2014-12-19T00:00:00"/>
    <x v="1"/>
    <s v="EP-13915"/>
    <s v="Emily Phan"/>
    <x v="0"/>
    <s v="United States"/>
    <s v="San Francisco"/>
    <x v="1"/>
    <n v="94122"/>
    <x v="1"/>
    <s v="OFF-LA-10004559"/>
    <x v="1"/>
    <x v="2"/>
    <s v="Avery 49"/>
    <n v="8.64"/>
    <x v="1"/>
    <n v="0"/>
    <n v="4.2336"/>
  </r>
  <r>
    <n v="9683"/>
    <s v="CA-2014-122770"/>
    <x v="3"/>
    <x v="1096"/>
    <d v="2014-12-19T00:00:00"/>
    <x v="1"/>
    <s v="EP-13915"/>
    <s v="Emily Phan"/>
    <x v="0"/>
    <s v="United States"/>
    <s v="San Francisco"/>
    <x v="1"/>
    <n v="94122"/>
    <x v="1"/>
    <s v="OFF-PA-10003172"/>
    <x v="1"/>
    <x v="10"/>
    <s v="Xerox 1996"/>
    <n v="38.880000000000003"/>
    <x v="5"/>
    <n v="0"/>
    <n v="18.662400000000002"/>
  </r>
  <r>
    <n v="9684"/>
    <s v="CA-2014-122770"/>
    <x v="3"/>
    <x v="1096"/>
    <d v="2014-12-19T00:00:00"/>
    <x v="1"/>
    <s v="EP-13915"/>
    <s v="Emily Phan"/>
    <x v="0"/>
    <s v="United States"/>
    <s v="San Francisco"/>
    <x v="1"/>
    <n v="94122"/>
    <x v="1"/>
    <s v="FUR-FU-10001473"/>
    <x v="0"/>
    <x v="5"/>
    <s v="Eldon Executive Woodline II Desk Accessories, Mahogany"/>
    <n v="201.04"/>
    <x v="8"/>
    <n v="0"/>
    <n v="54.280799999999999"/>
  </r>
  <r>
    <n v="9685"/>
    <s v="CA-2014-122770"/>
    <x v="3"/>
    <x v="1096"/>
    <d v="2014-12-19T00:00:00"/>
    <x v="1"/>
    <s v="EP-13915"/>
    <s v="Emily Phan"/>
    <x v="0"/>
    <s v="United States"/>
    <s v="San Francisco"/>
    <x v="1"/>
    <n v="94122"/>
    <x v="1"/>
    <s v="OFF-PA-10000232"/>
    <x v="1"/>
    <x v="10"/>
    <s v="Xerox 1975"/>
    <n v="12.96"/>
    <x v="0"/>
    <n v="0"/>
    <n v="6.3504000000000005"/>
  </r>
  <r>
    <n v="9686"/>
    <s v="CA-2014-118668"/>
    <x v="3"/>
    <x v="460"/>
    <d v="2014-01-05T00:00:00"/>
    <x v="0"/>
    <s v="FW-14395"/>
    <s v="Fred Wasserman"/>
    <x v="1"/>
    <s v="United States"/>
    <s v="Los Angeles"/>
    <x v="1"/>
    <n v="90032"/>
    <x v="1"/>
    <s v="TEC-AC-10000682"/>
    <x v="2"/>
    <x v="11"/>
    <s v="Kensington K72356US Mouse-in-a-Box USB Desktop Mouse"/>
    <n v="16.59"/>
    <x v="7"/>
    <n v="0"/>
    <n v="5.8064999999999998"/>
  </r>
  <r>
    <n v="9687"/>
    <s v="CA-2014-116498"/>
    <x v="3"/>
    <x v="1109"/>
    <d v="2014-06-04T00:00:00"/>
    <x v="1"/>
    <s v="KA-16525"/>
    <s v="Kelly Andreada"/>
    <x v="0"/>
    <s v="United States"/>
    <s v="San Diego"/>
    <x v="1"/>
    <n v="92037"/>
    <x v="1"/>
    <s v="OFF-AR-10003405"/>
    <x v="1"/>
    <x v="6"/>
    <s v="Dixon My First Ticonderoga Pencil, #2"/>
    <n v="35.099999999999994"/>
    <x v="5"/>
    <n v="0"/>
    <n v="10.178999999999997"/>
  </r>
  <r>
    <n v="9688"/>
    <s v="US-2014-130603"/>
    <x v="3"/>
    <x v="1033"/>
    <d v="2014-10-07T00:00:00"/>
    <x v="1"/>
    <s v="SC-20050"/>
    <s v="Sample Company A"/>
    <x v="2"/>
    <s v="United States"/>
    <s v="Arlington"/>
    <x v="5"/>
    <n v="76017"/>
    <x v="2"/>
    <s v="OFF-BI-10000301"/>
    <x v="1"/>
    <x v="8"/>
    <s v="GBC Instant Report Kit"/>
    <n v="11.645999999999997"/>
    <x v="6"/>
    <n v="0.8"/>
    <n v="-17.469000000000005"/>
  </r>
  <r>
    <n v="9689"/>
    <s v="US-2014-135986"/>
    <x v="3"/>
    <x v="308"/>
    <d v="2014-06-28T00:00:00"/>
    <x v="1"/>
    <s v="PG-18895"/>
    <s v="Paul Gonzalez"/>
    <x v="0"/>
    <s v="United States"/>
    <s v="Richmond"/>
    <x v="17"/>
    <n v="23223"/>
    <x v="0"/>
    <s v="OFF-PA-10001534"/>
    <x v="1"/>
    <x v="10"/>
    <s v="Xerox 230"/>
    <n v="32.400000000000006"/>
    <x v="2"/>
    <n v="0"/>
    <n v="15.552000000000001"/>
  </r>
  <r>
    <n v="9690"/>
    <s v="US-2014-135986"/>
    <x v="3"/>
    <x v="308"/>
    <d v="2014-06-28T00:00:00"/>
    <x v="1"/>
    <s v="PG-18895"/>
    <s v="Paul Gonzalez"/>
    <x v="0"/>
    <s v="United States"/>
    <s v="Richmond"/>
    <x v="17"/>
    <n v="23223"/>
    <x v="0"/>
    <s v="TEC-PH-10003691"/>
    <x v="2"/>
    <x v="7"/>
    <s v="BlackBerry Q10"/>
    <n v="503.96"/>
    <x v="4"/>
    <n v="0"/>
    <n v="125.99000000000001"/>
  </r>
  <r>
    <n v="9691"/>
    <s v="CA-2014-140536"/>
    <x v="3"/>
    <x v="1095"/>
    <d v="2014-04-06T00:00:00"/>
    <x v="2"/>
    <s v="TA-21385"/>
    <s v="Tom Ashbrook"/>
    <x v="2"/>
    <s v="United States"/>
    <s v="New York City"/>
    <x v="15"/>
    <n v="10035"/>
    <x v="3"/>
    <s v="OFF-AR-10001545"/>
    <x v="1"/>
    <x v="6"/>
    <s v="Newell 326"/>
    <n v="7.04"/>
    <x v="4"/>
    <n v="0"/>
    <n v="2.0415999999999999"/>
  </r>
  <r>
    <n v="9692"/>
    <s v="CA-2012-130183"/>
    <x v="1"/>
    <x v="50"/>
    <d v="2012-11-17T00:00:00"/>
    <x v="1"/>
    <s v="PO-18850"/>
    <s v="Patrick O'Brill"/>
    <x v="0"/>
    <s v="United States"/>
    <s v="Houston"/>
    <x v="5"/>
    <n v="77041"/>
    <x v="2"/>
    <s v="FUR-BO-10001811"/>
    <x v="0"/>
    <x v="0"/>
    <s v="Atlantic Metals Mobile 5-Shelf Bookcases, Custom Colors"/>
    <n v="613.99919999999997"/>
    <x v="1"/>
    <n v="0.32"/>
    <n v="-18.058800000000076"/>
  </r>
  <r>
    <n v="9693"/>
    <s v="CA-2012-107902"/>
    <x v="1"/>
    <x v="834"/>
    <d v="2012-09-02T00:00:00"/>
    <x v="1"/>
    <s v="SM-20950"/>
    <s v="Suzanne McNair"/>
    <x v="1"/>
    <s v="United States"/>
    <s v="Fairfield"/>
    <x v="29"/>
    <n v="6824"/>
    <x v="3"/>
    <s v="OFF-ST-10001837"/>
    <x v="1"/>
    <x v="4"/>
    <s v="SAFCO Mobile Desk Side File, Wire Frame"/>
    <n v="470.35999999999996"/>
    <x v="10"/>
    <n v="0"/>
    <n v="122.2936"/>
  </r>
  <r>
    <n v="9694"/>
    <s v="CA-2014-130148"/>
    <x v="3"/>
    <x v="241"/>
    <d v="2014-09-29T00:00:00"/>
    <x v="0"/>
    <s v="NK-18490"/>
    <s v="Neil Knudson"/>
    <x v="2"/>
    <s v="United States"/>
    <s v="San Francisco"/>
    <x v="1"/>
    <n v="94110"/>
    <x v="1"/>
    <s v="OFF-PA-10000551"/>
    <x v="1"/>
    <x v="10"/>
    <s v="Array Memo Cubes"/>
    <n v="31.08"/>
    <x v="5"/>
    <n v="0"/>
    <n v="15.229199999999999"/>
  </r>
  <r>
    <n v="9695"/>
    <s v="CA-2014-130148"/>
    <x v="3"/>
    <x v="241"/>
    <d v="2014-09-29T00:00:00"/>
    <x v="0"/>
    <s v="NK-18490"/>
    <s v="Neil Knudson"/>
    <x v="2"/>
    <s v="United States"/>
    <s v="San Francisco"/>
    <x v="1"/>
    <n v="94110"/>
    <x v="1"/>
    <s v="OFF-SU-10001574"/>
    <x v="1"/>
    <x v="14"/>
    <s v="Acme Value Line Scissors"/>
    <n v="7.3"/>
    <x v="0"/>
    <n v="0"/>
    <n v="2.1899999999999995"/>
  </r>
  <r>
    <n v="9696"/>
    <s v="US-2013-151260"/>
    <x v="0"/>
    <x v="25"/>
    <d v="2013-12-15T00:00:00"/>
    <x v="2"/>
    <s v="SC-20695"/>
    <s v="Steve Chapman"/>
    <x v="1"/>
    <s v="United States"/>
    <s v="Springfield"/>
    <x v="24"/>
    <n v="45503"/>
    <x v="3"/>
    <s v="OFF-AP-10002892"/>
    <x v="1"/>
    <x v="9"/>
    <s v="Belkin F5C206VTEL 6 Outlet Surge"/>
    <n v="73.536000000000001"/>
    <x v="4"/>
    <n v="0.2"/>
    <n v="9.1919999999999931"/>
  </r>
  <r>
    <n v="9697"/>
    <s v="CA-2011-144281"/>
    <x v="2"/>
    <x v="1227"/>
    <d v="2011-06-15T00:00:00"/>
    <x v="0"/>
    <s v="HK-14890"/>
    <s v="Heather Kirkland"/>
    <x v="1"/>
    <s v="United States"/>
    <s v="Detroit"/>
    <x v="12"/>
    <n v="48234"/>
    <x v="2"/>
    <s v="OFF-LA-10003930"/>
    <x v="1"/>
    <x v="2"/>
    <s v="Dot Matrix Printer Tape Reel Labels, White, 5000/Box"/>
    <n v="491.55"/>
    <x v="2"/>
    <n v="0"/>
    <n v="240.8595"/>
  </r>
  <r>
    <n v="9698"/>
    <s v="CA-2013-122511"/>
    <x v="0"/>
    <x v="21"/>
    <d v="2013-03-12T00:00:00"/>
    <x v="3"/>
    <s v="BT-11485"/>
    <s v="Brad Thomas"/>
    <x v="2"/>
    <s v="United States"/>
    <s v="Philadelphia"/>
    <x v="9"/>
    <n v="19140"/>
    <x v="3"/>
    <s v="FUR-FU-10001037"/>
    <x v="0"/>
    <x v="5"/>
    <s v="DAX Charcoal/Nickel-Tone Document Frame, 5 x 7"/>
    <n v="30.336000000000002"/>
    <x v="4"/>
    <n v="0.2"/>
    <n v="9.48"/>
  </r>
  <r>
    <n v="9699"/>
    <s v="CA-2014-154116"/>
    <x v="3"/>
    <x v="934"/>
    <d v="2014-12-20T00:00:00"/>
    <x v="1"/>
    <s v="KM-16660"/>
    <s v="Khloe Miller"/>
    <x v="0"/>
    <s v="United States"/>
    <s v="Inglewood"/>
    <x v="1"/>
    <n v="90301"/>
    <x v="1"/>
    <s v="OFF-PA-10004569"/>
    <x v="1"/>
    <x v="10"/>
    <s v="Wirebound Message Books, Two 4 1/4&quot; x 5&quot; Forms per Page"/>
    <n v="22.830000000000002"/>
    <x v="1"/>
    <n v="0"/>
    <n v="10.7301"/>
  </r>
  <r>
    <n v="9700"/>
    <s v="CA-2014-154116"/>
    <x v="3"/>
    <x v="934"/>
    <d v="2014-12-20T00:00:00"/>
    <x v="1"/>
    <s v="KM-16660"/>
    <s v="Khloe Miller"/>
    <x v="0"/>
    <s v="United States"/>
    <s v="Inglewood"/>
    <x v="1"/>
    <n v="90301"/>
    <x v="1"/>
    <s v="OFF-AP-10000027"/>
    <x v="1"/>
    <x v="9"/>
    <s v="Hoover Commercial SteamVac"/>
    <n v="54.32"/>
    <x v="4"/>
    <n v="0"/>
    <n v="16.295999999999999"/>
  </r>
  <r>
    <n v="9701"/>
    <s v="CA-2014-154116"/>
    <x v="3"/>
    <x v="934"/>
    <d v="2014-12-20T00:00:00"/>
    <x v="1"/>
    <s v="KM-16660"/>
    <s v="Khloe Miller"/>
    <x v="0"/>
    <s v="United States"/>
    <s v="Inglewood"/>
    <x v="1"/>
    <n v="90301"/>
    <x v="1"/>
    <s v="TEC-PH-10000675"/>
    <x v="2"/>
    <x v="7"/>
    <s v="Panasonic KX TS3282B Corded phone"/>
    <n v="196.77600000000001"/>
    <x v="1"/>
    <n v="0.2"/>
    <n v="14.758199999999995"/>
  </r>
  <r>
    <n v="9702"/>
    <s v="CA-2013-105291"/>
    <x v="0"/>
    <x v="859"/>
    <d v="2013-11-05T00:00:00"/>
    <x v="1"/>
    <s v="SP-20920"/>
    <s v="Susan Pistek"/>
    <x v="0"/>
    <s v="United States"/>
    <s v="San Luis Obispo"/>
    <x v="1"/>
    <n v="93405"/>
    <x v="1"/>
    <s v="OFF-FA-10003059"/>
    <x v="1"/>
    <x v="13"/>
    <s v="Assorted Color Push Pins"/>
    <n v="3.62"/>
    <x v="0"/>
    <n v="0"/>
    <n v="1.1945999999999999"/>
  </r>
  <r>
    <n v="9703"/>
    <s v="CA-2014-147032"/>
    <x v="3"/>
    <x v="689"/>
    <d v="2014-08-05T00:00:00"/>
    <x v="1"/>
    <s v="LB-16795"/>
    <s v="Laurel Beltran"/>
    <x v="2"/>
    <s v="United States"/>
    <s v="Wilmington"/>
    <x v="13"/>
    <n v="19805"/>
    <x v="3"/>
    <s v="OFF-PA-10003256"/>
    <x v="1"/>
    <x v="10"/>
    <s v="Avery Personal Creations Heavyweight Cards"/>
    <n v="11.54"/>
    <x v="7"/>
    <n v="0"/>
    <n v="5.5391999999999992"/>
  </r>
  <r>
    <n v="9704"/>
    <s v="CA-2014-147032"/>
    <x v="3"/>
    <x v="689"/>
    <d v="2014-08-05T00:00:00"/>
    <x v="1"/>
    <s v="LB-16795"/>
    <s v="Laurel Beltran"/>
    <x v="2"/>
    <s v="United States"/>
    <s v="Wilmington"/>
    <x v="13"/>
    <n v="19805"/>
    <x v="3"/>
    <s v="OFF-BI-10003656"/>
    <x v="1"/>
    <x v="8"/>
    <s v="Fellowes PB200 Plastic Comb Binding Machine"/>
    <n v="849.95"/>
    <x v="2"/>
    <n v="0"/>
    <n v="390.97699999999998"/>
  </r>
  <r>
    <n v="9705"/>
    <s v="CA-2014-147032"/>
    <x v="3"/>
    <x v="689"/>
    <d v="2014-08-05T00:00:00"/>
    <x v="1"/>
    <s v="LB-16795"/>
    <s v="Laurel Beltran"/>
    <x v="2"/>
    <s v="United States"/>
    <s v="Wilmington"/>
    <x v="13"/>
    <n v="19805"/>
    <x v="3"/>
    <s v="OFF-BI-10002897"/>
    <x v="1"/>
    <x v="8"/>
    <s v="Black Avery Memo-Size 3-Ring Binder, 5 1/2&quot; x 8 1/2&quot;"/>
    <n v="11.01"/>
    <x v="1"/>
    <n v="0"/>
    <n v="5.3948999999999998"/>
  </r>
  <r>
    <n v="9706"/>
    <s v="CA-2014-125990"/>
    <x v="3"/>
    <x v="15"/>
    <d v="2014-10-24T00:00:00"/>
    <x v="1"/>
    <s v="JS-16030"/>
    <s v="Joy Smith"/>
    <x v="0"/>
    <s v="United States"/>
    <s v="San Francisco"/>
    <x v="1"/>
    <n v="94122"/>
    <x v="1"/>
    <s v="OFF-BI-10004826"/>
    <x v="1"/>
    <x v="8"/>
    <s v="JM Magazine Binder"/>
    <n v="39.624000000000009"/>
    <x v="1"/>
    <n v="0.2"/>
    <n v="13.868400000000001"/>
  </r>
  <r>
    <n v="9707"/>
    <s v="CA-2013-161746"/>
    <x v="0"/>
    <x v="147"/>
    <d v="2013-10-28T00:00:00"/>
    <x v="1"/>
    <s v="CS-11950"/>
    <s v="Carlos Soltero"/>
    <x v="0"/>
    <s v="United States"/>
    <s v="Los Angeles"/>
    <x v="1"/>
    <n v="90045"/>
    <x v="1"/>
    <s v="FUR-CH-10004626"/>
    <x v="0"/>
    <x v="1"/>
    <s v="Office Star Flex Back Scooter Chair with Aluminum Finish Frame"/>
    <n v="242.13600000000002"/>
    <x v="1"/>
    <n v="0.2"/>
    <n v="12.106799999999993"/>
  </r>
  <r>
    <n v="9708"/>
    <s v="CA-2013-161746"/>
    <x v="0"/>
    <x v="147"/>
    <d v="2013-10-28T00:00:00"/>
    <x v="1"/>
    <s v="CS-11950"/>
    <s v="Carlos Soltero"/>
    <x v="0"/>
    <s v="United States"/>
    <s v="Los Angeles"/>
    <x v="1"/>
    <n v="90045"/>
    <x v="1"/>
    <s v="OFF-AR-10000390"/>
    <x v="1"/>
    <x v="6"/>
    <s v="Newell Chalk Holder"/>
    <n v="12.39"/>
    <x v="1"/>
    <n v="0"/>
    <n v="5.6993999999999998"/>
  </r>
  <r>
    <n v="9709"/>
    <s v="CA-2013-161746"/>
    <x v="0"/>
    <x v="147"/>
    <d v="2013-10-28T00:00:00"/>
    <x v="1"/>
    <s v="CS-11950"/>
    <s v="Carlos Soltero"/>
    <x v="0"/>
    <s v="United States"/>
    <s v="Los Angeles"/>
    <x v="1"/>
    <n v="90045"/>
    <x v="1"/>
    <s v="FUR-FU-10003731"/>
    <x v="0"/>
    <x v="5"/>
    <s v="Eldon Expressions Wood and Plastic Desk Accessories, Oak"/>
    <n v="19.96"/>
    <x v="0"/>
    <n v="0"/>
    <n v="5.5888000000000009"/>
  </r>
  <r>
    <n v="9710"/>
    <s v="CA-2013-161746"/>
    <x v="0"/>
    <x v="147"/>
    <d v="2013-10-28T00:00:00"/>
    <x v="1"/>
    <s v="CS-11950"/>
    <s v="Carlos Soltero"/>
    <x v="0"/>
    <s v="United States"/>
    <s v="Los Angeles"/>
    <x v="1"/>
    <n v="90045"/>
    <x v="1"/>
    <s v="OFF-ST-10002743"/>
    <x v="1"/>
    <x v="4"/>
    <s v="SAFCO Boltless Steel Shelving"/>
    <n v="340.92"/>
    <x v="1"/>
    <n v="0"/>
    <n v="3.4091999999999842"/>
  </r>
  <r>
    <n v="9711"/>
    <s v="CA-2011-114251"/>
    <x v="2"/>
    <x v="1127"/>
    <d v="2011-11-10T00:00:00"/>
    <x v="1"/>
    <s v="MD-17350"/>
    <s v="Maribeth Dona"/>
    <x v="0"/>
    <s v="United States"/>
    <s v="Philadelphia"/>
    <x v="9"/>
    <n v="19143"/>
    <x v="3"/>
    <s v="FUR-FU-10001468"/>
    <x v="0"/>
    <x v="5"/>
    <s v="Tenex Antistatic Computer Chair Mats"/>
    <n v="273.56799999999998"/>
    <x v="0"/>
    <n v="0.2"/>
    <n v="-34.196000000000026"/>
  </r>
  <r>
    <n v="9712"/>
    <s v="CA-2011-114251"/>
    <x v="2"/>
    <x v="1127"/>
    <d v="2011-11-10T00:00:00"/>
    <x v="1"/>
    <s v="MD-17350"/>
    <s v="Maribeth Dona"/>
    <x v="0"/>
    <s v="United States"/>
    <s v="Philadelphia"/>
    <x v="9"/>
    <n v="19143"/>
    <x v="3"/>
    <s v="OFF-BI-10003684"/>
    <x v="1"/>
    <x v="8"/>
    <s v="Wilson Jones Legal Size Ring Binders"/>
    <n v="13.194000000000001"/>
    <x v="0"/>
    <n v="0.7"/>
    <n v="-8.7959999999999958"/>
  </r>
  <r>
    <n v="9713"/>
    <s v="CA-2011-114251"/>
    <x v="2"/>
    <x v="1127"/>
    <d v="2011-11-10T00:00:00"/>
    <x v="1"/>
    <s v="MD-17350"/>
    <s v="Maribeth Dona"/>
    <x v="0"/>
    <s v="United States"/>
    <s v="Philadelphia"/>
    <x v="9"/>
    <n v="19143"/>
    <x v="3"/>
    <s v="OFF-ST-10003716"/>
    <x v="1"/>
    <x v="4"/>
    <s v="Tennsco Double-Tier Lockers"/>
    <n v="1080.096"/>
    <x v="5"/>
    <n v="0.2"/>
    <n v="-94.508399999999995"/>
  </r>
  <r>
    <n v="9714"/>
    <s v="CA-2011-114251"/>
    <x v="2"/>
    <x v="1127"/>
    <d v="2011-11-10T00:00:00"/>
    <x v="1"/>
    <s v="MD-17350"/>
    <s v="Maribeth Dona"/>
    <x v="0"/>
    <s v="United States"/>
    <s v="Philadelphia"/>
    <x v="9"/>
    <n v="19143"/>
    <x v="3"/>
    <s v="TEC-AC-10001101"/>
    <x v="2"/>
    <x v="11"/>
    <s v="Sony 16GB Class 10 Micro SDHC R40 Memory Card"/>
    <n v="51.56"/>
    <x v="2"/>
    <n v="0.2"/>
    <n v="-6.4450000000000021"/>
  </r>
  <r>
    <n v="9715"/>
    <s v="CA-2011-114251"/>
    <x v="2"/>
    <x v="1127"/>
    <d v="2011-11-10T00:00:00"/>
    <x v="1"/>
    <s v="MD-17350"/>
    <s v="Maribeth Dona"/>
    <x v="0"/>
    <s v="United States"/>
    <s v="Philadelphia"/>
    <x v="9"/>
    <n v="19143"/>
    <x v="3"/>
    <s v="TEC-AC-10004864"/>
    <x v="2"/>
    <x v="11"/>
    <s v="Memorex Micro Travel Drive 32 GB"/>
    <n v="58.415999999999997"/>
    <x v="0"/>
    <n v="0.2"/>
    <n v="16.794600000000003"/>
  </r>
  <r>
    <n v="9716"/>
    <s v="CA-2013-116379"/>
    <x v="0"/>
    <x v="77"/>
    <d v="2013-11-13T00:00:00"/>
    <x v="1"/>
    <s v="LD-17005"/>
    <s v="Lisa DeCherney"/>
    <x v="0"/>
    <s v="United States"/>
    <s v="San Francisco"/>
    <x v="1"/>
    <n v="94122"/>
    <x v="1"/>
    <s v="OFF-BI-10001543"/>
    <x v="1"/>
    <x v="8"/>
    <s v="GBC VeloBinder Manual Binding System"/>
    <n v="57.584000000000003"/>
    <x v="0"/>
    <n v="0.2"/>
    <n v="20.154400000000003"/>
  </r>
  <r>
    <n v="9717"/>
    <s v="US-2013-144477"/>
    <x v="0"/>
    <x v="399"/>
    <d v="2013-08-15T00:00:00"/>
    <x v="0"/>
    <s v="DB-13270"/>
    <s v="Deborah Brumfield"/>
    <x v="2"/>
    <s v="United States"/>
    <s v="Philadelphia"/>
    <x v="9"/>
    <n v="19134"/>
    <x v="3"/>
    <s v="OFF-AR-10000914"/>
    <x v="1"/>
    <x v="6"/>
    <s v="Boston 16765 Mini Stand Up Battery Pencil Sharpener"/>
    <n v="37.312000000000005"/>
    <x v="4"/>
    <n v="0.2"/>
    <n v="2.7984000000000027"/>
  </r>
  <r>
    <n v="9718"/>
    <s v="CA-2013-108210"/>
    <x v="0"/>
    <x v="198"/>
    <d v="2013-06-01T00:00:00"/>
    <x v="3"/>
    <s v="AT-10735"/>
    <s v="Annie Thurman"/>
    <x v="0"/>
    <s v="United States"/>
    <s v="Houston"/>
    <x v="5"/>
    <n v="77041"/>
    <x v="2"/>
    <s v="TEC-PH-10002293"/>
    <x v="2"/>
    <x v="7"/>
    <s v="Anker 36W 4-Port USB Wall Charger Travel Power Adapter for iPhone 5s 5c 5"/>
    <n v="79.959999999999994"/>
    <x v="2"/>
    <n v="0.2"/>
    <n v="7.9960000000000058"/>
  </r>
  <r>
    <n v="9719"/>
    <s v="CA-2013-108210"/>
    <x v="0"/>
    <x v="198"/>
    <d v="2013-06-01T00:00:00"/>
    <x v="3"/>
    <s v="AT-10735"/>
    <s v="Annie Thurman"/>
    <x v="0"/>
    <s v="United States"/>
    <s v="Houston"/>
    <x v="5"/>
    <n v="77041"/>
    <x v="2"/>
    <s v="TEC-AC-10000109"/>
    <x v="2"/>
    <x v="11"/>
    <s v="Sony Micro Vault Click 16 GB USB 2.0 Flash Drive"/>
    <n v="223.96"/>
    <x v="2"/>
    <n v="0.2"/>
    <n v="11.198000000000015"/>
  </r>
  <r>
    <n v="9720"/>
    <s v="CA-2014-166835"/>
    <x v="3"/>
    <x v="105"/>
    <d v="2014-11-15T00:00:00"/>
    <x v="0"/>
    <s v="DK-13375"/>
    <s v="Dennis Kane"/>
    <x v="0"/>
    <s v="United States"/>
    <s v="Lancaster"/>
    <x v="9"/>
    <n v="17602"/>
    <x v="3"/>
    <s v="OFF-ST-10002574"/>
    <x v="1"/>
    <x v="4"/>
    <s v="SAFCO Commercial Wire Shelving, Black"/>
    <n v="221.024"/>
    <x v="0"/>
    <n v="0.2"/>
    <n v="-55.256"/>
  </r>
  <r>
    <n v="9721"/>
    <s v="CA-2013-119641"/>
    <x v="0"/>
    <x v="897"/>
    <d v="2013-09-27T00:00:00"/>
    <x v="1"/>
    <s v="CS-12250"/>
    <s v="Chris Selesnick"/>
    <x v="1"/>
    <s v="United States"/>
    <s v="Green Bay"/>
    <x v="6"/>
    <n v="54302"/>
    <x v="2"/>
    <s v="FUR-FU-10002445"/>
    <x v="0"/>
    <x v="5"/>
    <s v="DAX Two-Tone Rosewood/Black Document Frame, Desktop, 5 x 7"/>
    <n v="18.96"/>
    <x v="0"/>
    <n v="0"/>
    <n v="7.5840000000000014"/>
  </r>
  <r>
    <n v="9722"/>
    <s v="CA-2013-105781"/>
    <x v="0"/>
    <x v="595"/>
    <d v="2013-02-20T00:00:00"/>
    <x v="1"/>
    <s v="JF-15565"/>
    <s v="Jill Fjeld"/>
    <x v="0"/>
    <s v="United States"/>
    <s v="New York City"/>
    <x v="15"/>
    <n v="10024"/>
    <x v="3"/>
    <s v="FUR-CH-10001802"/>
    <x v="0"/>
    <x v="1"/>
    <s v="Hon Every-Day Chair Series Swivel Task Chairs"/>
    <n v="326.64600000000002"/>
    <x v="1"/>
    <n v="0.1"/>
    <n v="39.923399999999994"/>
  </r>
  <r>
    <n v="9723"/>
    <s v="CA-2013-105781"/>
    <x v="0"/>
    <x v="595"/>
    <d v="2013-02-20T00:00:00"/>
    <x v="1"/>
    <s v="JF-15565"/>
    <s v="Jill Fjeld"/>
    <x v="0"/>
    <s v="United States"/>
    <s v="New York City"/>
    <x v="15"/>
    <n v="10024"/>
    <x v="3"/>
    <s v="TEC-AC-10003628"/>
    <x v="2"/>
    <x v="11"/>
    <s v="Logitech 910-002974 M325 Wireless Mouse for Web Scrolling"/>
    <n v="89.97"/>
    <x v="1"/>
    <n v="0"/>
    <n v="39.586800000000011"/>
  </r>
  <r>
    <n v="9724"/>
    <s v="CA-2011-101364"/>
    <x v="2"/>
    <x v="1091"/>
    <d v="2011-12-26T00:00:00"/>
    <x v="1"/>
    <s v="TW-21025"/>
    <s v="Tamara Willingham"/>
    <x v="2"/>
    <s v="United States"/>
    <s v="New York City"/>
    <x v="15"/>
    <n v="10011"/>
    <x v="3"/>
    <s v="OFF-BI-10003984"/>
    <x v="1"/>
    <x v="8"/>
    <s v="Lock-Up Easel 'Spel-Binder'"/>
    <n v="296.71200000000005"/>
    <x v="11"/>
    <n v="0.2"/>
    <n v="100.14029999999998"/>
  </r>
  <r>
    <n v="9725"/>
    <s v="CA-2012-117898"/>
    <x v="1"/>
    <x v="901"/>
    <d v="2012-12-11T00:00:00"/>
    <x v="1"/>
    <s v="TB-21250"/>
    <s v="Tim Brockman"/>
    <x v="0"/>
    <s v="United States"/>
    <s v="Bloomington"/>
    <x v="10"/>
    <n v="61701"/>
    <x v="2"/>
    <s v="OFF-EN-10004459"/>
    <x v="1"/>
    <x v="12"/>
    <s v="Security-Tint Envelopes"/>
    <n v="12.224"/>
    <x v="0"/>
    <n v="0.2"/>
    <n v="4.4311999999999996"/>
  </r>
  <r>
    <n v="9726"/>
    <s v="CA-2014-142293"/>
    <x v="3"/>
    <x v="697"/>
    <d v="2014-09-21T00:00:00"/>
    <x v="2"/>
    <s v="SC-20380"/>
    <s v="Shahid Collister"/>
    <x v="0"/>
    <s v="United States"/>
    <s v="Boise"/>
    <x v="45"/>
    <n v="83704"/>
    <x v="1"/>
    <s v="TEC-AC-10001109"/>
    <x v="2"/>
    <x v="11"/>
    <s v="Logitech Trackman Marble Mouse"/>
    <n v="89.97"/>
    <x v="1"/>
    <n v="0"/>
    <n v="37.787400000000005"/>
  </r>
  <r>
    <n v="9727"/>
    <s v="CA-2014-167395"/>
    <x v="3"/>
    <x v="574"/>
    <d v="2014-12-05T00:00:00"/>
    <x v="2"/>
    <s v="KM-16720"/>
    <s v="Kunst Miller"/>
    <x v="0"/>
    <s v="United States"/>
    <s v="Lowell"/>
    <x v="31"/>
    <n v="1852"/>
    <x v="3"/>
    <s v="OFF-AP-10001293"/>
    <x v="1"/>
    <x v="9"/>
    <s v="Belkin 8 Outlet Surge Protector"/>
    <n v="286.85999999999996"/>
    <x v="3"/>
    <n v="0"/>
    <n v="80.320799999999991"/>
  </r>
  <r>
    <n v="9728"/>
    <s v="CA-2014-167395"/>
    <x v="3"/>
    <x v="574"/>
    <d v="2014-12-05T00:00:00"/>
    <x v="2"/>
    <s v="KM-16720"/>
    <s v="Kunst Miller"/>
    <x v="0"/>
    <s v="United States"/>
    <s v="Lowell"/>
    <x v="31"/>
    <n v="1852"/>
    <x v="3"/>
    <s v="TEC-PH-10004977"/>
    <x v="2"/>
    <x v="7"/>
    <s v="GE 30524EE4"/>
    <n v="979.95"/>
    <x v="2"/>
    <n v="0"/>
    <n v="284.18549999999993"/>
  </r>
  <r>
    <n v="9729"/>
    <s v="CA-2014-167395"/>
    <x v="3"/>
    <x v="574"/>
    <d v="2014-12-05T00:00:00"/>
    <x v="2"/>
    <s v="KM-16720"/>
    <s v="Kunst Miller"/>
    <x v="0"/>
    <s v="United States"/>
    <s v="Lowell"/>
    <x v="31"/>
    <n v="1852"/>
    <x v="3"/>
    <s v="OFF-SU-10001935"/>
    <x v="1"/>
    <x v="14"/>
    <s v="Staples"/>
    <n v="4.3600000000000003"/>
    <x v="0"/>
    <n v="0"/>
    <n v="0.17439999999999944"/>
  </r>
  <r>
    <n v="9730"/>
    <s v="CA-2011-111962"/>
    <x v="2"/>
    <x v="411"/>
    <d v="2011-10-04T00:00:00"/>
    <x v="1"/>
    <s v="EB-14170"/>
    <s v="Evan Bailliet"/>
    <x v="0"/>
    <s v="United States"/>
    <s v="Seattle"/>
    <x v="4"/>
    <n v="98115"/>
    <x v="1"/>
    <s v="OFF-BI-10001308"/>
    <x v="1"/>
    <x v="8"/>
    <s v="GBC Standard Plastic Binding Systems' Combs"/>
    <n v="10.048000000000002"/>
    <x v="0"/>
    <n v="0.2"/>
    <n v="3.1399999999999988"/>
  </r>
  <r>
    <n v="9731"/>
    <s v="CA-2011-111962"/>
    <x v="2"/>
    <x v="411"/>
    <d v="2011-10-04T00:00:00"/>
    <x v="1"/>
    <s v="EB-14170"/>
    <s v="Evan Bailliet"/>
    <x v="0"/>
    <s v="United States"/>
    <s v="Seattle"/>
    <x v="4"/>
    <n v="98115"/>
    <x v="1"/>
    <s v="OFF-ST-10000046"/>
    <x v="1"/>
    <x v="4"/>
    <s v="Fellowes Super Stor/Drawer Files"/>
    <n v="807.75"/>
    <x v="2"/>
    <n v="0"/>
    <n v="153.47250000000003"/>
  </r>
  <r>
    <n v="9732"/>
    <s v="CA-2014-124261"/>
    <x v="3"/>
    <x v="237"/>
    <d v="2014-11-20T00:00:00"/>
    <x v="1"/>
    <s v="JE-15715"/>
    <s v="Joe Elijah"/>
    <x v="0"/>
    <s v="United States"/>
    <s v="Los Angeles"/>
    <x v="1"/>
    <n v="90049"/>
    <x v="1"/>
    <s v="OFF-AR-10003504"/>
    <x v="1"/>
    <x v="6"/>
    <s v="Newell 347"/>
    <n v="34.24"/>
    <x v="8"/>
    <n v="0"/>
    <n v="9.9295999999999971"/>
  </r>
  <r>
    <n v="9733"/>
    <s v="CA-2011-114321"/>
    <x v="2"/>
    <x v="1071"/>
    <d v="2011-08-25T00:00:00"/>
    <x v="1"/>
    <s v="NC-18535"/>
    <s v="Nick Crebassa"/>
    <x v="1"/>
    <s v="United States"/>
    <s v="Hampton"/>
    <x v="17"/>
    <n v="23666"/>
    <x v="0"/>
    <s v="FUR-CH-10001797"/>
    <x v="0"/>
    <x v="1"/>
    <s v="Safco Chair Connectors, 6/Carton"/>
    <n v="500.23999999999995"/>
    <x v="11"/>
    <n v="0"/>
    <n v="145.06959999999992"/>
  </r>
  <r>
    <n v="9734"/>
    <s v="CA-2011-114321"/>
    <x v="2"/>
    <x v="1071"/>
    <d v="2011-08-25T00:00:00"/>
    <x v="1"/>
    <s v="NC-18535"/>
    <s v="Nick Crebassa"/>
    <x v="1"/>
    <s v="United States"/>
    <s v="Hampton"/>
    <x v="17"/>
    <n v="23666"/>
    <x v="0"/>
    <s v="OFF-PA-10000246"/>
    <x v="1"/>
    <x v="10"/>
    <s v="Riverleaf Stik-Withit Designer Note Cubes"/>
    <n v="20.12"/>
    <x v="0"/>
    <n v="0"/>
    <n v="9.2552000000000003"/>
  </r>
  <r>
    <n v="9735"/>
    <s v="CA-2011-114321"/>
    <x v="2"/>
    <x v="1071"/>
    <d v="2011-08-25T00:00:00"/>
    <x v="1"/>
    <s v="NC-18535"/>
    <s v="Nick Crebassa"/>
    <x v="1"/>
    <s v="United States"/>
    <s v="Hampton"/>
    <x v="17"/>
    <n v="23666"/>
    <x v="0"/>
    <s v="OFF-BI-10001359"/>
    <x v="1"/>
    <x v="8"/>
    <s v="GBC DocuBind TL300 Electric Binding System"/>
    <n v="896.99"/>
    <x v="7"/>
    <n v="0"/>
    <n v="421.58529999999996"/>
  </r>
  <r>
    <n v="9736"/>
    <s v="CA-2011-128062"/>
    <x v="2"/>
    <x v="84"/>
    <d v="2011-11-22T00:00:00"/>
    <x v="0"/>
    <s v="AD-10180"/>
    <s v="Alan Dominguez"/>
    <x v="2"/>
    <s v="United States"/>
    <s v="Philadelphia"/>
    <x v="9"/>
    <n v="19134"/>
    <x v="3"/>
    <s v="OFF-PA-10001583"/>
    <x v="1"/>
    <x v="10"/>
    <s v="1/4 Fold Party Design Invitations &amp; White Envelopes, 24 8-1/2&quot; X 11&quot; Cards, 25 Env./Pack"/>
    <n v="5.88"/>
    <x v="7"/>
    <n v="0.2"/>
    <n v="1.9844999999999995"/>
  </r>
  <r>
    <n v="9737"/>
    <s v="US-2012-100069"/>
    <x v="1"/>
    <x v="685"/>
    <d v="2012-07-03T00:00:00"/>
    <x v="1"/>
    <s v="NF-18475"/>
    <s v="Neil Französisch"/>
    <x v="2"/>
    <s v="United States"/>
    <s v="Omaha"/>
    <x v="8"/>
    <n v="68104"/>
    <x v="2"/>
    <s v="TEC-PH-10004667"/>
    <x v="2"/>
    <x v="7"/>
    <s v="Cisco 8x8 Inc. 6753i IP Business Phone System"/>
    <n v="269.98"/>
    <x v="0"/>
    <n v="0"/>
    <n v="72.894599999999997"/>
  </r>
  <r>
    <n v="9738"/>
    <s v="CA-2014-129294"/>
    <x v="3"/>
    <x v="633"/>
    <d v="2014-03-22T00:00:00"/>
    <x v="1"/>
    <s v="KD-16615"/>
    <s v="Ken Dana"/>
    <x v="1"/>
    <s v="United States"/>
    <s v="Los Angeles"/>
    <x v="1"/>
    <n v="90032"/>
    <x v="1"/>
    <s v="OFF-ST-10002615"/>
    <x v="1"/>
    <x v="4"/>
    <s v="Dual Level, Single-Width Filing Carts"/>
    <n v="310.12"/>
    <x v="0"/>
    <n v="0"/>
    <n v="80.631200000000007"/>
  </r>
  <r>
    <n v="9739"/>
    <s v="CA-2014-129294"/>
    <x v="3"/>
    <x v="633"/>
    <d v="2014-03-22T00:00:00"/>
    <x v="1"/>
    <s v="KD-16615"/>
    <s v="Ken Dana"/>
    <x v="1"/>
    <s v="United States"/>
    <s v="Los Angeles"/>
    <x v="1"/>
    <n v="90032"/>
    <x v="1"/>
    <s v="OFF-BI-10004236"/>
    <x v="1"/>
    <x v="8"/>
    <s v="XtraLife ClearVue Slant-D Ring Binder, White, 3&quot;"/>
    <n v="70.463999999999999"/>
    <x v="5"/>
    <n v="0.2"/>
    <n v="22.900799999999997"/>
  </r>
  <r>
    <n v="9740"/>
    <s v="CA-2014-129294"/>
    <x v="3"/>
    <x v="633"/>
    <d v="2014-03-22T00:00:00"/>
    <x v="1"/>
    <s v="KD-16615"/>
    <s v="Ken Dana"/>
    <x v="1"/>
    <s v="United States"/>
    <s v="Los Angeles"/>
    <x v="1"/>
    <n v="90032"/>
    <x v="1"/>
    <s v="OFF-BI-10001757"/>
    <x v="1"/>
    <x v="8"/>
    <s v="Pressboard Hanging Data Binders for Unburst Sheets"/>
    <n v="19.68"/>
    <x v="2"/>
    <n v="0.2"/>
    <n v="6.8879999999999981"/>
  </r>
  <r>
    <n v="9741"/>
    <s v="CA-2014-129294"/>
    <x v="3"/>
    <x v="633"/>
    <d v="2014-03-22T00:00:00"/>
    <x v="1"/>
    <s v="KD-16615"/>
    <s v="Ken Dana"/>
    <x v="1"/>
    <s v="United States"/>
    <s v="Los Angeles"/>
    <x v="1"/>
    <n v="90032"/>
    <x v="1"/>
    <s v="OFF-AP-10001154"/>
    <x v="1"/>
    <x v="9"/>
    <s v="Bionaire Personal Warm Mist Humidifier/Vaporizer"/>
    <n v="140.67000000000002"/>
    <x v="1"/>
    <n v="0"/>
    <n v="54.861300000000007"/>
  </r>
  <r>
    <n v="9742"/>
    <s v="CA-2012-117086"/>
    <x v="1"/>
    <x v="627"/>
    <d v="2012-11-12T00:00:00"/>
    <x v="1"/>
    <s v="QJ-19255"/>
    <s v="Quincy Jones"/>
    <x v="1"/>
    <s v="United States"/>
    <s v="Burlington"/>
    <x v="42"/>
    <s v="05408"/>
    <x v="3"/>
    <s v="FUR-BO-10004834"/>
    <x v="0"/>
    <x v="0"/>
    <s v="Riverside Palais Royal Lawyers Bookcase, Royale Cherry Finish"/>
    <n v="4404.8999999999996"/>
    <x v="2"/>
    <n v="0"/>
    <n v="1013.1270000000001"/>
  </r>
  <r>
    <n v="9743"/>
    <s v="CA-2014-131303"/>
    <x v="3"/>
    <x v="354"/>
    <d v="2014-12-03T00:00:00"/>
    <x v="1"/>
    <s v="EP-13915"/>
    <s v="Emily Phan"/>
    <x v="0"/>
    <s v="United States"/>
    <s v="San Diego"/>
    <x v="1"/>
    <n v="92037"/>
    <x v="1"/>
    <s v="OFF-LA-10001074"/>
    <x v="1"/>
    <x v="2"/>
    <s v="Round Specialty Laser Printer Labels"/>
    <n v="62.65"/>
    <x v="2"/>
    <n v="0"/>
    <n v="29.445499999999996"/>
  </r>
  <r>
    <n v="9744"/>
    <s v="CA-2013-137127"/>
    <x v="0"/>
    <x v="950"/>
    <d v="2013-06-23T00:00:00"/>
    <x v="1"/>
    <s v="JJ-15445"/>
    <s v="Jennifer Jackson"/>
    <x v="0"/>
    <s v="United States"/>
    <s v="Newark"/>
    <x v="13"/>
    <n v="19711"/>
    <x v="3"/>
    <s v="OFF-LA-10001641"/>
    <x v="1"/>
    <x v="2"/>
    <s v="Avery 518"/>
    <n v="9.4499999999999993"/>
    <x v="1"/>
    <n v="0"/>
    <n v="4.5359999999999996"/>
  </r>
  <r>
    <n v="9745"/>
    <s v="CA-2014-141782"/>
    <x v="3"/>
    <x v="276"/>
    <d v="2014-01-26T00:00:00"/>
    <x v="1"/>
    <s v="BE-11410"/>
    <s v="Bobby Elias"/>
    <x v="0"/>
    <s v="United States"/>
    <s v="Aurora"/>
    <x v="10"/>
    <n v="60505"/>
    <x v="2"/>
    <s v="OFF-EN-10002230"/>
    <x v="1"/>
    <x v="12"/>
    <s v="Airmail Envelopes"/>
    <n v="268.57600000000002"/>
    <x v="4"/>
    <n v="0.2"/>
    <n v="90.64439999999999"/>
  </r>
  <r>
    <n v="9746"/>
    <s v="CA-2014-137505"/>
    <x v="3"/>
    <x v="221"/>
    <d v="2014-11-25T00:00:00"/>
    <x v="3"/>
    <s v="BP-11290"/>
    <s v="Beth Paige"/>
    <x v="0"/>
    <s v="United States"/>
    <s v="Los Angeles"/>
    <x v="1"/>
    <n v="90008"/>
    <x v="1"/>
    <s v="FUR-TA-10000617"/>
    <x v="0"/>
    <x v="3"/>
    <s v="Hon Practical Foundations 30 x 60 Training Table, Light Gray/Charcoal"/>
    <n v="364.08000000000004"/>
    <x v="0"/>
    <n v="0.2"/>
    <n v="9.1020000000000039"/>
  </r>
  <r>
    <n v="9747"/>
    <s v="CA-2014-137505"/>
    <x v="3"/>
    <x v="221"/>
    <d v="2014-11-25T00:00:00"/>
    <x v="3"/>
    <s v="BP-11290"/>
    <s v="Beth Paige"/>
    <x v="0"/>
    <s v="United States"/>
    <s v="Los Angeles"/>
    <x v="1"/>
    <n v="90008"/>
    <x v="1"/>
    <s v="FUR-TA-10001676"/>
    <x v="0"/>
    <x v="3"/>
    <s v="Hon 61000 Series Interactive Training Tables"/>
    <n v="71.088000000000008"/>
    <x v="0"/>
    <n v="0.2"/>
    <n v="-1.7772000000000041"/>
  </r>
  <r>
    <n v="9748"/>
    <s v="US-2011-140914"/>
    <x v="2"/>
    <x v="7"/>
    <d v="2011-11-15T00:00:00"/>
    <x v="1"/>
    <s v="BH-11710"/>
    <s v="Brosina Hoffman"/>
    <x v="0"/>
    <s v="United States"/>
    <s v="Chicago"/>
    <x v="10"/>
    <n v="60653"/>
    <x v="2"/>
    <s v="FUR-FU-10000175"/>
    <x v="0"/>
    <x v="5"/>
    <s v="DAX Wood Document Frame."/>
    <n v="10.984000000000002"/>
    <x v="0"/>
    <n v="0.6"/>
    <n v="-7.9634"/>
  </r>
  <r>
    <n v="9749"/>
    <s v="US-2011-140914"/>
    <x v="2"/>
    <x v="7"/>
    <d v="2011-11-15T00:00:00"/>
    <x v="1"/>
    <s v="BH-11710"/>
    <s v="Brosina Hoffman"/>
    <x v="0"/>
    <s v="United States"/>
    <s v="Chicago"/>
    <x v="10"/>
    <n v="60653"/>
    <x v="2"/>
    <s v="FUR-CH-10003379"/>
    <x v="0"/>
    <x v="1"/>
    <s v="Global Commerce Series High-Back Swivel/Tilt Chairs"/>
    <n v="797.94399999999996"/>
    <x v="4"/>
    <n v="0.3"/>
    <n v="-56.995999999999981"/>
  </r>
  <r>
    <n v="9750"/>
    <s v="CA-2013-158358"/>
    <x v="0"/>
    <x v="758"/>
    <d v="2013-03-09T00:00:00"/>
    <x v="1"/>
    <s v="EM-13810"/>
    <s v="Eleni McCrary"/>
    <x v="1"/>
    <s v="United States"/>
    <s v="Dover"/>
    <x v="38"/>
    <n v="3820"/>
    <x v="3"/>
    <s v="TEC-AC-10002567"/>
    <x v="2"/>
    <x v="11"/>
    <s v="Logitech G602 Wireless Gaming Mouse"/>
    <n v="159.97999999999999"/>
    <x v="0"/>
    <n v="0"/>
    <n v="57.592799999999997"/>
  </r>
  <r>
    <n v="9751"/>
    <s v="CA-2013-113390"/>
    <x v="0"/>
    <x v="1228"/>
    <d v="2013-10-16T00:00:00"/>
    <x v="1"/>
    <s v="EP-13915"/>
    <s v="Emily Phan"/>
    <x v="0"/>
    <s v="United States"/>
    <s v="Chicago"/>
    <x v="10"/>
    <n v="60610"/>
    <x v="2"/>
    <s v="OFF-AR-10003183"/>
    <x v="1"/>
    <x v="6"/>
    <s v="Avery Fluorescent Highlighter Four-Color Set"/>
    <n v="5.3440000000000003"/>
    <x v="0"/>
    <n v="0.2"/>
    <n v="0.66799999999999948"/>
  </r>
  <r>
    <n v="9752"/>
    <s v="CA-2013-113390"/>
    <x v="0"/>
    <x v="1228"/>
    <d v="2013-10-16T00:00:00"/>
    <x v="1"/>
    <s v="EP-13915"/>
    <s v="Emily Phan"/>
    <x v="0"/>
    <s v="United States"/>
    <s v="Chicago"/>
    <x v="10"/>
    <n v="60610"/>
    <x v="2"/>
    <s v="OFF-AR-10001446"/>
    <x v="1"/>
    <x v="6"/>
    <s v="Newell 309"/>
    <n v="27.72"/>
    <x v="1"/>
    <n v="0.2"/>
    <n v="3.4649999999999999"/>
  </r>
  <r>
    <n v="9753"/>
    <s v="US-2013-158680"/>
    <x v="0"/>
    <x v="949"/>
    <d v="2013-07-03T00:00:00"/>
    <x v="2"/>
    <s v="NZ-18565"/>
    <s v="Nick Zandusky"/>
    <x v="2"/>
    <s v="United States"/>
    <s v="Seattle"/>
    <x v="4"/>
    <n v="98115"/>
    <x v="1"/>
    <s v="OFF-BI-10000145"/>
    <x v="1"/>
    <x v="8"/>
    <s v="Zipper Ring Binder Pockets"/>
    <n v="2.4960000000000004"/>
    <x v="7"/>
    <n v="0.2"/>
    <n v="0.90479999999999983"/>
  </r>
  <r>
    <n v="9754"/>
    <s v="CA-2014-113705"/>
    <x v="3"/>
    <x v="996"/>
    <d v="2014-03-30T00:00:00"/>
    <x v="0"/>
    <s v="LC-16870"/>
    <s v="Lena Cacioppo"/>
    <x v="0"/>
    <s v="United States"/>
    <s v="Richmond"/>
    <x v="17"/>
    <n v="23223"/>
    <x v="0"/>
    <s v="OFF-LA-10000476"/>
    <x v="1"/>
    <x v="2"/>
    <s v="Avery 05222 Permanent Self-Adhesive File Folder Labels for Typewriters, on Rolls, White, 250/Roll"/>
    <n v="8.26"/>
    <x v="0"/>
    <n v="0"/>
    <n v="3.7995999999999999"/>
  </r>
  <r>
    <n v="9755"/>
    <s v="CA-2014-113705"/>
    <x v="3"/>
    <x v="996"/>
    <d v="2014-03-30T00:00:00"/>
    <x v="0"/>
    <s v="LC-16870"/>
    <s v="Lena Cacioppo"/>
    <x v="0"/>
    <s v="United States"/>
    <s v="Richmond"/>
    <x v="17"/>
    <n v="23223"/>
    <x v="0"/>
    <s v="OFF-BI-10001679"/>
    <x v="1"/>
    <x v="8"/>
    <s v="GBC Instant Index System for Binding Systems"/>
    <n v="17.760000000000002"/>
    <x v="0"/>
    <n v="0"/>
    <n v="8.8800000000000008"/>
  </r>
  <r>
    <n v="9756"/>
    <s v="CA-2014-113705"/>
    <x v="3"/>
    <x v="996"/>
    <d v="2014-03-30T00:00:00"/>
    <x v="0"/>
    <s v="LC-16870"/>
    <s v="Lena Cacioppo"/>
    <x v="0"/>
    <s v="United States"/>
    <s v="Richmond"/>
    <x v="17"/>
    <n v="23223"/>
    <x v="0"/>
    <s v="OFF-ST-10001128"/>
    <x v="1"/>
    <x v="4"/>
    <s v="Carina Mini System Audio Rack, Model AR050B"/>
    <n v="332.94"/>
    <x v="1"/>
    <n v="0"/>
    <n v="9.9882000000000204"/>
  </r>
  <r>
    <n v="9757"/>
    <s v="CA-2014-113705"/>
    <x v="3"/>
    <x v="996"/>
    <d v="2014-03-30T00:00:00"/>
    <x v="0"/>
    <s v="LC-16870"/>
    <s v="Lena Cacioppo"/>
    <x v="0"/>
    <s v="United States"/>
    <s v="Richmond"/>
    <x v="17"/>
    <n v="23223"/>
    <x v="0"/>
    <s v="FUR-TA-10002533"/>
    <x v="0"/>
    <x v="3"/>
    <s v="BPI Conference Tables"/>
    <n v="292.10000000000002"/>
    <x v="0"/>
    <n v="0"/>
    <n v="58.419999999999987"/>
  </r>
  <r>
    <n v="9758"/>
    <s v="CA-2014-113705"/>
    <x v="3"/>
    <x v="996"/>
    <d v="2014-03-30T00:00:00"/>
    <x v="0"/>
    <s v="LC-16870"/>
    <s v="Lena Cacioppo"/>
    <x v="0"/>
    <s v="United States"/>
    <s v="Richmond"/>
    <x v="17"/>
    <n v="23223"/>
    <x v="0"/>
    <s v="TEC-PH-10004006"/>
    <x v="2"/>
    <x v="7"/>
    <s v="Panasonic KX - TS880B Telephone"/>
    <n v="206.1"/>
    <x v="2"/>
    <n v="0"/>
    <n v="55.647000000000006"/>
  </r>
  <r>
    <n v="9759"/>
    <s v="CA-2014-113705"/>
    <x v="3"/>
    <x v="996"/>
    <d v="2014-03-30T00:00:00"/>
    <x v="0"/>
    <s v="LC-16870"/>
    <s v="Lena Cacioppo"/>
    <x v="0"/>
    <s v="United States"/>
    <s v="Richmond"/>
    <x v="17"/>
    <n v="23223"/>
    <x v="0"/>
    <s v="OFF-PA-10002615"/>
    <x v="1"/>
    <x v="10"/>
    <s v="Ampad Gold Fibre Wirebound Steno Books, 6&quot; x 9&quot;, Gregg Ruled"/>
    <n v="17.64"/>
    <x v="4"/>
    <n v="0"/>
    <n v="8.1143999999999998"/>
  </r>
  <r>
    <n v="9760"/>
    <s v="CA-2013-146913"/>
    <x v="0"/>
    <x v="731"/>
    <d v="2013-11-06T00:00:00"/>
    <x v="1"/>
    <s v="SF-20965"/>
    <s v="Sylvia Foulston"/>
    <x v="1"/>
    <s v="United States"/>
    <s v="San Francisco"/>
    <x v="1"/>
    <n v="94109"/>
    <x v="1"/>
    <s v="FUR-CH-10001854"/>
    <x v="0"/>
    <x v="1"/>
    <s v="Office Star - Professional Matrix Back Chair with 2-to-1 Synchro Tilt and Mesh Fabric Seat"/>
    <n v="1403.9200000000003"/>
    <x v="2"/>
    <n v="0.2"/>
    <n v="70.196000000000026"/>
  </r>
  <r>
    <n v="9761"/>
    <s v="CA-2014-159135"/>
    <x v="3"/>
    <x v="259"/>
    <d v="2014-11-09T00:00:00"/>
    <x v="1"/>
    <s v="KM-16375"/>
    <s v="Katherine Murray"/>
    <x v="2"/>
    <s v="United States"/>
    <s v="Springdale"/>
    <x v="36"/>
    <n v="72762"/>
    <x v="0"/>
    <s v="OFF-AR-10000657"/>
    <x v="1"/>
    <x v="6"/>
    <s v="Binney &amp; Smith inkTank Desk Highlighter, Chisel Tip, Yellow, 12/Box"/>
    <n v="4.3"/>
    <x v="0"/>
    <n v="0"/>
    <n v="1.4189999999999996"/>
  </r>
  <r>
    <n v="9762"/>
    <s v="CA-2011-121762"/>
    <x v="2"/>
    <x v="1047"/>
    <d v="2011-02-19T00:00:00"/>
    <x v="1"/>
    <s v="ML-17395"/>
    <s v="Marina Lichtenstein"/>
    <x v="1"/>
    <s v="United States"/>
    <s v="Seattle"/>
    <x v="4"/>
    <n v="98103"/>
    <x v="1"/>
    <s v="TEC-AC-10000736"/>
    <x v="2"/>
    <x v="11"/>
    <s v="Logitech G600 MMO Gaming Mouse"/>
    <n v="239.96999999999997"/>
    <x v="1"/>
    <n v="0"/>
    <n v="86.389199999999988"/>
  </r>
  <r>
    <n v="9763"/>
    <s v="CA-2011-121762"/>
    <x v="2"/>
    <x v="1047"/>
    <d v="2011-02-19T00:00:00"/>
    <x v="1"/>
    <s v="ML-17395"/>
    <s v="Marina Lichtenstein"/>
    <x v="1"/>
    <s v="United States"/>
    <s v="Seattle"/>
    <x v="4"/>
    <n v="98103"/>
    <x v="1"/>
    <s v="OFF-AP-10001293"/>
    <x v="1"/>
    <x v="9"/>
    <s v="Belkin 8 Outlet Surge Protector"/>
    <n v="81.96"/>
    <x v="0"/>
    <n v="0"/>
    <n v="22.948799999999999"/>
  </r>
  <r>
    <n v="9764"/>
    <s v="CA-2011-121762"/>
    <x v="2"/>
    <x v="1047"/>
    <d v="2011-02-19T00:00:00"/>
    <x v="1"/>
    <s v="ML-17395"/>
    <s v="Marina Lichtenstein"/>
    <x v="1"/>
    <s v="United States"/>
    <s v="Seattle"/>
    <x v="4"/>
    <n v="98103"/>
    <x v="1"/>
    <s v="OFF-SU-10000157"/>
    <x v="1"/>
    <x v="14"/>
    <s v="Compact Automatic Electric Letter Opener"/>
    <n v="238.62"/>
    <x v="0"/>
    <n v="0"/>
    <n v="4.7724000000000046"/>
  </r>
  <r>
    <n v="9765"/>
    <s v="CA-2011-123855"/>
    <x v="2"/>
    <x v="1229"/>
    <d v="2011-06-23T00:00:00"/>
    <x v="1"/>
    <s v="MC-18100"/>
    <s v="Mick Crebagga"/>
    <x v="0"/>
    <s v="United States"/>
    <s v="Los Angeles"/>
    <x v="1"/>
    <n v="90036"/>
    <x v="1"/>
    <s v="TEC-PH-10000215"/>
    <x v="2"/>
    <x v="7"/>
    <s v="Plantronics Cordless Phone Headset with In-line Volume - M214C"/>
    <n v="139.80000000000001"/>
    <x v="2"/>
    <n v="0.2"/>
    <n v="12.232500000000009"/>
  </r>
  <r>
    <n v="9766"/>
    <s v="CA-2014-101959"/>
    <x v="3"/>
    <x v="1230"/>
    <d v="2014-03-07T00:00:00"/>
    <x v="1"/>
    <s v="DB-13660"/>
    <s v="Duane Benoit"/>
    <x v="0"/>
    <s v="United States"/>
    <s v="Middletown"/>
    <x v="29"/>
    <n v="6457"/>
    <x v="3"/>
    <s v="OFF-BI-10001757"/>
    <x v="1"/>
    <x v="8"/>
    <s v="Pressboard Hanging Data Binders for Unburst Sheets"/>
    <n v="9.84"/>
    <x v="0"/>
    <n v="0"/>
    <n v="4.7231999999999994"/>
  </r>
  <r>
    <n v="9767"/>
    <s v="CA-2014-101959"/>
    <x v="3"/>
    <x v="1230"/>
    <d v="2014-03-07T00:00:00"/>
    <x v="1"/>
    <s v="DB-13660"/>
    <s v="Duane Benoit"/>
    <x v="0"/>
    <s v="United States"/>
    <s v="Middletown"/>
    <x v="29"/>
    <n v="6457"/>
    <x v="3"/>
    <s v="OFF-PA-10002137"/>
    <x v="1"/>
    <x v="10"/>
    <s v="Southworth 100% Résumé Paper, 24lb."/>
    <n v="7.78"/>
    <x v="7"/>
    <n v="0"/>
    <n v="3.5009999999999994"/>
  </r>
  <r>
    <n v="9768"/>
    <s v="CA-2014-102659"/>
    <x v="3"/>
    <x v="34"/>
    <d v="2014-12-16T00:00:00"/>
    <x v="1"/>
    <s v="LW-17215"/>
    <s v="Luke Weiss"/>
    <x v="0"/>
    <s v="United States"/>
    <s v="Grand Rapids"/>
    <x v="12"/>
    <n v="49505"/>
    <x v="2"/>
    <s v="OFF-BI-10000088"/>
    <x v="1"/>
    <x v="8"/>
    <s v="GBC Imprintable Covers"/>
    <n v="54.900000000000006"/>
    <x v="2"/>
    <n v="0"/>
    <n v="26.901000000000003"/>
  </r>
  <r>
    <n v="9769"/>
    <s v="CA-2014-142328"/>
    <x v="3"/>
    <x v="226"/>
    <d v="2014-12-15T00:00:00"/>
    <x v="1"/>
    <s v="TC-21535"/>
    <s v="Tracy Collins"/>
    <x v="2"/>
    <s v="United States"/>
    <s v="San Francisco"/>
    <x v="1"/>
    <n v="94122"/>
    <x v="1"/>
    <s v="OFF-PA-10000380"/>
    <x v="1"/>
    <x v="10"/>
    <s v="REDIFORM Incoming/Outgoing Call Register, 11&quot; X 8 1/2&quot;, 100 Messages"/>
    <n v="50.04"/>
    <x v="5"/>
    <n v="0"/>
    <n v="25.02"/>
  </r>
  <r>
    <n v="9770"/>
    <s v="CA-2013-123533"/>
    <x v="0"/>
    <x v="390"/>
    <d v="2013-12-01T00:00:00"/>
    <x v="1"/>
    <s v="SC-20050"/>
    <s v="Sample Company A"/>
    <x v="2"/>
    <s v="United States"/>
    <s v="Hialeah"/>
    <x v="2"/>
    <n v="33012"/>
    <x v="0"/>
    <s v="FUR-BO-10001619"/>
    <x v="0"/>
    <x v="0"/>
    <s v="O'Sullivan Cherrywood Estates Traditional Bookcase"/>
    <n v="339.92000000000007"/>
    <x v="2"/>
    <n v="0.2"/>
    <n v="8.4979999999999762"/>
  </r>
  <r>
    <n v="9771"/>
    <s v="CA-2013-123533"/>
    <x v="0"/>
    <x v="390"/>
    <d v="2013-12-01T00:00:00"/>
    <x v="1"/>
    <s v="SC-20050"/>
    <s v="Sample Company A"/>
    <x v="2"/>
    <s v="United States"/>
    <s v="Hialeah"/>
    <x v="2"/>
    <n v="33012"/>
    <x v="0"/>
    <s v="OFF-PA-10001609"/>
    <x v="1"/>
    <x v="10"/>
    <s v="Tops Wirebound Message Log Books"/>
    <n v="10.528"/>
    <x v="4"/>
    <n v="0.2"/>
    <n v="3.4215999999999993"/>
  </r>
  <r>
    <n v="9772"/>
    <s v="CA-2013-123533"/>
    <x v="0"/>
    <x v="390"/>
    <d v="2013-12-01T00:00:00"/>
    <x v="1"/>
    <s v="SC-20050"/>
    <s v="Sample Company A"/>
    <x v="2"/>
    <s v="United States"/>
    <s v="Hialeah"/>
    <x v="2"/>
    <n v="33012"/>
    <x v="0"/>
    <s v="OFF-AP-10002765"/>
    <x v="1"/>
    <x v="9"/>
    <s v="Fellowes Advanced Computer Series Surge Protectors"/>
    <n v="42.384"/>
    <x v="0"/>
    <n v="0.2"/>
    <n v="4.2384000000000022"/>
  </r>
  <r>
    <n v="9773"/>
    <s v="CA-2013-104983"/>
    <x v="0"/>
    <x v="894"/>
    <d v="2013-07-04T00:00:00"/>
    <x v="3"/>
    <s v="FM-14215"/>
    <s v="Filia McAdams"/>
    <x v="1"/>
    <s v="United States"/>
    <s v="Philadelphia"/>
    <x v="9"/>
    <n v="19143"/>
    <x v="3"/>
    <s v="OFF-PA-10000167"/>
    <x v="1"/>
    <x v="10"/>
    <s v="Xerox 1925"/>
    <n v="123.92000000000002"/>
    <x v="2"/>
    <n v="0.2"/>
    <n v="38.724999999999994"/>
  </r>
  <r>
    <n v="9774"/>
    <s v="CA-2013-160234"/>
    <x v="0"/>
    <x v="190"/>
    <d v="2013-07-04T00:00:00"/>
    <x v="1"/>
    <s v="PF-19225"/>
    <s v="Phillip Flathmann"/>
    <x v="0"/>
    <s v="United States"/>
    <s v="Atlanta"/>
    <x v="32"/>
    <n v="30318"/>
    <x v="0"/>
    <s v="TEC-PH-10004434"/>
    <x v="2"/>
    <x v="7"/>
    <s v="Cisco IP Phone 7961G VoIP phone - Dark gray"/>
    <n v="135.94999999999999"/>
    <x v="7"/>
    <n v="0"/>
    <n v="39.425499999999985"/>
  </r>
  <r>
    <n v="9775"/>
    <s v="CA-2011-169019"/>
    <x v="2"/>
    <x v="711"/>
    <d v="2011-07-30T00:00:00"/>
    <x v="1"/>
    <s v="LF-17185"/>
    <s v="Luke Foster"/>
    <x v="0"/>
    <s v="United States"/>
    <s v="San Antonio"/>
    <x v="5"/>
    <n v="78207"/>
    <x v="2"/>
    <s v="OFF-BI-10004995"/>
    <x v="1"/>
    <x v="8"/>
    <s v="GBC DocuBind P400 Electric Binding System"/>
    <n v="2177.5839999999994"/>
    <x v="8"/>
    <n v="0.8"/>
    <n v="-3701.8928000000014"/>
  </r>
  <r>
    <n v="9776"/>
    <s v="CA-2011-169019"/>
    <x v="2"/>
    <x v="711"/>
    <d v="2011-07-30T00:00:00"/>
    <x v="1"/>
    <s v="LF-17185"/>
    <s v="Luke Foster"/>
    <x v="0"/>
    <s v="United States"/>
    <s v="San Antonio"/>
    <x v="5"/>
    <n v="78207"/>
    <x v="2"/>
    <s v="FUR-FU-10004666"/>
    <x v="0"/>
    <x v="5"/>
    <s v="DAX Clear Channel Poster Frame"/>
    <n v="17.496000000000002"/>
    <x v="1"/>
    <n v="0.6"/>
    <n v="-10.060199999999998"/>
  </r>
  <r>
    <n v="9777"/>
    <s v="CA-2011-169019"/>
    <x v="2"/>
    <x v="711"/>
    <d v="2011-07-30T00:00:00"/>
    <x v="1"/>
    <s v="LF-17185"/>
    <s v="Luke Foster"/>
    <x v="0"/>
    <s v="United States"/>
    <s v="San Antonio"/>
    <x v="5"/>
    <n v="78207"/>
    <x v="2"/>
    <s v="OFF-BI-10001524"/>
    <x v="1"/>
    <x v="8"/>
    <s v="GBC Premium Transparent Covers with Diagonal Lined Pattern"/>
    <n v="16.783999999999995"/>
    <x v="4"/>
    <n v="0.8"/>
    <n v="-26.854400000000012"/>
  </r>
  <r>
    <n v="9778"/>
    <s v="CA-2011-169019"/>
    <x v="2"/>
    <x v="711"/>
    <d v="2011-07-30T00:00:00"/>
    <x v="1"/>
    <s v="LF-17185"/>
    <s v="Luke Foster"/>
    <x v="0"/>
    <s v="United States"/>
    <s v="San Antonio"/>
    <x v="5"/>
    <n v="78207"/>
    <x v="2"/>
    <s v="TEC-AC-10002076"/>
    <x v="2"/>
    <x v="11"/>
    <s v="Microsoft Natural Keyboard Elite"/>
    <n v="431.13600000000002"/>
    <x v="6"/>
    <n v="0.2"/>
    <n v="-26.946000000000012"/>
  </r>
  <r>
    <n v="9779"/>
    <s v="CA-2011-169019"/>
    <x v="2"/>
    <x v="711"/>
    <d v="2011-07-30T00:00:00"/>
    <x v="1"/>
    <s v="LF-17185"/>
    <s v="Luke Foster"/>
    <x v="0"/>
    <s v="United States"/>
    <s v="San Antonio"/>
    <x v="5"/>
    <n v="78207"/>
    <x v="2"/>
    <s v="OFF-BI-10001679"/>
    <x v="1"/>
    <x v="8"/>
    <s v="GBC Instant Index System for Binding Systems"/>
    <n v="8.879999999999999"/>
    <x v="2"/>
    <n v="0.8"/>
    <n v="-13.32"/>
  </r>
  <r>
    <n v="9780"/>
    <s v="CA-2011-169019"/>
    <x v="2"/>
    <x v="711"/>
    <d v="2011-07-30T00:00:00"/>
    <x v="1"/>
    <s v="LF-17185"/>
    <s v="Luke Foster"/>
    <x v="0"/>
    <s v="United States"/>
    <s v="San Antonio"/>
    <x v="5"/>
    <n v="78207"/>
    <x v="2"/>
    <s v="OFF-AP-10003281"/>
    <x v="1"/>
    <x v="9"/>
    <s v="Acco 6 Outlet Guardian Standard Surge Suppressor"/>
    <n v="4.8359999999999985"/>
    <x v="0"/>
    <n v="0.8"/>
    <n v="-12.090000000000003"/>
  </r>
  <r>
    <n v="9781"/>
    <s v="CA-2013-153178"/>
    <x v="0"/>
    <x v="749"/>
    <d v="2013-09-19T00:00:00"/>
    <x v="1"/>
    <s v="CL-12565"/>
    <s v="Clay Ludtke"/>
    <x v="0"/>
    <s v="United States"/>
    <s v="Long Beach"/>
    <x v="15"/>
    <n v="11561"/>
    <x v="3"/>
    <s v="TEC-PH-10001944"/>
    <x v="2"/>
    <x v="7"/>
    <s v="Wi-Ex zBoost YX540 Cellular Phone Signal Booster"/>
    <n v="437.84999999999997"/>
    <x v="1"/>
    <n v="0"/>
    <n v="131.35499999999996"/>
  </r>
  <r>
    <n v="9782"/>
    <s v="CA-2013-153178"/>
    <x v="0"/>
    <x v="749"/>
    <d v="2013-09-19T00:00:00"/>
    <x v="1"/>
    <s v="CL-12565"/>
    <s v="Clay Ludtke"/>
    <x v="0"/>
    <s v="United States"/>
    <s v="Long Beach"/>
    <x v="15"/>
    <n v="11561"/>
    <x v="3"/>
    <s v="OFF-BI-10004390"/>
    <x v="1"/>
    <x v="8"/>
    <s v="GBC DocuBind 200 Manual Binding Machine"/>
    <n v="673.5680000000001"/>
    <x v="0"/>
    <n v="0.2"/>
    <n v="252.58799999999999"/>
  </r>
  <r>
    <n v="9783"/>
    <s v="CA-2012-149748"/>
    <x v="1"/>
    <x v="70"/>
    <d v="2012-06-02T00:00:00"/>
    <x v="0"/>
    <s v="EM-13825"/>
    <s v="Elizabeth Moffitt"/>
    <x v="1"/>
    <s v="United States"/>
    <s v="Paterson"/>
    <x v="30"/>
    <n v="7501"/>
    <x v="3"/>
    <s v="OFF-PA-10002120"/>
    <x v="1"/>
    <x v="10"/>
    <s v="Xerox 1889"/>
    <n v="274.8"/>
    <x v="2"/>
    <n v="0"/>
    <n v="134.65199999999999"/>
  </r>
  <r>
    <n v="9784"/>
    <s v="CA-2012-149748"/>
    <x v="1"/>
    <x v="70"/>
    <d v="2012-06-02T00:00:00"/>
    <x v="0"/>
    <s v="EM-13825"/>
    <s v="Elizabeth Moffitt"/>
    <x v="1"/>
    <s v="United States"/>
    <s v="Paterson"/>
    <x v="30"/>
    <n v="7501"/>
    <x v="3"/>
    <s v="OFF-ST-10004340"/>
    <x v="1"/>
    <x v="4"/>
    <s v="Fellowes Mobile File Cart, Black"/>
    <n v="62.18"/>
    <x v="7"/>
    <n v="0"/>
    <n v="16.788600000000002"/>
  </r>
  <r>
    <n v="9785"/>
    <s v="CA-2012-149748"/>
    <x v="1"/>
    <x v="70"/>
    <d v="2012-06-02T00:00:00"/>
    <x v="0"/>
    <s v="EM-13825"/>
    <s v="Elizabeth Moffitt"/>
    <x v="1"/>
    <s v="United States"/>
    <s v="Paterson"/>
    <x v="30"/>
    <n v="7501"/>
    <x v="3"/>
    <s v="FUR-FU-10001847"/>
    <x v="0"/>
    <x v="5"/>
    <s v="Eldon Image Series Black Desk Accessories"/>
    <n v="8.2799999999999994"/>
    <x v="0"/>
    <n v="0"/>
    <n v="2.9807999999999995"/>
  </r>
  <r>
    <n v="9786"/>
    <s v="CA-2012-155635"/>
    <x v="1"/>
    <x v="1231"/>
    <d v="2012-05-13T00:00:00"/>
    <x v="1"/>
    <s v="ME-17725"/>
    <s v="Max Engle"/>
    <x v="0"/>
    <s v="United States"/>
    <s v="Louisville"/>
    <x v="0"/>
    <n v="40214"/>
    <x v="0"/>
    <s v="OFF-BI-10000962"/>
    <x v="1"/>
    <x v="8"/>
    <s v="Acco Flexible ACCOHIDE Square Ring Data Binder, Dark Blue, 11 1/2&quot; X 14&quot; 7/8&quot;"/>
    <n v="48.81"/>
    <x v="1"/>
    <n v="0"/>
    <n v="23.916899999999998"/>
  </r>
  <r>
    <n v="9787"/>
    <s v="US-2011-114377"/>
    <x v="2"/>
    <x v="1127"/>
    <d v="2011-11-05T00:00:00"/>
    <x v="3"/>
    <s v="BG-11035"/>
    <s v="Barry Gonzalez"/>
    <x v="0"/>
    <s v="United States"/>
    <s v="Hampton"/>
    <x v="17"/>
    <n v="23666"/>
    <x v="0"/>
    <s v="FUR-CH-10004754"/>
    <x v="0"/>
    <x v="1"/>
    <s v="Global Stack Chair with Arms, Black"/>
    <n v="149.9"/>
    <x v="2"/>
    <n v="0"/>
    <n v="40.472999999999999"/>
  </r>
  <r>
    <n v="9788"/>
    <s v="CA-2014-144491"/>
    <x v="3"/>
    <x v="996"/>
    <d v="2014-04-02T00:00:00"/>
    <x v="1"/>
    <s v="CJ-12010"/>
    <s v="Caroline Jumper"/>
    <x v="0"/>
    <s v="United States"/>
    <s v="Houston"/>
    <x v="5"/>
    <n v="77070"/>
    <x v="2"/>
    <s v="FUR-BO-10001811"/>
    <x v="0"/>
    <x v="0"/>
    <s v="Atlantic Metals Mobile 5-Shelf Bookcases, Custom Colors"/>
    <n v="1023.3319999999999"/>
    <x v="2"/>
    <n v="0.32"/>
    <n v="-30.098000000000127"/>
  </r>
  <r>
    <n v="9789"/>
    <s v="CA-2014-144491"/>
    <x v="3"/>
    <x v="996"/>
    <d v="2014-04-02T00:00:00"/>
    <x v="1"/>
    <s v="CJ-12010"/>
    <s v="Caroline Jumper"/>
    <x v="0"/>
    <s v="United States"/>
    <s v="Houston"/>
    <x v="5"/>
    <n v="77070"/>
    <x v="2"/>
    <s v="FUR-CH-10004063"/>
    <x v="0"/>
    <x v="1"/>
    <s v="Global Deluxe High-Back Manager's Chair"/>
    <n v="600.55799999999999"/>
    <x v="1"/>
    <n v="0.3"/>
    <n v="-8.5794000000000779"/>
  </r>
  <r>
    <n v="9790"/>
    <s v="CA-2014-144491"/>
    <x v="3"/>
    <x v="996"/>
    <d v="2014-04-02T00:00:00"/>
    <x v="1"/>
    <s v="CJ-12010"/>
    <s v="Caroline Jumper"/>
    <x v="0"/>
    <s v="United States"/>
    <s v="Houston"/>
    <x v="5"/>
    <n v="77070"/>
    <x v="2"/>
    <s v="TEC-AC-10004901"/>
    <x v="2"/>
    <x v="11"/>
    <s v="Kensington SlimBlade Notebook Wireless Mouse with Nano Receiver "/>
    <n v="39.992000000000004"/>
    <x v="7"/>
    <n v="0.2"/>
    <n v="6.9985999999999997"/>
  </r>
  <r>
    <n v="9791"/>
    <s v="CA-2014-144491"/>
    <x v="3"/>
    <x v="996"/>
    <d v="2014-04-02T00:00:00"/>
    <x v="1"/>
    <s v="CJ-12010"/>
    <s v="Caroline Jumper"/>
    <x v="0"/>
    <s v="United States"/>
    <s v="Houston"/>
    <x v="5"/>
    <n v="77070"/>
    <x v="2"/>
    <s v="FUR-CH-10001714"/>
    <x v="0"/>
    <x v="1"/>
    <s v="Global Leather &amp; Oak Executive Chair, Burgundy"/>
    <n v="211.24599999999998"/>
    <x v="0"/>
    <n v="0.3"/>
    <n v="-66.391599999999983"/>
  </r>
  <r>
    <n v="9792"/>
    <s v="CA-2011-127166"/>
    <x v="2"/>
    <x v="371"/>
    <d v="2011-05-23T00:00:00"/>
    <x v="0"/>
    <s v="KH-16360"/>
    <s v="Katherine Hughes"/>
    <x v="0"/>
    <s v="United States"/>
    <s v="Houston"/>
    <x v="5"/>
    <n v="77070"/>
    <x v="2"/>
    <s v="OFF-EN-10003134"/>
    <x v="1"/>
    <x v="12"/>
    <s v="Staples"/>
    <n v="56.063999999999993"/>
    <x v="5"/>
    <n v="0.2"/>
    <n v="21.024000000000001"/>
  </r>
  <r>
    <n v="9793"/>
    <s v="CA-2011-127166"/>
    <x v="2"/>
    <x v="371"/>
    <d v="2011-05-23T00:00:00"/>
    <x v="0"/>
    <s v="KH-16360"/>
    <s v="Katherine Hughes"/>
    <x v="0"/>
    <s v="United States"/>
    <s v="Houston"/>
    <x v="5"/>
    <n v="77070"/>
    <x v="2"/>
    <s v="FUR-CH-10003396"/>
    <x v="0"/>
    <x v="1"/>
    <s v="Global Deluxe Steno Chair"/>
    <n v="107.77200000000001"/>
    <x v="0"/>
    <n v="0.3"/>
    <n v="-29.252400000000009"/>
  </r>
  <r>
    <n v="9794"/>
    <s v="CA-2011-127166"/>
    <x v="2"/>
    <x v="371"/>
    <d v="2011-05-23T00:00:00"/>
    <x v="0"/>
    <s v="KH-16360"/>
    <s v="Katherine Hughes"/>
    <x v="0"/>
    <s v="United States"/>
    <s v="Houston"/>
    <x v="5"/>
    <n v="77070"/>
    <x v="2"/>
    <s v="OFF-PA-10001560"/>
    <x v="1"/>
    <x v="10"/>
    <s v="Adams Telephone Message Books, 5 1/4” x 11”"/>
    <n v="4.8320000000000007"/>
    <x v="7"/>
    <n v="0.2"/>
    <n v="1.6307999999999998"/>
  </r>
  <r>
    <n v="9795"/>
    <s v="CA-2011-127166"/>
    <x v="2"/>
    <x v="371"/>
    <d v="2011-05-23T00:00:00"/>
    <x v="0"/>
    <s v="KH-16360"/>
    <s v="Katherine Hughes"/>
    <x v="0"/>
    <s v="United States"/>
    <s v="Houston"/>
    <x v="5"/>
    <n v="77070"/>
    <x v="2"/>
    <s v="OFF-BI-10000977"/>
    <x v="1"/>
    <x v="8"/>
    <s v="Ibico Plastic Spiral Binding Combs"/>
    <n v="18.239999999999995"/>
    <x v="1"/>
    <n v="0.8"/>
    <n v="-31.00800000000001"/>
  </r>
  <r>
    <n v="9796"/>
    <s v="CA-2013-125920"/>
    <x v="0"/>
    <x v="206"/>
    <d v="2013-05-29T00:00:00"/>
    <x v="1"/>
    <s v="SH-19975"/>
    <s v="Sally Hughsby"/>
    <x v="1"/>
    <s v="United States"/>
    <s v="Chicago"/>
    <x v="10"/>
    <n v="60610"/>
    <x v="2"/>
    <s v="OFF-BI-10003429"/>
    <x v="1"/>
    <x v="8"/>
    <s v="Cardinal HOLDit! Binder Insert Strips,Extra Strips"/>
    <n v="3.7979999999999992"/>
    <x v="1"/>
    <n v="0.8"/>
    <n v="-5.8869000000000007"/>
  </r>
  <r>
    <n v="9797"/>
    <s v="CA-2012-128608"/>
    <x v="1"/>
    <x v="1026"/>
    <d v="2012-01-17T00:00:00"/>
    <x v="1"/>
    <s v="CS-12490"/>
    <s v="Cindy Schnelling"/>
    <x v="1"/>
    <s v="United States"/>
    <s v="Toledo"/>
    <x v="24"/>
    <n v="43615"/>
    <x v="3"/>
    <s v="OFF-AR-10001374"/>
    <x v="1"/>
    <x v="6"/>
    <s v="BIC Brite Liner Highlighters, Chisel Tip"/>
    <n v="10.368000000000002"/>
    <x v="0"/>
    <n v="0.2"/>
    <n v="1.5551999999999992"/>
  </r>
  <r>
    <n v="9798"/>
    <s v="CA-2012-128608"/>
    <x v="1"/>
    <x v="1026"/>
    <d v="2012-01-17T00:00:00"/>
    <x v="1"/>
    <s v="CS-12490"/>
    <s v="Cindy Schnelling"/>
    <x v="1"/>
    <s v="United States"/>
    <s v="Toledo"/>
    <x v="24"/>
    <n v="43615"/>
    <x v="3"/>
    <s v="TEC-PH-10004977"/>
    <x v="2"/>
    <x v="7"/>
    <s v="GE 30524EE4"/>
    <n v="235.18799999999999"/>
    <x v="0"/>
    <n v="0.4"/>
    <n v="-43.117800000000045"/>
  </r>
  <r>
    <n v="9799"/>
    <s v="CA-2012-128608"/>
    <x v="1"/>
    <x v="1026"/>
    <d v="2012-01-17T00:00:00"/>
    <x v="1"/>
    <s v="CS-12490"/>
    <s v="Cindy Schnelling"/>
    <x v="1"/>
    <s v="United States"/>
    <s v="Toledo"/>
    <x v="24"/>
    <n v="43615"/>
    <x v="3"/>
    <s v="TEC-PH-10000912"/>
    <x v="2"/>
    <x v="7"/>
    <s v="Anker 24W Portable Micro USB Car Charger"/>
    <n v="26.376000000000001"/>
    <x v="4"/>
    <n v="0.4"/>
    <n v="2.6375999999999991"/>
  </r>
  <r>
    <n v="9800"/>
    <s v="CA-2012-128608"/>
    <x v="1"/>
    <x v="1026"/>
    <d v="2012-01-17T00:00:00"/>
    <x v="1"/>
    <s v="CS-12490"/>
    <s v="Cindy Schnelling"/>
    <x v="1"/>
    <s v="United States"/>
    <s v="Toledo"/>
    <x v="24"/>
    <n v="43615"/>
    <x v="3"/>
    <s v="TEC-AC-10000487"/>
    <x v="2"/>
    <x v="11"/>
    <s v="SanDisk Cruzer 4 GB USB Flash Drive"/>
    <n v="10.384"/>
    <x v="0"/>
    <n v="0.2"/>
    <n v="2.2065999999999999"/>
  </r>
  <r>
    <n v="9801"/>
    <s v="CA-2012-128608"/>
    <x v="1"/>
    <x v="1026"/>
    <d v="2012-01-17T00:00:00"/>
    <x v="1"/>
    <s v="CS-12490"/>
    <s v="Cindy Schnelling"/>
    <x v="1"/>
    <s v="United States"/>
    <s v="Toledo"/>
    <x v="24"/>
    <n v="43615"/>
    <x v="3"/>
    <s v="TEC-PH-10002262"/>
    <x v="2"/>
    <x v="7"/>
    <s v="LG Electronics Tone+ HBS-730 Bluetooth Headset"/>
    <n v="107.11799999999999"/>
    <x v="1"/>
    <n v="0.4"/>
    <n v="-21.423599999999993"/>
  </r>
  <r>
    <n v="9802"/>
    <s v="CA-2014-137918"/>
    <x v="3"/>
    <x v="365"/>
    <d v="2014-10-07T00:00:00"/>
    <x v="1"/>
    <s v="JK-15730"/>
    <s v="Joe Kamberova"/>
    <x v="0"/>
    <s v="United States"/>
    <s v="Lodi"/>
    <x v="1"/>
    <n v="95240"/>
    <x v="1"/>
    <s v="OFF-SU-10000898"/>
    <x v="1"/>
    <x v="14"/>
    <s v="Acme Hot Forged Carbon Steel Scissors with Nickel-Plated Handles, 3 7/8&quot; Cut, 8&quot;L"/>
    <n v="97.3"/>
    <x v="3"/>
    <n v="0"/>
    <n v="28.216999999999992"/>
  </r>
  <r>
    <n v="9803"/>
    <s v="CA-2012-122973"/>
    <x v="1"/>
    <x v="1074"/>
    <d v="2012-07-20T00:00:00"/>
    <x v="0"/>
    <s v="PJ-19015"/>
    <s v="Pauline Johnson"/>
    <x v="0"/>
    <s v="United States"/>
    <s v="New York City"/>
    <x v="15"/>
    <n v="10024"/>
    <x v="3"/>
    <s v="OFF-BI-10004182"/>
    <x v="1"/>
    <x v="8"/>
    <s v="Economy Binders"/>
    <n v="3.3280000000000003"/>
    <x v="0"/>
    <n v="0.2"/>
    <n v="1.2064000000000001"/>
  </r>
  <r>
    <n v="9804"/>
    <s v="CA-2012-122973"/>
    <x v="1"/>
    <x v="1074"/>
    <d v="2012-07-20T00:00:00"/>
    <x v="0"/>
    <s v="PJ-19015"/>
    <s v="Pauline Johnson"/>
    <x v="0"/>
    <s v="United States"/>
    <s v="New York City"/>
    <x v="15"/>
    <n v="10024"/>
    <x v="3"/>
    <s v="TEC-PH-10002468"/>
    <x v="2"/>
    <x v="7"/>
    <s v="Plantronics CS 50-USB - headset - Convertible, Monaural"/>
    <n v="135.99"/>
    <x v="7"/>
    <n v="0"/>
    <n v="36.717300000000009"/>
  </r>
  <r>
    <n v="9805"/>
    <s v="CA-2012-122973"/>
    <x v="1"/>
    <x v="1074"/>
    <d v="2012-07-20T00:00:00"/>
    <x v="0"/>
    <s v="PJ-19015"/>
    <s v="Pauline Johnson"/>
    <x v="0"/>
    <s v="United States"/>
    <s v="New York City"/>
    <x v="15"/>
    <n v="10024"/>
    <x v="3"/>
    <s v="FUR-FU-10002364"/>
    <x v="0"/>
    <x v="5"/>
    <s v="Eldon Expressions Wood Desk Accessories, Oak"/>
    <n v="7.38"/>
    <x v="7"/>
    <n v="0"/>
    <n v="2.1401999999999992"/>
  </r>
  <r>
    <n v="9806"/>
    <s v="CA-2013-136322"/>
    <x v="0"/>
    <x v="147"/>
    <d v="2013-10-27T00:00:00"/>
    <x v="1"/>
    <s v="AP-10720"/>
    <s v="Anne Pryor"/>
    <x v="2"/>
    <s v="United States"/>
    <s v="Fort Lauderdale"/>
    <x v="2"/>
    <n v="33311"/>
    <x v="0"/>
    <s v="FUR-FU-10002878"/>
    <x v="0"/>
    <x v="5"/>
    <s v="Seth Thomas 14&quot; Day/Date Wall Clock"/>
    <n v="45.568000000000005"/>
    <x v="0"/>
    <n v="0.2"/>
    <n v="9.6832000000000011"/>
  </r>
  <r>
    <n v="9807"/>
    <s v="CA-2013-136322"/>
    <x v="0"/>
    <x v="147"/>
    <d v="2013-10-27T00:00:00"/>
    <x v="1"/>
    <s v="AP-10720"/>
    <s v="Anne Pryor"/>
    <x v="2"/>
    <s v="United States"/>
    <s v="Fort Lauderdale"/>
    <x v="2"/>
    <n v="33311"/>
    <x v="0"/>
    <s v="OFF-BI-10004817"/>
    <x v="1"/>
    <x v="8"/>
    <s v="GBC Personal VeloBind Strips"/>
    <n v="28.752000000000006"/>
    <x v="8"/>
    <n v="0.7"/>
    <n v="-21.084799999999994"/>
  </r>
  <r>
    <n v="9808"/>
    <s v="CA-2014-107209"/>
    <x v="3"/>
    <x v="944"/>
    <d v="2014-08-02T00:00:00"/>
    <x v="0"/>
    <s v="JW-15955"/>
    <s v="Joni Wasserman"/>
    <x v="0"/>
    <s v="United States"/>
    <s v="Raleigh"/>
    <x v="3"/>
    <n v="27604"/>
    <x v="0"/>
    <s v="FUR-CH-10001146"/>
    <x v="0"/>
    <x v="1"/>
    <s v="Global Value Mid-Back Manager's Chair, Gray"/>
    <n v="194.84800000000001"/>
    <x v="4"/>
    <n v="0.2"/>
    <n v="12.177999999999983"/>
  </r>
  <r>
    <n v="9809"/>
    <s v="CA-2014-145093"/>
    <x v="3"/>
    <x v="246"/>
    <d v="2014-07-27T00:00:00"/>
    <x v="1"/>
    <s v="PT-19090"/>
    <s v="Pete Takahito"/>
    <x v="0"/>
    <s v="United States"/>
    <s v="Chicago"/>
    <x v="10"/>
    <n v="60623"/>
    <x v="2"/>
    <s v="OFF-BI-10001116"/>
    <x v="1"/>
    <x v="8"/>
    <s v="Wilson Jones 1&quot; Hanging DublLock Ring Binders"/>
    <n v="2.1119999999999997"/>
    <x v="0"/>
    <n v="0.8"/>
    <n v="-3.3792"/>
  </r>
  <r>
    <n v="9810"/>
    <s v="US-2011-139640"/>
    <x v="2"/>
    <x v="845"/>
    <d v="2011-11-11T00:00:00"/>
    <x v="0"/>
    <s v="TB-21595"/>
    <s v="Troy Blackwell"/>
    <x v="0"/>
    <s v="United States"/>
    <s v="Portland"/>
    <x v="21"/>
    <n v="97206"/>
    <x v="1"/>
    <s v="OFF-PA-10000304"/>
    <x v="1"/>
    <x v="10"/>
    <s v="Xerox 1995"/>
    <n v="25.920000000000005"/>
    <x v="2"/>
    <n v="0.2"/>
    <n v="9.0719999999999992"/>
  </r>
  <r>
    <n v="9811"/>
    <s v="US-2011-139640"/>
    <x v="2"/>
    <x v="845"/>
    <d v="2011-11-11T00:00:00"/>
    <x v="0"/>
    <s v="TB-21595"/>
    <s v="Troy Blackwell"/>
    <x v="0"/>
    <s v="United States"/>
    <s v="Portland"/>
    <x v="21"/>
    <n v="97206"/>
    <x v="1"/>
    <s v="OFF-AR-10002240"/>
    <x v="1"/>
    <x v="6"/>
    <s v="Panasonic KP-150 Electric Pencil Sharpener"/>
    <n v="120.76800000000001"/>
    <x v="4"/>
    <n v="0.2"/>
    <n v="9.0575999999999972"/>
  </r>
  <r>
    <n v="9812"/>
    <s v="CA-2013-117583"/>
    <x v="0"/>
    <x v="581"/>
    <d v="2013-12-01T00:00:00"/>
    <x v="2"/>
    <s v="CB-12025"/>
    <s v="Cassandra Brandow"/>
    <x v="0"/>
    <s v="United States"/>
    <s v="East Orange"/>
    <x v="30"/>
    <n v="7017"/>
    <x v="3"/>
    <s v="OFF-PA-10001246"/>
    <x v="1"/>
    <x v="10"/>
    <s v="Xerox 215"/>
    <n v="25.92"/>
    <x v="4"/>
    <n v="0"/>
    <n v="12.441600000000001"/>
  </r>
  <r>
    <n v="9813"/>
    <s v="CA-2013-117583"/>
    <x v="0"/>
    <x v="581"/>
    <d v="2013-12-01T00:00:00"/>
    <x v="2"/>
    <s v="CB-12025"/>
    <s v="Cassandra Brandow"/>
    <x v="0"/>
    <s v="United States"/>
    <s v="East Orange"/>
    <x v="30"/>
    <n v="7017"/>
    <x v="3"/>
    <s v="OFF-AR-10000658"/>
    <x v="1"/>
    <x v="6"/>
    <s v="Newell 324"/>
    <n v="34.650000000000006"/>
    <x v="1"/>
    <n v="0"/>
    <n v="9.702"/>
  </r>
  <r>
    <n v="9814"/>
    <s v="CA-2013-117583"/>
    <x v="0"/>
    <x v="581"/>
    <d v="2013-12-01T00:00:00"/>
    <x v="2"/>
    <s v="CB-12025"/>
    <s v="Cassandra Brandow"/>
    <x v="0"/>
    <s v="United States"/>
    <s v="East Orange"/>
    <x v="30"/>
    <n v="7017"/>
    <x v="3"/>
    <s v="OFF-PA-10000100"/>
    <x v="1"/>
    <x v="10"/>
    <s v="Xerox 1945"/>
    <n v="204.95000000000002"/>
    <x v="2"/>
    <n v="0"/>
    <n v="100.4255"/>
  </r>
  <r>
    <n v="9815"/>
    <s v="CA-2013-117583"/>
    <x v="0"/>
    <x v="581"/>
    <d v="2013-12-01T00:00:00"/>
    <x v="2"/>
    <s v="CB-12025"/>
    <s v="Cassandra Brandow"/>
    <x v="0"/>
    <s v="United States"/>
    <s v="East Orange"/>
    <x v="30"/>
    <n v="7017"/>
    <x v="3"/>
    <s v="OFF-BI-10004233"/>
    <x v="1"/>
    <x v="8"/>
    <s v="GBC Pre-Punched Binding Paper, Plastic, White, 8-1/2&quot; x 11&quot;"/>
    <n v="79.95"/>
    <x v="2"/>
    <n v="0"/>
    <n v="38.376000000000005"/>
  </r>
  <r>
    <n v="9816"/>
    <s v="CA-2012-162201"/>
    <x v="1"/>
    <x v="1214"/>
    <d v="2012-06-12T00:00:00"/>
    <x v="1"/>
    <s v="AG-10495"/>
    <s v="Andrew Gjertsen"/>
    <x v="1"/>
    <s v="United States"/>
    <s v="Saint Petersburg"/>
    <x v="2"/>
    <n v="33710"/>
    <x v="0"/>
    <s v="OFF-PA-10002581"/>
    <x v="1"/>
    <x v="10"/>
    <s v="Xerox 1951"/>
    <n v="173.48800000000003"/>
    <x v="3"/>
    <n v="0.2"/>
    <n v="54.214999999999982"/>
  </r>
  <r>
    <n v="9817"/>
    <s v="CA-2012-162201"/>
    <x v="1"/>
    <x v="1214"/>
    <d v="2012-06-12T00:00:00"/>
    <x v="1"/>
    <s v="AG-10495"/>
    <s v="Andrew Gjertsen"/>
    <x v="1"/>
    <s v="United States"/>
    <s v="Saint Petersburg"/>
    <x v="2"/>
    <n v="33710"/>
    <x v="0"/>
    <s v="OFF-ST-10000046"/>
    <x v="1"/>
    <x v="4"/>
    <s v="Fellowes Super Stor/Drawer Files"/>
    <n v="516.96"/>
    <x v="4"/>
    <n v="0.2"/>
    <n v="-6.4619999999999891"/>
  </r>
  <r>
    <n v="9818"/>
    <s v="CA-2012-162201"/>
    <x v="1"/>
    <x v="1214"/>
    <d v="2012-06-12T00:00:00"/>
    <x v="1"/>
    <s v="AG-10495"/>
    <s v="Andrew Gjertsen"/>
    <x v="1"/>
    <s v="United States"/>
    <s v="Saint Petersburg"/>
    <x v="2"/>
    <n v="33710"/>
    <x v="0"/>
    <s v="FUR-FU-10001185"/>
    <x v="0"/>
    <x v="5"/>
    <s v="Advantus Employee of the Month Certificate Frame, 11 x 13-1/2"/>
    <n v="173.208"/>
    <x v="3"/>
    <n v="0.2"/>
    <n v="45.467100000000009"/>
  </r>
  <r>
    <n v="9819"/>
    <s v="CA-2012-162201"/>
    <x v="1"/>
    <x v="1214"/>
    <d v="2012-06-12T00:00:00"/>
    <x v="1"/>
    <s v="AG-10495"/>
    <s v="Andrew Gjertsen"/>
    <x v="1"/>
    <s v="United States"/>
    <s v="Saint Petersburg"/>
    <x v="2"/>
    <n v="33710"/>
    <x v="0"/>
    <s v="OFF-AR-10003856"/>
    <x v="1"/>
    <x v="6"/>
    <s v="Newell 344"/>
    <n v="4.4479999999999995"/>
    <x v="0"/>
    <n v="0.2"/>
    <n v="0.3335999999999999"/>
  </r>
  <r>
    <n v="9820"/>
    <s v="CA-2012-162201"/>
    <x v="1"/>
    <x v="1214"/>
    <d v="2012-06-12T00:00:00"/>
    <x v="1"/>
    <s v="AG-10495"/>
    <s v="Andrew Gjertsen"/>
    <x v="1"/>
    <s v="United States"/>
    <s v="Saint Petersburg"/>
    <x v="2"/>
    <n v="33710"/>
    <x v="0"/>
    <s v="OFF-LA-10001982"/>
    <x v="1"/>
    <x v="2"/>
    <s v="Smead Alpha-Z Color-Coded Name Labels First Letter Starter Set"/>
    <n v="9"/>
    <x v="1"/>
    <n v="0.2"/>
    <n v="3.1499999999999995"/>
  </r>
  <r>
    <n v="9821"/>
    <s v="CA-2012-162201"/>
    <x v="1"/>
    <x v="1214"/>
    <d v="2012-06-12T00:00:00"/>
    <x v="1"/>
    <s v="AG-10495"/>
    <s v="Andrew Gjertsen"/>
    <x v="1"/>
    <s v="United States"/>
    <s v="Saint Petersburg"/>
    <x v="2"/>
    <n v="33710"/>
    <x v="0"/>
    <s v="OFF-PA-10001215"/>
    <x v="1"/>
    <x v="10"/>
    <s v="Xerox 1963"/>
    <n v="42.24"/>
    <x v="12"/>
    <n v="0.2"/>
    <n v="13.199999999999998"/>
  </r>
  <r>
    <n v="9822"/>
    <s v="CA-2012-162201"/>
    <x v="1"/>
    <x v="1214"/>
    <d v="2012-06-12T00:00:00"/>
    <x v="1"/>
    <s v="AG-10495"/>
    <s v="Andrew Gjertsen"/>
    <x v="1"/>
    <s v="United States"/>
    <s v="Saint Petersburg"/>
    <x v="2"/>
    <n v="33710"/>
    <x v="0"/>
    <s v="OFF-BI-10002429"/>
    <x v="1"/>
    <x v="8"/>
    <s v="Premier Elliptical Ring Binder, Black"/>
    <n v="18.264000000000003"/>
    <x v="0"/>
    <n v="0.7"/>
    <n v="-13.393599999999999"/>
  </r>
  <r>
    <n v="9823"/>
    <s v="US-2011-164406"/>
    <x v="2"/>
    <x v="860"/>
    <d v="2011-08-19T00:00:00"/>
    <x v="1"/>
    <s v="BD-11605"/>
    <s v="Brian Dahlen"/>
    <x v="0"/>
    <s v="United States"/>
    <s v="San Francisco"/>
    <x v="1"/>
    <n v="94122"/>
    <x v="1"/>
    <s v="OFF-AP-10003287"/>
    <x v="1"/>
    <x v="9"/>
    <s v="Tripp Lite TLP810NET Broadband Surge for Modem/Fax"/>
    <n v="152.91"/>
    <x v="1"/>
    <n v="0"/>
    <n v="42.814799999999998"/>
  </r>
  <r>
    <n v="9824"/>
    <s v="US-2011-164406"/>
    <x v="2"/>
    <x v="860"/>
    <d v="2011-08-19T00:00:00"/>
    <x v="1"/>
    <s v="BD-11605"/>
    <s v="Brian Dahlen"/>
    <x v="0"/>
    <s v="United States"/>
    <s v="San Francisco"/>
    <x v="1"/>
    <n v="94122"/>
    <x v="1"/>
    <s v="OFF-PA-10000167"/>
    <x v="1"/>
    <x v="10"/>
    <s v="Xerox 1925"/>
    <n v="92.94"/>
    <x v="1"/>
    <n v="0"/>
    <n v="41.822999999999993"/>
  </r>
  <r>
    <n v="9825"/>
    <s v="US-2011-164406"/>
    <x v="2"/>
    <x v="860"/>
    <d v="2011-08-19T00:00:00"/>
    <x v="1"/>
    <s v="BD-11605"/>
    <s v="Brian Dahlen"/>
    <x v="0"/>
    <s v="United States"/>
    <s v="San Francisco"/>
    <x v="1"/>
    <n v="94122"/>
    <x v="1"/>
    <s v="OFF-BI-10002309"/>
    <x v="1"/>
    <x v="8"/>
    <s v="Avery Heavy-Duty EZD  Binder With Locking Rings"/>
    <n v="17.856000000000002"/>
    <x v="4"/>
    <n v="0.2"/>
    <n v="6.2495999999999992"/>
  </r>
  <r>
    <n v="9826"/>
    <s v="US-2011-164406"/>
    <x v="2"/>
    <x v="860"/>
    <d v="2011-08-19T00:00:00"/>
    <x v="1"/>
    <s v="BD-11605"/>
    <s v="Brian Dahlen"/>
    <x v="0"/>
    <s v="United States"/>
    <s v="San Francisco"/>
    <x v="1"/>
    <n v="94122"/>
    <x v="1"/>
    <s v="OFF-BI-10003638"/>
    <x v="1"/>
    <x v="8"/>
    <s v="GBC Durable Plastic Covers"/>
    <n v="46.440000000000005"/>
    <x v="1"/>
    <n v="0.2"/>
    <n v="15.092999999999998"/>
  </r>
  <r>
    <n v="9827"/>
    <s v="US-2011-164406"/>
    <x v="2"/>
    <x v="860"/>
    <d v="2011-08-19T00:00:00"/>
    <x v="1"/>
    <s v="BD-11605"/>
    <s v="Brian Dahlen"/>
    <x v="0"/>
    <s v="United States"/>
    <s v="San Francisco"/>
    <x v="1"/>
    <n v="94122"/>
    <x v="1"/>
    <s v="FUR-CH-10003833"/>
    <x v="0"/>
    <x v="1"/>
    <s v="Novimex Fabric Task Chair"/>
    <n v="195.136"/>
    <x v="4"/>
    <n v="0.2"/>
    <n v="-12.196000000000005"/>
  </r>
  <r>
    <n v="9828"/>
    <s v="CA-2014-169999"/>
    <x v="3"/>
    <x v="249"/>
    <d v="2014-06-27T00:00:00"/>
    <x v="1"/>
    <s v="JS-15685"/>
    <s v="Jim Sink"/>
    <x v="1"/>
    <s v="United States"/>
    <s v="New York City"/>
    <x v="15"/>
    <n v="10035"/>
    <x v="3"/>
    <s v="OFF-ST-10001511"/>
    <x v="1"/>
    <x v="4"/>
    <s v="Space Solutions Commercial Steel Shelving"/>
    <n v="129.30000000000001"/>
    <x v="0"/>
    <n v="0"/>
    <n v="6.4649999999999892"/>
  </r>
  <r>
    <n v="9829"/>
    <s v="CA-2014-169999"/>
    <x v="3"/>
    <x v="249"/>
    <d v="2014-06-27T00:00:00"/>
    <x v="1"/>
    <s v="JS-15685"/>
    <s v="Jim Sink"/>
    <x v="1"/>
    <s v="United States"/>
    <s v="New York City"/>
    <x v="15"/>
    <n v="10035"/>
    <x v="3"/>
    <s v="OFF-BI-10004728"/>
    <x v="1"/>
    <x v="8"/>
    <s v="Wilson Jones Turn Tabs Binder Tool for Ring Binders"/>
    <n v="11.568000000000001"/>
    <x v="1"/>
    <n v="0.2"/>
    <n v="3.7595999999999998"/>
  </r>
  <r>
    <n v="9830"/>
    <s v="US-2014-152842"/>
    <x v="3"/>
    <x v="11"/>
    <d v="2014-07-24T00:00:00"/>
    <x v="1"/>
    <s v="NF-18385"/>
    <s v="Natalie Fritzler"/>
    <x v="0"/>
    <s v="United States"/>
    <s v="Charlotte"/>
    <x v="3"/>
    <n v="28205"/>
    <x v="0"/>
    <s v="FUR-CH-10004218"/>
    <x v="0"/>
    <x v="1"/>
    <s v="Global Fabric Manager's Chair, Dark Gray"/>
    <n v="242.35200000000003"/>
    <x v="1"/>
    <n v="0.2"/>
    <n v="15.147000000000006"/>
  </r>
  <r>
    <n v="9831"/>
    <s v="CA-2011-113257"/>
    <x v="2"/>
    <x v="757"/>
    <d v="2011-12-18T00:00:00"/>
    <x v="0"/>
    <s v="SC-20305"/>
    <s v="Sean Christensen"/>
    <x v="0"/>
    <s v="United States"/>
    <s v="Beaumont"/>
    <x v="5"/>
    <n v="77705"/>
    <x v="2"/>
    <s v="TEC-AC-10004171"/>
    <x v="2"/>
    <x v="11"/>
    <s v="Razer Kraken 7.1 Surround Sound Over Ear USB Gaming Headset"/>
    <n v="319.96800000000002"/>
    <x v="4"/>
    <n v="0.2"/>
    <n v="95.990400000000008"/>
  </r>
  <r>
    <n v="9832"/>
    <s v="CA-2011-113257"/>
    <x v="2"/>
    <x v="757"/>
    <d v="2011-12-18T00:00:00"/>
    <x v="0"/>
    <s v="SC-20305"/>
    <s v="Sean Christensen"/>
    <x v="0"/>
    <s v="United States"/>
    <s v="Beaumont"/>
    <x v="5"/>
    <n v="77705"/>
    <x v="2"/>
    <s v="FUR-FU-10001706"/>
    <x v="0"/>
    <x v="5"/>
    <s v="Longer-Life Soft White Bulbs"/>
    <n v="8.6240000000000023"/>
    <x v="3"/>
    <n v="0.6"/>
    <n v="-2.5872000000000011"/>
  </r>
  <r>
    <n v="9833"/>
    <s v="CA-2011-133963"/>
    <x v="2"/>
    <x v="598"/>
    <d v="2011-05-22T00:00:00"/>
    <x v="0"/>
    <s v="GA-14515"/>
    <s v="George Ashbrook"/>
    <x v="0"/>
    <s v="United States"/>
    <s v="Dallas"/>
    <x v="5"/>
    <n v="75220"/>
    <x v="2"/>
    <s v="OFF-PA-10001526"/>
    <x v="1"/>
    <x v="10"/>
    <s v="Xerox 1949"/>
    <n v="3.9840000000000004"/>
    <x v="7"/>
    <n v="0.2"/>
    <n v="1.4442000000000004"/>
  </r>
  <r>
    <n v="9834"/>
    <s v="CA-2014-130302"/>
    <x v="3"/>
    <x v="32"/>
    <d v="2014-09-20T00:00:00"/>
    <x v="1"/>
    <s v="CY-12745"/>
    <s v="Craig Yedwab"/>
    <x v="1"/>
    <s v="United States"/>
    <s v="Springfield"/>
    <x v="24"/>
    <n v="45503"/>
    <x v="3"/>
    <s v="TEC-AC-10002001"/>
    <x v="2"/>
    <x v="11"/>
    <s v="Logitech Wireless Gaming Headset G930"/>
    <n v="895.94400000000019"/>
    <x v="3"/>
    <n v="0.2"/>
    <n v="190.38810000000001"/>
  </r>
  <r>
    <n v="9835"/>
    <s v="CA-2013-126627"/>
    <x v="0"/>
    <x v="1155"/>
    <d v="2013-10-13T00:00:00"/>
    <x v="2"/>
    <s v="WB-21850"/>
    <s v="William Brown"/>
    <x v="0"/>
    <s v="United States"/>
    <s v="La Porte"/>
    <x v="5"/>
    <n v="77571"/>
    <x v="2"/>
    <s v="FUR-FU-10004963"/>
    <x v="0"/>
    <x v="5"/>
    <s v="Eldon 400 Class Desk Accessories, Black Carbon"/>
    <n v="14"/>
    <x v="4"/>
    <n v="0.6"/>
    <n v="-6.2999999999999972"/>
  </r>
  <r>
    <n v="9836"/>
    <s v="CA-2013-126627"/>
    <x v="0"/>
    <x v="1155"/>
    <d v="2013-10-13T00:00:00"/>
    <x v="2"/>
    <s v="WB-21850"/>
    <s v="William Brown"/>
    <x v="0"/>
    <s v="United States"/>
    <s v="La Porte"/>
    <x v="5"/>
    <n v="77571"/>
    <x v="2"/>
    <s v="OFF-BI-10001597"/>
    <x v="1"/>
    <x v="8"/>
    <s v="Wilson Jones Ledger-Size, Piano-Hinge Binder, 2&quot;, Blue"/>
    <n v="16.391999999999996"/>
    <x v="0"/>
    <n v="0.8"/>
    <n v="-26.227200000000003"/>
  </r>
  <r>
    <n v="9837"/>
    <s v="US-2013-125402"/>
    <x v="0"/>
    <x v="477"/>
    <d v="2013-10-02T00:00:00"/>
    <x v="1"/>
    <s v="DL-12865"/>
    <s v="Dan Lawera"/>
    <x v="0"/>
    <s v="United States"/>
    <s v="Long Beach"/>
    <x v="1"/>
    <n v="90805"/>
    <x v="1"/>
    <s v="OFF-PA-10000141"/>
    <x v="1"/>
    <x v="10"/>
    <s v="Ampad Evidence Wirebond Steno Books, 6&quot; x 9&quot;"/>
    <n v="10.9"/>
    <x v="2"/>
    <n v="0"/>
    <n v="5.1229999999999993"/>
  </r>
  <r>
    <n v="9838"/>
    <s v="US-2013-125402"/>
    <x v="0"/>
    <x v="477"/>
    <d v="2013-10-02T00:00:00"/>
    <x v="1"/>
    <s v="DL-12865"/>
    <s v="Dan Lawera"/>
    <x v="0"/>
    <s v="United States"/>
    <s v="Long Beach"/>
    <x v="1"/>
    <n v="90805"/>
    <x v="1"/>
    <s v="OFF-LA-10003923"/>
    <x v="1"/>
    <x v="2"/>
    <s v="Alphabetical Labels for Top Tab Filing"/>
    <n v="29.6"/>
    <x v="0"/>
    <n v="0"/>
    <n v="14.8"/>
  </r>
  <r>
    <n v="9839"/>
    <s v="US-2013-125402"/>
    <x v="0"/>
    <x v="477"/>
    <d v="2013-10-02T00:00:00"/>
    <x v="1"/>
    <s v="DL-12865"/>
    <s v="Dan Lawera"/>
    <x v="0"/>
    <s v="United States"/>
    <s v="Long Beach"/>
    <x v="1"/>
    <n v="90805"/>
    <x v="1"/>
    <s v="OFF-LA-10001771"/>
    <x v="1"/>
    <x v="2"/>
    <s v="Avery 513"/>
    <n v="4.9800000000000004"/>
    <x v="7"/>
    <n v="0"/>
    <n v="2.2907999999999999"/>
  </r>
  <r>
    <n v="9840"/>
    <s v="US-2013-125402"/>
    <x v="0"/>
    <x v="477"/>
    <d v="2013-10-02T00:00:00"/>
    <x v="1"/>
    <s v="DL-12865"/>
    <s v="Dan Lawera"/>
    <x v="0"/>
    <s v="United States"/>
    <s v="Long Beach"/>
    <x v="1"/>
    <n v="90805"/>
    <x v="1"/>
    <s v="TEC-CO-10001943"/>
    <x v="2"/>
    <x v="16"/>
    <s v="Canon PC-428 Personal Copier"/>
    <n v="479.97600000000006"/>
    <x v="1"/>
    <n v="0.2"/>
    <n v="161.99189999999999"/>
  </r>
  <r>
    <n v="9841"/>
    <s v="US-2013-125402"/>
    <x v="0"/>
    <x v="477"/>
    <d v="2013-10-02T00:00:00"/>
    <x v="1"/>
    <s v="DL-12865"/>
    <s v="Dan Lawera"/>
    <x v="0"/>
    <s v="United States"/>
    <s v="Long Beach"/>
    <x v="1"/>
    <n v="90805"/>
    <x v="1"/>
    <s v="TEC-PH-10003356"/>
    <x v="2"/>
    <x v="7"/>
    <s v="SmartStand Mobile Device Holder, Assorted Colors"/>
    <n v="44.736000000000004"/>
    <x v="8"/>
    <n v="0.2"/>
    <n v="4.4736000000000011"/>
  </r>
  <r>
    <n v="9842"/>
    <s v="US-2013-125402"/>
    <x v="0"/>
    <x v="477"/>
    <d v="2013-10-02T00:00:00"/>
    <x v="1"/>
    <s v="DL-12865"/>
    <s v="Dan Lawera"/>
    <x v="0"/>
    <s v="United States"/>
    <s v="Long Beach"/>
    <x v="1"/>
    <n v="90805"/>
    <x v="1"/>
    <s v="OFF-AR-10002255"/>
    <x v="1"/>
    <x v="6"/>
    <s v="Newell 346"/>
    <n v="5.76"/>
    <x v="0"/>
    <n v="0"/>
    <n v="1.6703999999999999"/>
  </r>
  <r>
    <n v="9843"/>
    <s v="US-2013-125402"/>
    <x v="0"/>
    <x v="477"/>
    <d v="2013-10-02T00:00:00"/>
    <x v="1"/>
    <s v="DL-12865"/>
    <s v="Dan Lawera"/>
    <x v="0"/>
    <s v="United States"/>
    <s v="Long Beach"/>
    <x v="1"/>
    <n v="90805"/>
    <x v="1"/>
    <s v="FUR-CH-10000665"/>
    <x v="0"/>
    <x v="1"/>
    <s v="Global Airflow Leather Mesh Back Chair, Black"/>
    <n v="483.13599999999997"/>
    <x v="4"/>
    <n v="0.2"/>
    <n v="60.391999999999939"/>
  </r>
  <r>
    <n v="9844"/>
    <s v="CA-2011-163867"/>
    <x v="2"/>
    <x v="561"/>
    <d v="2011-06-06T00:00:00"/>
    <x v="2"/>
    <s v="RE-19450"/>
    <s v="Richard Eichhorn"/>
    <x v="0"/>
    <s v="United States"/>
    <s v="Decatur"/>
    <x v="10"/>
    <n v="62521"/>
    <x v="2"/>
    <s v="OFF-LA-10001771"/>
    <x v="1"/>
    <x v="2"/>
    <s v="Avery 513"/>
    <n v="15.936000000000002"/>
    <x v="4"/>
    <n v="0.2"/>
    <n v="5.1791999999999998"/>
  </r>
  <r>
    <n v="9845"/>
    <s v="CA-2011-163867"/>
    <x v="2"/>
    <x v="561"/>
    <d v="2011-06-06T00:00:00"/>
    <x v="2"/>
    <s v="RE-19450"/>
    <s v="Richard Eichhorn"/>
    <x v="0"/>
    <s v="United States"/>
    <s v="Decatur"/>
    <x v="10"/>
    <n v="62521"/>
    <x v="2"/>
    <s v="FUR-FU-10001475"/>
    <x v="0"/>
    <x v="5"/>
    <s v="Contract Clock, 14&quot;, Brown"/>
    <n v="61.543999999999997"/>
    <x v="3"/>
    <n v="0.6"/>
    <n v="-40.003599999999999"/>
  </r>
  <r>
    <n v="9846"/>
    <s v="CA-2011-163867"/>
    <x v="2"/>
    <x v="561"/>
    <d v="2011-06-06T00:00:00"/>
    <x v="2"/>
    <s v="RE-19450"/>
    <s v="Richard Eichhorn"/>
    <x v="0"/>
    <s v="United States"/>
    <s v="Decatur"/>
    <x v="10"/>
    <n v="62521"/>
    <x v="2"/>
    <s v="OFF-ST-10000877"/>
    <x v="1"/>
    <x v="4"/>
    <s v="Recycled Steel Personal File for Standard File Folders"/>
    <n v="132.696"/>
    <x v="1"/>
    <n v="0.2"/>
    <n v="9.9521999999999977"/>
  </r>
  <r>
    <n v="9847"/>
    <s v="CA-2014-169327"/>
    <x v="3"/>
    <x v="264"/>
    <d v="2014-09-05T00:00:00"/>
    <x v="0"/>
    <s v="MH-17290"/>
    <s v="Marc Harrigan"/>
    <x v="2"/>
    <s v="United States"/>
    <s v="Los Angeles"/>
    <x v="1"/>
    <n v="90008"/>
    <x v="1"/>
    <s v="OFF-AP-10001492"/>
    <x v="1"/>
    <x v="9"/>
    <s v="Acco Six-Outlet Power Strip, 4' Cord Length"/>
    <n v="43.099999999999994"/>
    <x v="2"/>
    <n v="0"/>
    <n v="11.206"/>
  </r>
  <r>
    <n v="9848"/>
    <s v="CA-2014-169327"/>
    <x v="3"/>
    <x v="264"/>
    <d v="2014-09-05T00:00:00"/>
    <x v="0"/>
    <s v="MH-17290"/>
    <s v="Marc Harrigan"/>
    <x v="2"/>
    <s v="United States"/>
    <s v="Los Angeles"/>
    <x v="1"/>
    <n v="90008"/>
    <x v="1"/>
    <s v="FUR-FU-10004188"/>
    <x v="0"/>
    <x v="5"/>
    <s v="Luxo Professional Combination Clamp-On Lamps"/>
    <n v="511.5"/>
    <x v="2"/>
    <n v="0"/>
    <n v="132.99"/>
  </r>
  <r>
    <n v="9849"/>
    <s v="CA-2014-169327"/>
    <x v="3"/>
    <x v="264"/>
    <d v="2014-09-05T00:00:00"/>
    <x v="0"/>
    <s v="MH-17290"/>
    <s v="Marc Harrigan"/>
    <x v="2"/>
    <s v="United States"/>
    <s v="Los Angeles"/>
    <x v="1"/>
    <n v="90008"/>
    <x v="1"/>
    <s v="OFF-BI-10004330"/>
    <x v="1"/>
    <x v="8"/>
    <s v="GBC Velobind Prepunched Cover Sets, Regency Series"/>
    <n v="147.91999999999999"/>
    <x v="2"/>
    <n v="0.2"/>
    <n v="46.224999999999987"/>
  </r>
  <r>
    <n v="9850"/>
    <s v="CA-2011-142979"/>
    <x v="2"/>
    <x v="791"/>
    <d v="2011-04-18T00:00:00"/>
    <x v="1"/>
    <s v="EH-13765"/>
    <s v="Edward Hooks"/>
    <x v="1"/>
    <s v="United States"/>
    <s v="Lodi"/>
    <x v="1"/>
    <n v="95240"/>
    <x v="1"/>
    <s v="OFF-AR-10002987"/>
    <x v="1"/>
    <x v="6"/>
    <s v="Prismacolor Color Pencil Set"/>
    <n v="39.68"/>
    <x v="0"/>
    <n v="0"/>
    <n v="16.268800000000002"/>
  </r>
  <r>
    <n v="9851"/>
    <s v="CA-2013-158155"/>
    <x v="0"/>
    <x v="440"/>
    <d v="2013-05-07T00:00:00"/>
    <x v="1"/>
    <s v="EH-13765"/>
    <s v="Edward Hooks"/>
    <x v="1"/>
    <s v="United States"/>
    <s v="New York City"/>
    <x v="15"/>
    <n v="10009"/>
    <x v="3"/>
    <s v="FUR-FU-10000732"/>
    <x v="0"/>
    <x v="5"/>
    <s v="Eldon 200 Class Desk Accessories"/>
    <n v="12.56"/>
    <x v="0"/>
    <n v="0"/>
    <n v="4.0191999999999997"/>
  </r>
  <r>
    <n v="9852"/>
    <s v="CA-2013-158155"/>
    <x v="0"/>
    <x v="440"/>
    <d v="2013-05-07T00:00:00"/>
    <x v="1"/>
    <s v="EH-13765"/>
    <s v="Edward Hooks"/>
    <x v="1"/>
    <s v="United States"/>
    <s v="New York City"/>
    <x v="15"/>
    <n v="10009"/>
    <x v="3"/>
    <s v="OFF-BI-10001670"/>
    <x v="1"/>
    <x v="8"/>
    <s v="Vinyl Sectional Post Binders"/>
    <n v="90.480000000000018"/>
    <x v="1"/>
    <n v="0.2"/>
    <n v="33.93"/>
  </r>
  <r>
    <n v="9853"/>
    <s v="CA-2013-158155"/>
    <x v="0"/>
    <x v="440"/>
    <d v="2013-05-07T00:00:00"/>
    <x v="1"/>
    <s v="EH-13765"/>
    <s v="Edward Hooks"/>
    <x v="1"/>
    <s v="United States"/>
    <s v="New York City"/>
    <x v="15"/>
    <n v="10009"/>
    <x v="3"/>
    <s v="OFF-PA-10000533"/>
    <x v="1"/>
    <x v="10"/>
    <s v="Southworth Parchment Paper &amp; Envelopes"/>
    <n v="13.08"/>
    <x v="0"/>
    <n v="0"/>
    <n v="6.0167999999999999"/>
  </r>
  <r>
    <n v="9854"/>
    <s v="CA-2013-158155"/>
    <x v="0"/>
    <x v="440"/>
    <d v="2013-05-07T00:00:00"/>
    <x v="1"/>
    <s v="EH-13765"/>
    <s v="Edward Hooks"/>
    <x v="1"/>
    <s v="United States"/>
    <s v="New York City"/>
    <x v="15"/>
    <n v="10009"/>
    <x v="3"/>
    <s v="FUR-FU-10002253"/>
    <x v="0"/>
    <x v="5"/>
    <s v="Howard Miller 13&quot; Diameter Pewter Finish Round Wall Clock"/>
    <n v="214.7"/>
    <x v="2"/>
    <n v="0"/>
    <n v="83.733000000000004"/>
  </r>
  <r>
    <n v="9855"/>
    <s v="CA-2014-138870"/>
    <x v="3"/>
    <x v="249"/>
    <d v="2014-06-24T00:00:00"/>
    <x v="1"/>
    <s v="GA-14515"/>
    <s v="George Ashbrook"/>
    <x v="0"/>
    <s v="United States"/>
    <s v="San Francisco"/>
    <x v="1"/>
    <n v="94109"/>
    <x v="1"/>
    <s v="FUR-FU-10002396"/>
    <x v="0"/>
    <x v="5"/>
    <s v="DAX Copper Panel Document Frame, 5 x 7 Size"/>
    <n v="50.32"/>
    <x v="4"/>
    <n v="0"/>
    <n v="21.134400000000003"/>
  </r>
  <r>
    <n v="9856"/>
    <s v="CA-2014-138870"/>
    <x v="3"/>
    <x v="249"/>
    <d v="2014-06-24T00:00:00"/>
    <x v="1"/>
    <s v="GA-14515"/>
    <s v="George Ashbrook"/>
    <x v="0"/>
    <s v="United States"/>
    <s v="San Francisco"/>
    <x v="1"/>
    <n v="94109"/>
    <x v="1"/>
    <s v="OFF-PA-10004438"/>
    <x v="1"/>
    <x v="10"/>
    <s v="Xerox 1907"/>
    <n v="24.56"/>
    <x v="0"/>
    <n v="0"/>
    <n v="11.543199999999999"/>
  </r>
  <r>
    <n v="9857"/>
    <s v="CA-2011-120950"/>
    <x v="2"/>
    <x v="1232"/>
    <d v="2011-11-11T00:00:00"/>
    <x v="1"/>
    <s v="GA-14515"/>
    <s v="George Ashbrook"/>
    <x v="0"/>
    <s v="United States"/>
    <s v="Columbus"/>
    <x v="32"/>
    <n v="31907"/>
    <x v="0"/>
    <s v="OFF-PA-10000587"/>
    <x v="1"/>
    <x v="10"/>
    <s v="Array Parchment Paper, Assorted Colors"/>
    <n v="43.68"/>
    <x v="5"/>
    <n v="0"/>
    <n v="20.9664"/>
  </r>
  <r>
    <n v="9858"/>
    <s v="CA-2012-164301"/>
    <x v="1"/>
    <x v="514"/>
    <d v="2012-03-30T00:00:00"/>
    <x v="1"/>
    <s v="EB-13840"/>
    <s v="Ellis Ballard"/>
    <x v="1"/>
    <s v="United States"/>
    <s v="Seattle"/>
    <x v="4"/>
    <n v="98103"/>
    <x v="1"/>
    <s v="FUR-TA-10001889"/>
    <x v="0"/>
    <x v="3"/>
    <s v="Bush Advantage Collection Racetrack Conference Table"/>
    <n v="3393.68"/>
    <x v="8"/>
    <n v="0"/>
    <n v="610.86239999999998"/>
  </r>
  <r>
    <n v="9859"/>
    <s v="CA-2014-113278"/>
    <x v="3"/>
    <x v="424"/>
    <d v="2014-01-21T00:00:00"/>
    <x v="1"/>
    <s v="HR-14770"/>
    <s v="Hallie Redmond"/>
    <x v="2"/>
    <s v="United States"/>
    <s v="Richmond"/>
    <x v="14"/>
    <n v="47374"/>
    <x v="2"/>
    <s v="OFF-ST-10001590"/>
    <x v="1"/>
    <x v="4"/>
    <s v="Tenex Personal Project File with Scoop Front Design, Black"/>
    <n v="67.400000000000006"/>
    <x v="2"/>
    <n v="0"/>
    <n v="17.523999999999997"/>
  </r>
  <r>
    <n v="9860"/>
    <s v="CA-2014-113278"/>
    <x v="3"/>
    <x v="424"/>
    <d v="2014-01-21T00:00:00"/>
    <x v="1"/>
    <s v="HR-14770"/>
    <s v="Hallie Redmond"/>
    <x v="2"/>
    <s v="United States"/>
    <s v="Richmond"/>
    <x v="14"/>
    <n v="47374"/>
    <x v="2"/>
    <s v="OFF-FA-10003472"/>
    <x v="1"/>
    <x v="13"/>
    <s v="Bagged Rubber Bands"/>
    <n v="2.52"/>
    <x v="0"/>
    <n v="0"/>
    <n v="0.1008"/>
  </r>
  <r>
    <n v="9861"/>
    <s v="CA-2014-113278"/>
    <x v="3"/>
    <x v="424"/>
    <d v="2014-01-21T00:00:00"/>
    <x v="1"/>
    <s v="HR-14770"/>
    <s v="Hallie Redmond"/>
    <x v="2"/>
    <s v="United States"/>
    <s v="Richmond"/>
    <x v="14"/>
    <n v="47374"/>
    <x v="2"/>
    <s v="TEC-PH-10000169"/>
    <x v="2"/>
    <x v="7"/>
    <s v="ARKON Windshield Dashboard Air Vent Car Mount Holder"/>
    <n v="67.8"/>
    <x v="4"/>
    <n v="0"/>
    <n v="1.3559999999999945"/>
  </r>
  <r>
    <n v="9862"/>
    <s v="CA-2014-113278"/>
    <x v="3"/>
    <x v="424"/>
    <d v="2014-01-21T00:00:00"/>
    <x v="1"/>
    <s v="HR-14770"/>
    <s v="Hallie Redmond"/>
    <x v="2"/>
    <s v="United States"/>
    <s v="Richmond"/>
    <x v="14"/>
    <n v="47374"/>
    <x v="2"/>
    <s v="OFF-ST-10002562"/>
    <x v="1"/>
    <x v="4"/>
    <s v="Staples"/>
    <n v="18.760000000000002"/>
    <x v="0"/>
    <n v="0"/>
    <n v="5.2528000000000006"/>
  </r>
  <r>
    <n v="9863"/>
    <s v="CA-2014-113278"/>
    <x v="3"/>
    <x v="424"/>
    <d v="2014-01-21T00:00:00"/>
    <x v="1"/>
    <s v="HR-14770"/>
    <s v="Hallie Redmond"/>
    <x v="2"/>
    <s v="United States"/>
    <s v="Richmond"/>
    <x v="14"/>
    <n v="47374"/>
    <x v="2"/>
    <s v="TEC-AC-10001445"/>
    <x v="2"/>
    <x v="11"/>
    <s v="Imation USB 2.0 Swivel Flash Drive USB flash drive - 4 GB - Pink"/>
    <n v="12.12"/>
    <x v="4"/>
    <n v="0"/>
    <n v="2.5451999999999995"/>
  </r>
  <r>
    <n v="9864"/>
    <s v="CA-2014-113278"/>
    <x v="3"/>
    <x v="424"/>
    <d v="2014-01-21T00:00:00"/>
    <x v="1"/>
    <s v="HR-14770"/>
    <s v="Hallie Redmond"/>
    <x v="2"/>
    <s v="United States"/>
    <s v="Richmond"/>
    <x v="14"/>
    <n v="47374"/>
    <x v="2"/>
    <s v="OFF-PA-10004156"/>
    <x v="1"/>
    <x v="10"/>
    <s v="Xerox 188"/>
    <n v="11.34"/>
    <x v="7"/>
    <n v="0"/>
    <n v="5.5565999999999995"/>
  </r>
  <r>
    <n v="9865"/>
    <s v="CA-2014-113278"/>
    <x v="3"/>
    <x v="424"/>
    <d v="2014-01-21T00:00:00"/>
    <x v="1"/>
    <s v="HR-14770"/>
    <s v="Hallie Redmond"/>
    <x v="2"/>
    <s v="United States"/>
    <s v="Richmond"/>
    <x v="14"/>
    <n v="47374"/>
    <x v="2"/>
    <s v="TEC-AC-10004469"/>
    <x v="2"/>
    <x v="11"/>
    <s v="Microsoft Sculpt Comfort Mouse"/>
    <n v="159.80000000000001"/>
    <x v="4"/>
    <n v="0"/>
    <n v="70.312000000000012"/>
  </r>
  <r>
    <n v="9866"/>
    <s v="CA-2014-113278"/>
    <x v="3"/>
    <x v="424"/>
    <d v="2014-01-21T00:00:00"/>
    <x v="1"/>
    <s v="HR-14770"/>
    <s v="Hallie Redmond"/>
    <x v="2"/>
    <s v="United States"/>
    <s v="Richmond"/>
    <x v="14"/>
    <n v="47374"/>
    <x v="2"/>
    <s v="FUR-FU-10001037"/>
    <x v="0"/>
    <x v="5"/>
    <s v="DAX Charcoal/Nickel-Tone Document Frame, 5 x 7"/>
    <n v="18.96"/>
    <x v="0"/>
    <n v="0"/>
    <n v="8.532"/>
  </r>
  <r>
    <n v="9867"/>
    <s v="US-2012-116981"/>
    <x v="1"/>
    <x v="514"/>
    <d v="2012-03-28T00:00:00"/>
    <x v="0"/>
    <s v="SM-20950"/>
    <s v="Suzanne McNair"/>
    <x v="1"/>
    <s v="United States"/>
    <s v="New York City"/>
    <x v="15"/>
    <n v="10009"/>
    <x v="3"/>
    <s v="OFF-ST-10002615"/>
    <x v="1"/>
    <x v="4"/>
    <s v="Dual Level, Single-Width Filing Carts"/>
    <n v="1085.42"/>
    <x v="3"/>
    <n v="0"/>
    <n v="282.20920000000001"/>
  </r>
  <r>
    <n v="9868"/>
    <s v="US-2012-116981"/>
    <x v="1"/>
    <x v="514"/>
    <d v="2012-03-28T00:00:00"/>
    <x v="0"/>
    <s v="SM-20950"/>
    <s v="Suzanne McNair"/>
    <x v="1"/>
    <s v="United States"/>
    <s v="New York City"/>
    <x v="15"/>
    <n v="10009"/>
    <x v="3"/>
    <s v="OFF-AP-10000595"/>
    <x v="1"/>
    <x v="9"/>
    <s v="Disposable Triple-Filter Dust Bags"/>
    <n v="13.11"/>
    <x v="1"/>
    <n v="0"/>
    <n v="3.4086000000000003"/>
  </r>
  <r>
    <n v="9869"/>
    <s v="CA-2011-114195"/>
    <x v="2"/>
    <x v="301"/>
    <d v="2011-11-03T00:00:00"/>
    <x v="2"/>
    <s v="EA-14035"/>
    <s v="Erin Ashbrook"/>
    <x v="1"/>
    <s v="United States"/>
    <s v="Mason"/>
    <x v="24"/>
    <n v="45040"/>
    <x v="3"/>
    <s v="FUR-FU-10002253"/>
    <x v="0"/>
    <x v="5"/>
    <s v="Howard Miller 13&quot; Diameter Pewter Finish Round Wall Clock"/>
    <n v="68.703999999999994"/>
    <x v="0"/>
    <n v="0.2"/>
    <n v="16.317200000000003"/>
  </r>
  <r>
    <n v="9870"/>
    <s v="CA-2011-114195"/>
    <x v="2"/>
    <x v="301"/>
    <d v="2011-11-03T00:00:00"/>
    <x v="2"/>
    <s v="EA-14035"/>
    <s v="Erin Ashbrook"/>
    <x v="1"/>
    <s v="United States"/>
    <s v="Mason"/>
    <x v="24"/>
    <n v="45040"/>
    <x v="3"/>
    <s v="OFF-BI-10000494"/>
    <x v="1"/>
    <x v="8"/>
    <s v="Acco Economy Flexible Poly Round Ring Binder"/>
    <n v="3.1320000000000001"/>
    <x v="0"/>
    <n v="0.7"/>
    <n v="-2.6099999999999994"/>
  </r>
  <r>
    <n v="9871"/>
    <s v="CA-2011-114195"/>
    <x v="2"/>
    <x v="301"/>
    <d v="2011-11-03T00:00:00"/>
    <x v="2"/>
    <s v="EA-14035"/>
    <s v="Erin Ashbrook"/>
    <x v="1"/>
    <s v="United States"/>
    <s v="Mason"/>
    <x v="24"/>
    <n v="45040"/>
    <x v="3"/>
    <s v="OFF-BI-10001658"/>
    <x v="1"/>
    <x v="8"/>
    <s v="GBC Standard Therm-A-Bind Covers"/>
    <n v="22.428000000000004"/>
    <x v="1"/>
    <n v="0.7"/>
    <n v="-17.942399999999992"/>
  </r>
  <r>
    <n v="9872"/>
    <s v="CA-2014-146269"/>
    <x v="3"/>
    <x v="833"/>
    <d v="2014-10-07T00:00:00"/>
    <x v="3"/>
    <s v="MH-17455"/>
    <s v="Mark Hamilton"/>
    <x v="0"/>
    <s v="United States"/>
    <s v="Chicago"/>
    <x v="10"/>
    <n v="60623"/>
    <x v="2"/>
    <s v="OFF-ST-10003208"/>
    <x v="1"/>
    <x v="4"/>
    <s v="Adjustable Depth Letter/Legal Cart"/>
    <n v="290.33600000000001"/>
    <x v="0"/>
    <n v="0.2"/>
    <n v="32.662799999999947"/>
  </r>
  <r>
    <n v="9873"/>
    <s v="CA-2014-146269"/>
    <x v="3"/>
    <x v="833"/>
    <d v="2014-10-07T00:00:00"/>
    <x v="3"/>
    <s v="MH-17455"/>
    <s v="Mark Hamilton"/>
    <x v="0"/>
    <s v="United States"/>
    <s v="Chicago"/>
    <x v="10"/>
    <n v="60623"/>
    <x v="2"/>
    <s v="OFF-AR-10004790"/>
    <x v="1"/>
    <x v="6"/>
    <s v="Staples"/>
    <n v="19.152000000000001"/>
    <x v="0"/>
    <n v="0.2"/>
    <n v="1.1969999999999992"/>
  </r>
  <r>
    <n v="9874"/>
    <s v="CA-2013-100587"/>
    <x v="0"/>
    <x v="107"/>
    <d v="2013-12-15T00:00:00"/>
    <x v="1"/>
    <s v="SL-20155"/>
    <s v="Sara Luxemburg"/>
    <x v="2"/>
    <s v="United States"/>
    <s v="New York City"/>
    <x v="15"/>
    <n v="10024"/>
    <x v="3"/>
    <s v="OFF-PA-10004609"/>
    <x v="1"/>
    <x v="10"/>
    <s v="Xerox 221"/>
    <n v="6.48"/>
    <x v="7"/>
    <n v="0"/>
    <n v="3.1104000000000003"/>
  </r>
  <r>
    <n v="9875"/>
    <s v="CA-2013-166653"/>
    <x v="0"/>
    <x v="897"/>
    <d v="2013-09-25T00:00:00"/>
    <x v="0"/>
    <s v="NP-18685"/>
    <s v="Nora Pelletier"/>
    <x v="2"/>
    <s v="United States"/>
    <s v="Parma"/>
    <x v="24"/>
    <n v="44134"/>
    <x v="3"/>
    <s v="OFF-EN-10003055"/>
    <x v="1"/>
    <x v="12"/>
    <s v="Blue String-Tie &amp; Button Interoffice Envelopes, 10 x 13"/>
    <n v="63.967999999999996"/>
    <x v="0"/>
    <n v="0.2"/>
    <n v="19.989999999999995"/>
  </r>
  <r>
    <n v="9876"/>
    <s v="CA-2012-130855"/>
    <x v="1"/>
    <x v="1233"/>
    <d v="2013-01-05T00:00:00"/>
    <x v="1"/>
    <s v="RF-19840"/>
    <s v="Roy Französisch"/>
    <x v="0"/>
    <s v="United States"/>
    <s v="New York City"/>
    <x v="15"/>
    <n v="10035"/>
    <x v="3"/>
    <s v="OFF-SU-10003936"/>
    <x v="1"/>
    <x v="14"/>
    <s v="Acme Serrated Blade Letter Opener"/>
    <n v="6.36"/>
    <x v="0"/>
    <n v="0"/>
    <n v="6.3600000000000101E-2"/>
  </r>
  <r>
    <n v="9877"/>
    <s v="US-2014-166324"/>
    <x v="3"/>
    <x v="693"/>
    <d v="2014-04-22T00:00:00"/>
    <x v="2"/>
    <s v="BE-11455"/>
    <s v="Brad Eason"/>
    <x v="2"/>
    <s v="United States"/>
    <s v="Cleveland"/>
    <x v="24"/>
    <n v="44105"/>
    <x v="3"/>
    <s v="OFF-ST-10000078"/>
    <x v="1"/>
    <x v="4"/>
    <s v="Tennsco 6- and 18-Compartment Lockers"/>
    <n v="848.5440000000001"/>
    <x v="4"/>
    <n v="0.2"/>
    <n v="-21.213600000000099"/>
  </r>
  <r>
    <n v="9878"/>
    <s v="US-2014-166324"/>
    <x v="3"/>
    <x v="693"/>
    <d v="2014-04-22T00:00:00"/>
    <x v="2"/>
    <s v="BE-11455"/>
    <s v="Brad Eason"/>
    <x v="2"/>
    <s v="United States"/>
    <s v="Cleveland"/>
    <x v="24"/>
    <n v="44105"/>
    <x v="3"/>
    <s v="OFF-BI-10000174"/>
    <x v="1"/>
    <x v="8"/>
    <s v="Wilson Jones Clip &amp; Carry Folder Binder Tool for Ring Binders, Clear"/>
    <n v="8.7000000000000011"/>
    <x v="2"/>
    <n v="0.7"/>
    <n v="-6.379999999999999"/>
  </r>
  <r>
    <n v="9879"/>
    <s v="US-2014-166324"/>
    <x v="3"/>
    <x v="693"/>
    <d v="2014-04-22T00:00:00"/>
    <x v="2"/>
    <s v="BE-11455"/>
    <s v="Brad Eason"/>
    <x v="2"/>
    <s v="United States"/>
    <s v="Cleveland"/>
    <x v="24"/>
    <n v="44105"/>
    <x v="3"/>
    <s v="TEC-PH-10004080"/>
    <x v="2"/>
    <x v="7"/>
    <s v="Avaya 5410 Digital phone"/>
    <n v="122.38199999999999"/>
    <x v="1"/>
    <n v="0.4"/>
    <n v="-24.476399999999998"/>
  </r>
  <r>
    <n v="9880"/>
    <s v="CA-2013-122581"/>
    <x v="0"/>
    <x v="1036"/>
    <d v="2013-08-26T00:00:00"/>
    <x v="1"/>
    <s v="JK-15370"/>
    <s v="Jay Kimmel"/>
    <x v="0"/>
    <s v="United States"/>
    <s v="New York City"/>
    <x v="15"/>
    <n v="10035"/>
    <x v="3"/>
    <s v="FUR-CH-10002961"/>
    <x v="0"/>
    <x v="1"/>
    <s v="Leather Task Chair, Black"/>
    <n v="573.17399999999998"/>
    <x v="3"/>
    <n v="0.1"/>
    <n v="63.685999999999979"/>
  </r>
  <r>
    <n v="9881"/>
    <s v="CA-2012-104297"/>
    <x v="1"/>
    <x v="352"/>
    <d v="2012-05-31T00:00:00"/>
    <x v="2"/>
    <s v="CC-12100"/>
    <s v="Chad Cunningham"/>
    <x v="2"/>
    <s v="United States"/>
    <s v="Cleveland"/>
    <x v="24"/>
    <n v="44105"/>
    <x v="3"/>
    <s v="OFF-PA-10000474"/>
    <x v="1"/>
    <x v="10"/>
    <s v="Staples"/>
    <n v="85.055999999999997"/>
    <x v="1"/>
    <n v="0.2"/>
    <n v="28.706399999999991"/>
  </r>
  <r>
    <n v="9882"/>
    <s v="CA-2011-153927"/>
    <x v="2"/>
    <x v="1132"/>
    <d v="2011-08-13T00:00:00"/>
    <x v="2"/>
    <s v="LL-16840"/>
    <s v="Lauren Leatherbury"/>
    <x v="0"/>
    <s v="United States"/>
    <s v="Woodstock"/>
    <x v="32"/>
    <n v="30188"/>
    <x v="0"/>
    <s v="OFF-BI-10000138"/>
    <x v="1"/>
    <x v="8"/>
    <s v="Acco Translucent Poly Ring Binders"/>
    <n v="14.04"/>
    <x v="1"/>
    <n v="0"/>
    <n v="6.7392000000000003"/>
  </r>
  <r>
    <n v="9883"/>
    <s v="CA-2011-153927"/>
    <x v="2"/>
    <x v="1132"/>
    <d v="2011-08-13T00:00:00"/>
    <x v="2"/>
    <s v="LL-16840"/>
    <s v="Lauren Leatherbury"/>
    <x v="0"/>
    <s v="United States"/>
    <s v="Woodstock"/>
    <x v="32"/>
    <n v="30188"/>
    <x v="0"/>
    <s v="TEC-AC-10000023"/>
    <x v="2"/>
    <x v="11"/>
    <s v="Maxell 74 Minute CD-R Spindle, 50/Pack"/>
    <n v="272.61"/>
    <x v="11"/>
    <n v="0"/>
    <n v="98.139599999999987"/>
  </r>
  <r>
    <n v="9884"/>
    <s v="CA-2011-112291"/>
    <x v="2"/>
    <x v="1234"/>
    <d v="2011-04-08T00:00:00"/>
    <x v="1"/>
    <s v="KE-16420"/>
    <s v="Katrina Edelman"/>
    <x v="1"/>
    <s v="United States"/>
    <s v="Los Angeles"/>
    <x v="1"/>
    <n v="90008"/>
    <x v="1"/>
    <s v="OFF-EN-10001415"/>
    <x v="1"/>
    <x v="12"/>
    <s v="Staples"/>
    <n v="11.16"/>
    <x v="0"/>
    <n v="0"/>
    <n v="5.58"/>
  </r>
  <r>
    <n v="9885"/>
    <s v="CA-2011-112291"/>
    <x v="2"/>
    <x v="1234"/>
    <d v="2011-04-08T00:00:00"/>
    <x v="1"/>
    <s v="KE-16420"/>
    <s v="Katrina Edelman"/>
    <x v="1"/>
    <s v="United States"/>
    <s v="Los Angeles"/>
    <x v="1"/>
    <n v="90008"/>
    <x v="1"/>
    <s v="TEC-AC-10001284"/>
    <x v="2"/>
    <x v="11"/>
    <s v="Enermax Briskie RF Wireless Keyboard and Mouse Combo"/>
    <n v="62.31"/>
    <x v="1"/>
    <n v="0"/>
    <n v="22.4316"/>
  </r>
  <r>
    <n v="9886"/>
    <s v="CA-2011-112291"/>
    <x v="2"/>
    <x v="1234"/>
    <d v="2011-04-08T00:00:00"/>
    <x v="1"/>
    <s v="KE-16420"/>
    <s v="Katrina Edelman"/>
    <x v="1"/>
    <s v="United States"/>
    <s v="Los Angeles"/>
    <x v="1"/>
    <n v="90008"/>
    <x v="1"/>
    <s v="TEC-AC-10000736"/>
    <x v="2"/>
    <x v="11"/>
    <s v="Logitech G600 MMO Gaming Mouse"/>
    <n v="159.97999999999999"/>
    <x v="0"/>
    <n v="0"/>
    <n v="57.592799999999997"/>
  </r>
  <r>
    <n v="9887"/>
    <s v="CA-2011-146997"/>
    <x v="2"/>
    <x v="1213"/>
    <d v="2011-01-28T00:00:00"/>
    <x v="1"/>
    <s v="SG-20605"/>
    <s v="Speros Goranitis"/>
    <x v="0"/>
    <s v="United States"/>
    <s v="Lafayette"/>
    <x v="14"/>
    <n v="47905"/>
    <x v="2"/>
    <s v="OFF-FA-10003467"/>
    <x v="1"/>
    <x v="13"/>
    <s v="Alliance Big Bands Rubber Bands, 12/Pack"/>
    <n v="5.9399999999999995"/>
    <x v="1"/>
    <n v="0"/>
    <n v="0"/>
  </r>
  <r>
    <n v="9888"/>
    <s v="CA-2014-169607"/>
    <x v="3"/>
    <x v="386"/>
    <d v="2014-10-16T00:00:00"/>
    <x v="2"/>
    <s v="CA-12265"/>
    <s v="Christina Anderson"/>
    <x v="0"/>
    <s v="United States"/>
    <s v="New York City"/>
    <x v="15"/>
    <n v="10024"/>
    <x v="3"/>
    <s v="OFF-PA-10000477"/>
    <x v="1"/>
    <x v="10"/>
    <s v="Xerox 1952"/>
    <n v="9.9600000000000009"/>
    <x v="0"/>
    <n v="0"/>
    <n v="4.6812000000000005"/>
  </r>
  <r>
    <n v="9889"/>
    <s v="CA-2012-127544"/>
    <x v="1"/>
    <x v="816"/>
    <d v="2012-08-12T00:00:00"/>
    <x v="1"/>
    <s v="RD-19585"/>
    <s v="Rob Dowd"/>
    <x v="0"/>
    <s v="United States"/>
    <s v="Utica"/>
    <x v="15"/>
    <n v="13501"/>
    <x v="3"/>
    <s v="TEC-AC-10000736"/>
    <x v="2"/>
    <x v="11"/>
    <s v="Logitech G600 MMO Gaming Mouse"/>
    <n v="79.989999999999995"/>
    <x v="7"/>
    <n v="0"/>
    <n v="28.796399999999998"/>
  </r>
  <r>
    <n v="9890"/>
    <s v="CA-2014-166499"/>
    <x v="3"/>
    <x v="498"/>
    <d v="2014-03-21T00:00:00"/>
    <x v="2"/>
    <s v="VG-21805"/>
    <s v="Vivek Grady"/>
    <x v="1"/>
    <s v="United States"/>
    <s v="Lakewood"/>
    <x v="30"/>
    <n v="8701"/>
    <x v="3"/>
    <s v="OFF-AR-10002467"/>
    <x v="1"/>
    <x v="6"/>
    <s v="Dixon Ticonderoga Pencils"/>
    <n v="8.94"/>
    <x v="1"/>
    <n v="0"/>
    <n v="2.4138000000000006"/>
  </r>
  <r>
    <n v="9891"/>
    <s v="US-2013-115441"/>
    <x v="0"/>
    <x v="197"/>
    <d v="2013-07-29T00:00:00"/>
    <x v="0"/>
    <s v="SH-19975"/>
    <s v="Sally Hughsby"/>
    <x v="1"/>
    <s v="United States"/>
    <s v="Milwaukee"/>
    <x v="6"/>
    <n v="53209"/>
    <x v="2"/>
    <s v="OFF-PA-10004996"/>
    <x v="1"/>
    <x v="10"/>
    <s v="Speediset Carbonless Redi-Letter 7&quot; x 8 1/2&quot;"/>
    <n v="20.62"/>
    <x v="0"/>
    <n v="0"/>
    <n v="9.6913999999999998"/>
  </r>
  <r>
    <n v="9892"/>
    <s v="US-2013-115441"/>
    <x v="0"/>
    <x v="197"/>
    <d v="2013-07-29T00:00:00"/>
    <x v="0"/>
    <s v="SH-19975"/>
    <s v="Sally Hughsby"/>
    <x v="1"/>
    <s v="United States"/>
    <s v="Milwaukee"/>
    <x v="6"/>
    <n v="53209"/>
    <x v="2"/>
    <s v="TEC-AC-10003116"/>
    <x v="2"/>
    <x v="11"/>
    <s v="Memorex Froggy Flash Drive 8 GB"/>
    <n v="124.25"/>
    <x v="3"/>
    <n v="0"/>
    <n v="48.457499999999996"/>
  </r>
  <r>
    <n v="9893"/>
    <s v="US-2013-115441"/>
    <x v="0"/>
    <x v="197"/>
    <d v="2013-07-29T00:00:00"/>
    <x v="0"/>
    <s v="SH-19975"/>
    <s v="Sally Hughsby"/>
    <x v="1"/>
    <s v="United States"/>
    <s v="Milwaukee"/>
    <x v="6"/>
    <n v="53209"/>
    <x v="2"/>
    <s v="TEC-PH-10002262"/>
    <x v="2"/>
    <x v="7"/>
    <s v="LG Electronics Tone+ HBS-730 Bluetooth Headset"/>
    <n v="297.55"/>
    <x v="2"/>
    <n v="0"/>
    <n v="83.314000000000021"/>
  </r>
  <r>
    <n v="9894"/>
    <s v="US-2013-115441"/>
    <x v="0"/>
    <x v="197"/>
    <d v="2013-07-29T00:00:00"/>
    <x v="0"/>
    <s v="SH-19975"/>
    <s v="Sally Hughsby"/>
    <x v="1"/>
    <s v="United States"/>
    <s v="Milwaukee"/>
    <x v="6"/>
    <n v="53209"/>
    <x v="2"/>
    <s v="FUR-CH-10004626"/>
    <x v="0"/>
    <x v="1"/>
    <s v="Office Star Flex Back Scooter Chair with Aluminum Finish Frame"/>
    <n v="403.56"/>
    <x v="4"/>
    <n v="0"/>
    <n v="96.854399999999998"/>
  </r>
  <r>
    <n v="9895"/>
    <s v="US-2013-115441"/>
    <x v="0"/>
    <x v="197"/>
    <d v="2013-07-29T00:00:00"/>
    <x v="0"/>
    <s v="SH-19975"/>
    <s v="Sally Hughsby"/>
    <x v="1"/>
    <s v="United States"/>
    <s v="Milwaukee"/>
    <x v="6"/>
    <n v="53209"/>
    <x v="2"/>
    <s v="FUR-FU-10001756"/>
    <x v="0"/>
    <x v="5"/>
    <s v="Eldon Expressions Desk Accessory, Wood Photo Frame, Mahogany"/>
    <n v="95.199999999999989"/>
    <x v="2"/>
    <n v="0"/>
    <n v="27.60799999999999"/>
  </r>
  <r>
    <n v="9896"/>
    <s v="CA-2011-115049"/>
    <x v="2"/>
    <x v="467"/>
    <d v="2011-10-01T00:00:00"/>
    <x v="1"/>
    <s v="MM-17920"/>
    <s v="Michael Moore"/>
    <x v="0"/>
    <s v="United States"/>
    <s v="Chicago"/>
    <x v="10"/>
    <n v="60623"/>
    <x v="2"/>
    <s v="TEC-AC-10004859"/>
    <x v="2"/>
    <x v="11"/>
    <s v="Maxell Pro 80 Minute CD-R, 10/Pack"/>
    <n v="153.82400000000001"/>
    <x v="10"/>
    <n v="0.2"/>
    <n v="38.456000000000003"/>
  </r>
  <r>
    <n v="9897"/>
    <s v="CA-2011-156342"/>
    <x v="2"/>
    <x v="1103"/>
    <d v="2011-06-20T00:00:00"/>
    <x v="0"/>
    <s v="JF-15415"/>
    <s v="Jennifer Ferguson"/>
    <x v="0"/>
    <s v="United States"/>
    <s v="Chicago"/>
    <x v="10"/>
    <n v="60653"/>
    <x v="2"/>
    <s v="OFF-PA-10001725"/>
    <x v="1"/>
    <x v="10"/>
    <s v="Xerox 1892"/>
    <n v="62.015999999999998"/>
    <x v="0"/>
    <n v="0.2"/>
    <n v="22.480800000000002"/>
  </r>
  <r>
    <n v="9898"/>
    <s v="CA-2013-112830"/>
    <x v="0"/>
    <x v="112"/>
    <d v="2013-06-11T00:00:00"/>
    <x v="1"/>
    <s v="LP-17095"/>
    <s v="Liz Preis"/>
    <x v="0"/>
    <s v="United States"/>
    <s v="Fairfield"/>
    <x v="24"/>
    <n v="45014"/>
    <x v="3"/>
    <s v="FUR-FU-10004306"/>
    <x v="0"/>
    <x v="5"/>
    <s v="Electrix Halogen Magnifier Lamp"/>
    <n v="466.32000000000005"/>
    <x v="1"/>
    <n v="0.2"/>
    <n v="34.97399999999999"/>
  </r>
  <r>
    <n v="9899"/>
    <s v="CA-2013-112830"/>
    <x v="0"/>
    <x v="112"/>
    <d v="2013-06-11T00:00:00"/>
    <x v="1"/>
    <s v="LP-17095"/>
    <s v="Liz Preis"/>
    <x v="0"/>
    <s v="United States"/>
    <s v="Fairfield"/>
    <x v="24"/>
    <n v="45014"/>
    <x v="3"/>
    <s v="FUR-FU-10004845"/>
    <x v="0"/>
    <x v="5"/>
    <s v="Deflect-o EconoMat Nonstudded, No Bevel Mat"/>
    <n v="82.64"/>
    <x v="0"/>
    <n v="0.2"/>
    <n v="0"/>
  </r>
  <r>
    <n v="9900"/>
    <s v="US-2011-117380"/>
    <x v="2"/>
    <x v="1176"/>
    <d v="2011-04-03T00:00:00"/>
    <x v="1"/>
    <s v="MP-18175"/>
    <s v="Mike Pelletier"/>
    <x v="2"/>
    <s v="United States"/>
    <s v="Springfield"/>
    <x v="24"/>
    <n v="45503"/>
    <x v="3"/>
    <s v="FUR-TA-10000198"/>
    <x v="0"/>
    <x v="3"/>
    <s v="Chromcraft Bull-Nose Wood Oval Conference Tables &amp; Bases"/>
    <n v="330.58800000000002"/>
    <x v="7"/>
    <n v="0.4"/>
    <n v="-143.25480000000002"/>
  </r>
  <r>
    <n v="9901"/>
    <s v="CA-2014-117646"/>
    <x v="3"/>
    <x v="170"/>
    <d v="2014-08-26T00:00:00"/>
    <x v="1"/>
    <s v="SC-20845"/>
    <s v="Sung Chung"/>
    <x v="0"/>
    <s v="United States"/>
    <s v="Louisville"/>
    <x v="22"/>
    <n v="80027"/>
    <x v="1"/>
    <s v="OFF-ST-10000036"/>
    <x v="1"/>
    <x v="4"/>
    <s v="Recycled Data-Pak for Archival Bound Computer Printouts, 12-1/2 x 12-1/2 x 16"/>
    <n v="237.09600000000003"/>
    <x v="1"/>
    <n v="0.2"/>
    <n v="20.745899999999985"/>
  </r>
  <r>
    <n v="9902"/>
    <s v="CA-2014-117646"/>
    <x v="3"/>
    <x v="170"/>
    <d v="2014-08-26T00:00:00"/>
    <x v="1"/>
    <s v="SC-20845"/>
    <s v="Sung Chung"/>
    <x v="0"/>
    <s v="United States"/>
    <s v="Louisville"/>
    <x v="22"/>
    <n v="80027"/>
    <x v="1"/>
    <s v="FUR-FU-10001037"/>
    <x v="0"/>
    <x v="5"/>
    <s v="DAX Charcoal/Nickel-Tone Document Frame, 5 x 7"/>
    <n v="22.752000000000002"/>
    <x v="1"/>
    <n v="0.2"/>
    <n v="7.1099999999999994"/>
  </r>
  <r>
    <n v="9903"/>
    <s v="CA-2014-117646"/>
    <x v="3"/>
    <x v="170"/>
    <d v="2014-08-26T00:00:00"/>
    <x v="1"/>
    <s v="SC-20845"/>
    <s v="Sung Chung"/>
    <x v="0"/>
    <s v="United States"/>
    <s v="Louisville"/>
    <x v="22"/>
    <n v="80027"/>
    <x v="1"/>
    <s v="OFF-PA-10001950"/>
    <x v="1"/>
    <x v="10"/>
    <s v="Southworth 25% Cotton Antique Laid Paper &amp; Envelopes"/>
    <n v="6.6720000000000006"/>
    <x v="7"/>
    <n v="0.2"/>
    <n v="2.0849999999999991"/>
  </r>
  <r>
    <n v="9904"/>
    <s v="CA-2011-122609"/>
    <x v="2"/>
    <x v="607"/>
    <d v="2011-11-18T00:00:00"/>
    <x v="1"/>
    <s v="DP-13000"/>
    <s v="Darren Powers"/>
    <x v="0"/>
    <s v="United States"/>
    <s v="Carrollton"/>
    <x v="5"/>
    <n v="75007"/>
    <x v="2"/>
    <s v="FUR-FU-10004587"/>
    <x v="0"/>
    <x v="5"/>
    <s v="GE General Use Halogen Bulbs, 100 Watts, 1 Bulb per Pack"/>
    <n v="25.128000000000004"/>
    <x v="1"/>
    <n v="0.6"/>
    <n v="-6.9101999999999997"/>
  </r>
  <r>
    <n v="9905"/>
    <s v="CA-2011-122609"/>
    <x v="2"/>
    <x v="607"/>
    <d v="2011-11-18T00:00:00"/>
    <x v="1"/>
    <s v="DP-13000"/>
    <s v="Darren Powers"/>
    <x v="0"/>
    <s v="United States"/>
    <s v="Carrollton"/>
    <x v="5"/>
    <n v="75007"/>
    <x v="2"/>
    <s v="TEC-AC-10002567"/>
    <x v="2"/>
    <x v="11"/>
    <s v="Logitech G602 Wireless Gaming Mouse"/>
    <n v="127.98399999999999"/>
    <x v="0"/>
    <n v="0.2"/>
    <n v="25.596799999999998"/>
  </r>
  <r>
    <n v="9906"/>
    <s v="US-2012-129007"/>
    <x v="1"/>
    <x v="1023"/>
    <d v="2012-09-15T00:00:00"/>
    <x v="2"/>
    <s v="KD-16615"/>
    <s v="Ken Dana"/>
    <x v="1"/>
    <s v="United States"/>
    <s v="Anaheim"/>
    <x v="1"/>
    <n v="92804"/>
    <x v="1"/>
    <s v="FUR-FU-10004973"/>
    <x v="0"/>
    <x v="5"/>
    <s v="Flat Face Poster Frame"/>
    <n v="131.88"/>
    <x v="3"/>
    <n v="0"/>
    <n v="55.389600000000002"/>
  </r>
  <r>
    <n v="9907"/>
    <s v="US-2012-129007"/>
    <x v="1"/>
    <x v="1023"/>
    <d v="2012-09-15T00:00:00"/>
    <x v="2"/>
    <s v="KD-16615"/>
    <s v="Ken Dana"/>
    <x v="1"/>
    <s v="United States"/>
    <s v="Anaheim"/>
    <x v="1"/>
    <n v="92804"/>
    <x v="1"/>
    <s v="OFF-BI-10001628"/>
    <x v="1"/>
    <x v="8"/>
    <s v="Acco Data Flex Cable Posts For Top &amp; Bottom Load Binders, 6&quot; Capacity"/>
    <n v="25.031999999999996"/>
    <x v="1"/>
    <n v="0.2"/>
    <n v="7.822499999999998"/>
  </r>
  <r>
    <n v="9908"/>
    <s v="US-2012-129007"/>
    <x v="1"/>
    <x v="1023"/>
    <d v="2012-09-15T00:00:00"/>
    <x v="2"/>
    <s v="KD-16615"/>
    <s v="Ken Dana"/>
    <x v="1"/>
    <s v="United States"/>
    <s v="Anaheim"/>
    <x v="1"/>
    <n v="92804"/>
    <x v="1"/>
    <s v="FUR-CH-10000155"/>
    <x v="0"/>
    <x v="1"/>
    <s v="Global Comet Stacking Armless Chair"/>
    <n v="717.72"/>
    <x v="1"/>
    <n v="0.2"/>
    <n v="71.77200000000002"/>
  </r>
  <r>
    <n v="9909"/>
    <s v="US-2012-129007"/>
    <x v="1"/>
    <x v="1023"/>
    <d v="2012-09-15T00:00:00"/>
    <x v="2"/>
    <s v="KD-16615"/>
    <s v="Ken Dana"/>
    <x v="1"/>
    <s v="United States"/>
    <s v="Anaheim"/>
    <x v="1"/>
    <n v="92804"/>
    <x v="1"/>
    <s v="FUR-FU-10002379"/>
    <x v="0"/>
    <x v="5"/>
    <s v="Eldon Econocleat Chair Mats for Low Pile Carpets"/>
    <n v="207.35"/>
    <x v="2"/>
    <n v="0"/>
    <n v="24.881999999999991"/>
  </r>
  <r>
    <n v="9910"/>
    <s v="US-2012-129007"/>
    <x v="1"/>
    <x v="1023"/>
    <d v="2012-09-15T00:00:00"/>
    <x v="2"/>
    <s v="KD-16615"/>
    <s v="Ken Dana"/>
    <x v="1"/>
    <s v="United States"/>
    <s v="Anaheim"/>
    <x v="1"/>
    <n v="92804"/>
    <x v="1"/>
    <s v="FUR-FU-10004018"/>
    <x v="0"/>
    <x v="5"/>
    <s v="Tensor Computer Mounted Lamp"/>
    <n v="44.67"/>
    <x v="1"/>
    <n v="0"/>
    <n v="12.060900000000002"/>
  </r>
  <r>
    <n v="9911"/>
    <s v="US-2012-129007"/>
    <x v="1"/>
    <x v="1023"/>
    <d v="2012-09-15T00:00:00"/>
    <x v="2"/>
    <s v="KD-16615"/>
    <s v="Ken Dana"/>
    <x v="1"/>
    <s v="United States"/>
    <s v="Anaheim"/>
    <x v="1"/>
    <n v="92804"/>
    <x v="1"/>
    <s v="OFF-PA-10000994"/>
    <x v="1"/>
    <x v="10"/>
    <s v="Xerox 1915"/>
    <n v="209.7"/>
    <x v="0"/>
    <n v="0"/>
    <n v="100.65599999999999"/>
  </r>
  <r>
    <n v="9912"/>
    <s v="US-2011-157231"/>
    <x v="2"/>
    <x v="267"/>
    <d v="2011-04-09T00:00:00"/>
    <x v="1"/>
    <s v="RP-19855"/>
    <s v="Roy Phan"/>
    <x v="1"/>
    <s v="United States"/>
    <s v="Richmond"/>
    <x v="0"/>
    <n v="40475"/>
    <x v="0"/>
    <s v="OFF-BI-10002852"/>
    <x v="1"/>
    <x v="8"/>
    <s v="Ibico Standard Transparent Covers"/>
    <n v="115.36"/>
    <x v="3"/>
    <n v="0"/>
    <n v="56.526400000000002"/>
  </r>
  <r>
    <n v="9913"/>
    <s v="CA-2012-132388"/>
    <x v="1"/>
    <x v="998"/>
    <d v="2012-10-12T00:00:00"/>
    <x v="2"/>
    <s v="KN-16390"/>
    <s v="Katherine Nockton"/>
    <x v="1"/>
    <s v="United States"/>
    <s v="Santa Barbara"/>
    <x v="1"/>
    <n v="93101"/>
    <x v="1"/>
    <s v="FUR-CH-10001714"/>
    <x v="0"/>
    <x v="1"/>
    <s v="Global Leather &amp; Oak Executive Chair, Burgundy"/>
    <n v="362.13599999999997"/>
    <x v="1"/>
    <n v="0.2"/>
    <n v="-54.320399999999978"/>
  </r>
  <r>
    <n v="9914"/>
    <s v="CA-2012-132388"/>
    <x v="1"/>
    <x v="998"/>
    <d v="2012-10-12T00:00:00"/>
    <x v="2"/>
    <s v="KN-16390"/>
    <s v="Katherine Nockton"/>
    <x v="1"/>
    <s v="United States"/>
    <s v="Santa Barbara"/>
    <x v="1"/>
    <n v="93101"/>
    <x v="1"/>
    <s v="OFF-LA-10000414"/>
    <x v="1"/>
    <x v="2"/>
    <s v="Avery 503"/>
    <n v="31.049999999999997"/>
    <x v="1"/>
    <n v="0"/>
    <n v="14.904"/>
  </r>
  <r>
    <n v="9915"/>
    <s v="CA-2014-160927"/>
    <x v="3"/>
    <x v="926"/>
    <d v="2014-02-01T00:00:00"/>
    <x v="0"/>
    <s v="TM-21010"/>
    <s v="Tamara Manning"/>
    <x v="0"/>
    <s v="United States"/>
    <s v="Marion"/>
    <x v="23"/>
    <n v="52302"/>
    <x v="2"/>
    <s v="OFF-PA-10003848"/>
    <x v="1"/>
    <x v="10"/>
    <s v="Xerox 1997"/>
    <n v="12.96"/>
    <x v="0"/>
    <n v="0"/>
    <n v="6.2208000000000006"/>
  </r>
  <r>
    <n v="9916"/>
    <s v="CA-2014-160927"/>
    <x v="3"/>
    <x v="926"/>
    <d v="2014-02-01T00:00:00"/>
    <x v="0"/>
    <s v="TM-21010"/>
    <s v="Tamara Manning"/>
    <x v="0"/>
    <s v="United States"/>
    <s v="Marion"/>
    <x v="23"/>
    <n v="52302"/>
    <x v="2"/>
    <s v="OFF-PA-10000176"/>
    <x v="1"/>
    <x v="10"/>
    <s v="Xerox 1887"/>
    <n v="94.85"/>
    <x v="2"/>
    <n v="0"/>
    <n v="45.527999999999992"/>
  </r>
  <r>
    <n v="9917"/>
    <s v="CA-2014-160927"/>
    <x v="3"/>
    <x v="926"/>
    <d v="2014-02-01T00:00:00"/>
    <x v="0"/>
    <s v="TM-21010"/>
    <s v="Tamara Manning"/>
    <x v="0"/>
    <s v="United States"/>
    <s v="Marion"/>
    <x v="23"/>
    <n v="52302"/>
    <x v="2"/>
    <s v="OFF-ST-10001590"/>
    <x v="1"/>
    <x v="4"/>
    <s v="Tenex Personal Project File with Scoop Front Design, Black"/>
    <n v="13.48"/>
    <x v="7"/>
    <n v="0"/>
    <n v="3.5047999999999995"/>
  </r>
  <r>
    <n v="9918"/>
    <s v="CA-2014-160927"/>
    <x v="3"/>
    <x v="926"/>
    <d v="2014-02-01T00:00:00"/>
    <x v="0"/>
    <s v="TM-21010"/>
    <s v="Tamara Manning"/>
    <x v="0"/>
    <s v="United States"/>
    <s v="Marion"/>
    <x v="23"/>
    <n v="52302"/>
    <x v="2"/>
    <s v="FUR-FU-10000010"/>
    <x v="0"/>
    <x v="5"/>
    <s v="DAX Value U-Channel Document Frames, Easel Back"/>
    <n v="14.91"/>
    <x v="1"/>
    <n v="0"/>
    <n v="4.6220999999999997"/>
  </r>
  <r>
    <n v="9919"/>
    <s v="CA-2012-105508"/>
    <x v="1"/>
    <x v="496"/>
    <d v="2012-09-29T00:00:00"/>
    <x v="1"/>
    <s v="JF-15190"/>
    <s v="Jamie Frazer"/>
    <x v="0"/>
    <s v="United States"/>
    <s v="New York City"/>
    <x v="15"/>
    <n v="10035"/>
    <x v="3"/>
    <s v="OFF-EN-10003055"/>
    <x v="1"/>
    <x v="12"/>
    <s v="Blue String-Tie &amp; Button Interoffice Envelopes, 10 x 13"/>
    <n v="39.979999999999997"/>
    <x v="7"/>
    <n v="0"/>
    <n v="17.990999999999996"/>
  </r>
  <r>
    <n v="9920"/>
    <s v="CA-2013-149272"/>
    <x v="0"/>
    <x v="543"/>
    <d v="2013-03-20T00:00:00"/>
    <x v="1"/>
    <s v="MY-18295"/>
    <s v="Muhammed Yedwab"/>
    <x v="1"/>
    <s v="United States"/>
    <s v="Bryan"/>
    <x v="5"/>
    <n v="77803"/>
    <x v="2"/>
    <s v="FUR-CH-10000863"/>
    <x v="0"/>
    <x v="1"/>
    <s v="Novimex Swivel Fabric Task Chair"/>
    <n v="528.42999999999995"/>
    <x v="2"/>
    <n v="0.3"/>
    <n v="-143.43099999999998"/>
  </r>
  <r>
    <n v="9921"/>
    <s v="CA-2013-149272"/>
    <x v="0"/>
    <x v="543"/>
    <d v="2013-03-20T00:00:00"/>
    <x v="1"/>
    <s v="MY-18295"/>
    <s v="Muhammed Yedwab"/>
    <x v="1"/>
    <s v="United States"/>
    <s v="Bryan"/>
    <x v="5"/>
    <n v="77803"/>
    <x v="2"/>
    <s v="OFF-BI-10004233"/>
    <x v="1"/>
    <x v="8"/>
    <s v="GBC Pre-Punched Binding Paper, Plastic, White, 8-1/2&quot; x 11&quot;"/>
    <n v="22.385999999999996"/>
    <x v="3"/>
    <n v="0.8"/>
    <n v="-35.817600000000013"/>
  </r>
  <r>
    <n v="9922"/>
    <s v="CA-2011-111360"/>
    <x v="2"/>
    <x v="156"/>
    <d v="2011-11-30T00:00:00"/>
    <x v="1"/>
    <s v="AT-10435"/>
    <s v="Alyssa Tate"/>
    <x v="2"/>
    <s v="United States"/>
    <s v="Akron"/>
    <x v="24"/>
    <n v="44312"/>
    <x v="3"/>
    <s v="OFF-BI-10003350"/>
    <x v="1"/>
    <x v="8"/>
    <s v="Acco Expandable Hanging Binders"/>
    <n v="5.7420000000000009"/>
    <x v="1"/>
    <n v="0.7"/>
    <n v="-4.5935999999999986"/>
  </r>
  <r>
    <n v="9923"/>
    <s v="US-2014-162124"/>
    <x v="3"/>
    <x v="636"/>
    <d v="2014-05-11T00:00:00"/>
    <x v="1"/>
    <s v="JF-15490"/>
    <s v="Jeremy Farry"/>
    <x v="0"/>
    <s v="United States"/>
    <s v="Chicago"/>
    <x v="10"/>
    <n v="60653"/>
    <x v="2"/>
    <s v="TEC-AC-10001990"/>
    <x v="2"/>
    <x v="11"/>
    <s v="Kensington Orbit Wireless Mobile Trackball for PC and Mac"/>
    <n v="191.96800000000002"/>
    <x v="4"/>
    <n v="0.2"/>
    <n v="28.79519999999998"/>
  </r>
  <r>
    <n v="9924"/>
    <s v="CA-2012-159534"/>
    <x v="1"/>
    <x v="305"/>
    <d v="2012-03-23T00:00:00"/>
    <x v="2"/>
    <s v="DH-13075"/>
    <s v="Dave Hallsten"/>
    <x v="1"/>
    <s v="United States"/>
    <s v="New York City"/>
    <x v="15"/>
    <n v="10035"/>
    <x v="3"/>
    <s v="OFF-BI-10003982"/>
    <x v="1"/>
    <x v="8"/>
    <s v="Wilson Jones Century Plastic Molded Ring Binders"/>
    <n v="49.847999999999999"/>
    <x v="1"/>
    <n v="0.2"/>
    <n v="16.823699999999999"/>
  </r>
  <r>
    <n v="9925"/>
    <s v="CA-2012-159534"/>
    <x v="1"/>
    <x v="305"/>
    <d v="2012-03-23T00:00:00"/>
    <x v="2"/>
    <s v="DH-13075"/>
    <s v="Dave Hallsten"/>
    <x v="1"/>
    <s v="United States"/>
    <s v="New York City"/>
    <x v="15"/>
    <n v="10035"/>
    <x v="3"/>
    <s v="OFF-EN-10004386"/>
    <x v="1"/>
    <x v="12"/>
    <s v="Recycled Interoffice Envelopes with String and Button Closure, 10 x 13"/>
    <n v="23.99"/>
    <x v="7"/>
    <n v="0"/>
    <n v="11.994999999999999"/>
  </r>
  <r>
    <n v="9926"/>
    <s v="CA-2012-159534"/>
    <x v="1"/>
    <x v="305"/>
    <d v="2012-03-23T00:00:00"/>
    <x v="2"/>
    <s v="DH-13075"/>
    <s v="Dave Hallsten"/>
    <x v="1"/>
    <s v="United States"/>
    <s v="New York City"/>
    <x v="15"/>
    <n v="10035"/>
    <x v="3"/>
    <s v="OFF-BI-10003656"/>
    <x v="1"/>
    <x v="8"/>
    <s v="Fellowes PB200 Plastic Comb Binding Machine"/>
    <n v="1087.9360000000001"/>
    <x v="8"/>
    <n v="0.2"/>
    <n v="353.5791999999999"/>
  </r>
  <r>
    <n v="9927"/>
    <s v="CA-2012-159534"/>
    <x v="1"/>
    <x v="305"/>
    <d v="2012-03-23T00:00:00"/>
    <x v="2"/>
    <s v="DH-13075"/>
    <s v="Dave Hallsten"/>
    <x v="1"/>
    <s v="United States"/>
    <s v="New York City"/>
    <x v="15"/>
    <n v="10035"/>
    <x v="3"/>
    <s v="TEC-PH-10002310"/>
    <x v="2"/>
    <x v="7"/>
    <s v="Panasonic KX T7731-B Digital phone"/>
    <n v="199.98"/>
    <x v="0"/>
    <n v="0"/>
    <n v="53.994599999999991"/>
  </r>
  <r>
    <n v="9928"/>
    <s v="CA-2012-159534"/>
    <x v="1"/>
    <x v="305"/>
    <d v="2012-03-23T00:00:00"/>
    <x v="2"/>
    <s v="DH-13075"/>
    <s v="Dave Hallsten"/>
    <x v="1"/>
    <s v="United States"/>
    <s v="New York City"/>
    <x v="15"/>
    <n v="10035"/>
    <x v="3"/>
    <s v="OFF-ST-10001172"/>
    <x v="1"/>
    <x v="4"/>
    <s v="Tennsco Lockers, Sand"/>
    <n v="83.92"/>
    <x v="4"/>
    <n v="0"/>
    <n v="20.140799999999999"/>
  </r>
  <r>
    <n v="9929"/>
    <s v="CA-2013-129630"/>
    <x v="0"/>
    <x v="913"/>
    <d v="2013-09-05T00:00:00"/>
    <x v="3"/>
    <s v="IM-15055"/>
    <s v="Ionia McGrath"/>
    <x v="0"/>
    <s v="United States"/>
    <s v="San Francisco"/>
    <x v="1"/>
    <n v="94122"/>
    <x v="1"/>
    <s v="FUR-FU-10000260"/>
    <x v="0"/>
    <x v="5"/>
    <s v="6&quot; Cubicle Wall Clock, Black"/>
    <n v="24.27"/>
    <x v="1"/>
    <n v="0"/>
    <n v="8.7371999999999996"/>
  </r>
  <r>
    <n v="9930"/>
    <s v="CA-2013-129630"/>
    <x v="0"/>
    <x v="913"/>
    <d v="2013-09-05T00:00:00"/>
    <x v="3"/>
    <s v="IM-15055"/>
    <s v="Ionia McGrath"/>
    <x v="0"/>
    <s v="United States"/>
    <s v="San Francisco"/>
    <x v="1"/>
    <n v="94122"/>
    <x v="1"/>
    <s v="TEC-CO-10003763"/>
    <x v="2"/>
    <x v="16"/>
    <s v="Canon PC1060 Personal Laser Copier"/>
    <n v="2799.9600000000005"/>
    <x v="2"/>
    <n v="0.2"/>
    <n v="944.98649999999986"/>
  </r>
  <r>
    <n v="9931"/>
    <s v="CA-2012-104948"/>
    <x v="1"/>
    <x v="50"/>
    <d v="2012-11-17T00:00:00"/>
    <x v="1"/>
    <s v="KH-16510"/>
    <s v="Keith Herrera"/>
    <x v="0"/>
    <s v="United States"/>
    <s v="San Bernardino"/>
    <x v="1"/>
    <n v="92404"/>
    <x v="1"/>
    <s v="OFF-BI-10001267"/>
    <x v="1"/>
    <x v="8"/>
    <s v="Universal Recycled Hanging Pressboard Report Binders, Letter Size"/>
    <n v="9.8719999999999999"/>
    <x v="0"/>
    <n v="0.2"/>
    <n v="3.4551999999999996"/>
  </r>
  <r>
    <n v="9932"/>
    <s v="CA-2012-104948"/>
    <x v="1"/>
    <x v="50"/>
    <d v="2012-11-17T00:00:00"/>
    <x v="1"/>
    <s v="KH-16510"/>
    <s v="Keith Herrera"/>
    <x v="0"/>
    <s v="United States"/>
    <s v="San Bernardino"/>
    <x v="1"/>
    <n v="92404"/>
    <x v="1"/>
    <s v="FUR-BO-10004357"/>
    <x v="0"/>
    <x v="0"/>
    <s v="O'Sullivan Living Dimensions 3-Shelf Bookcases"/>
    <n v="683.33199999999999"/>
    <x v="4"/>
    <n v="0.15"/>
    <n v="-40.196000000000055"/>
  </r>
  <r>
    <n v="9933"/>
    <s v="CA-2012-104948"/>
    <x v="1"/>
    <x v="50"/>
    <d v="2012-11-17T00:00:00"/>
    <x v="1"/>
    <s v="KH-16510"/>
    <s v="Keith Herrera"/>
    <x v="0"/>
    <s v="United States"/>
    <s v="San Bernardino"/>
    <x v="1"/>
    <n v="92404"/>
    <x v="1"/>
    <s v="OFF-PA-10004610"/>
    <x v="1"/>
    <x v="10"/>
    <s v="Xerox 1900"/>
    <n v="29.96"/>
    <x v="3"/>
    <n v="0"/>
    <n v="13.481999999999998"/>
  </r>
  <r>
    <n v="9934"/>
    <s v="CA-2011-166555"/>
    <x v="2"/>
    <x v="384"/>
    <d v="2011-07-14T00:00:00"/>
    <x v="2"/>
    <s v="JK-15205"/>
    <s v="Jamie Kunitz"/>
    <x v="0"/>
    <s v="United States"/>
    <s v="Niagara Falls"/>
    <x v="15"/>
    <n v="14304"/>
    <x v="3"/>
    <s v="TEC-PH-10004912"/>
    <x v="2"/>
    <x v="7"/>
    <s v="Cisco SPA112 2 Port Phone Adapter"/>
    <n v="164.85000000000002"/>
    <x v="1"/>
    <n v="0"/>
    <n v="47.806499999999993"/>
  </r>
  <r>
    <n v="9935"/>
    <s v="CA-2013-114405"/>
    <x v="0"/>
    <x v="281"/>
    <d v="2013-04-13T00:00:00"/>
    <x v="1"/>
    <s v="AS-10240"/>
    <s v="Alan Shonely"/>
    <x v="0"/>
    <s v="United States"/>
    <s v="Philadelphia"/>
    <x v="9"/>
    <n v="19120"/>
    <x v="3"/>
    <s v="OFF-AP-10003278"/>
    <x v="1"/>
    <x v="9"/>
    <s v="Belkin 7-Outlet SurgeMaster Home Series"/>
    <n v="33.528000000000006"/>
    <x v="1"/>
    <n v="0.2"/>
    <n v="2.5146000000000015"/>
  </r>
  <r>
    <n v="9936"/>
    <s v="CA-2013-114405"/>
    <x v="0"/>
    <x v="281"/>
    <d v="2013-04-13T00:00:00"/>
    <x v="1"/>
    <s v="AS-10240"/>
    <s v="Alan Shonely"/>
    <x v="0"/>
    <s v="United States"/>
    <s v="Philadelphia"/>
    <x v="9"/>
    <n v="19120"/>
    <x v="3"/>
    <s v="OFF-ST-10001627"/>
    <x v="1"/>
    <x v="4"/>
    <s v="Eldon Jumbo ProFile Portable File Boxes Graphite/Black"/>
    <n v="36.744"/>
    <x v="1"/>
    <n v="0.2"/>
    <n v="3.6744000000000039"/>
  </r>
  <r>
    <n v="9937"/>
    <s v="CA-2014-132955"/>
    <x v="3"/>
    <x v="92"/>
    <d v="2014-06-29T00:00:00"/>
    <x v="1"/>
    <s v="SC-20575"/>
    <s v="Sonia Cooley"/>
    <x v="0"/>
    <s v="United States"/>
    <s v="Cranston"/>
    <x v="34"/>
    <n v="2920"/>
    <x v="3"/>
    <s v="OFF-BI-10002735"/>
    <x v="1"/>
    <x v="8"/>
    <s v="GBC Prestige Therm-A-Bind Covers"/>
    <n v="102.93"/>
    <x v="1"/>
    <n v="0"/>
    <n v="48.377100000000006"/>
  </r>
  <r>
    <n v="9938"/>
    <s v="CA-2013-164889"/>
    <x v="0"/>
    <x v="1235"/>
    <d v="2013-06-07T00:00:00"/>
    <x v="0"/>
    <s v="CP-12340"/>
    <s v="Christine Phan"/>
    <x v="1"/>
    <s v="United States"/>
    <s v="Los Angeles"/>
    <x v="1"/>
    <n v="90049"/>
    <x v="1"/>
    <s v="FUR-TA-10001676"/>
    <x v="0"/>
    <x v="3"/>
    <s v="Hon 61000 Series Interactive Training Tables"/>
    <n v="71.088000000000008"/>
    <x v="0"/>
    <n v="0.2"/>
    <n v="-1.7772000000000041"/>
  </r>
  <r>
    <n v="9939"/>
    <s v="CA-2013-169824"/>
    <x v="0"/>
    <x v="939"/>
    <d v="2013-12-18T00:00:00"/>
    <x v="1"/>
    <s v="NS-18640"/>
    <s v="Noel Staavos"/>
    <x v="1"/>
    <s v="United States"/>
    <s v="New York City"/>
    <x v="15"/>
    <n v="10009"/>
    <x v="3"/>
    <s v="FUR-FU-10004864"/>
    <x v="0"/>
    <x v="5"/>
    <s v="Eldon 500 Class Desk Accessories"/>
    <n v="60.35"/>
    <x v="2"/>
    <n v="0"/>
    <n v="19.915500000000002"/>
  </r>
  <r>
    <n v="9940"/>
    <s v="CA-2013-169824"/>
    <x v="0"/>
    <x v="939"/>
    <d v="2013-12-18T00:00:00"/>
    <x v="1"/>
    <s v="NS-18640"/>
    <s v="Noel Staavos"/>
    <x v="1"/>
    <s v="United States"/>
    <s v="New York City"/>
    <x v="15"/>
    <n v="10009"/>
    <x v="3"/>
    <s v="OFF-SU-10000952"/>
    <x v="1"/>
    <x v="14"/>
    <s v="Fiskars Home &amp; Office Scissors"/>
    <n v="35.520000000000003"/>
    <x v="4"/>
    <n v="0"/>
    <n v="9.9456000000000024"/>
  </r>
  <r>
    <n v="9941"/>
    <s v="CA-2013-169824"/>
    <x v="0"/>
    <x v="939"/>
    <d v="2013-12-18T00:00:00"/>
    <x v="1"/>
    <s v="NS-18640"/>
    <s v="Noel Staavos"/>
    <x v="1"/>
    <s v="United States"/>
    <s v="New York City"/>
    <x v="15"/>
    <n v="10009"/>
    <x v="3"/>
    <s v="OFF-AR-10000462"/>
    <x v="1"/>
    <x v="6"/>
    <s v="Sanford Pocket Accent Highlighters"/>
    <n v="11.200000000000001"/>
    <x v="3"/>
    <n v="0"/>
    <n v="4.8160000000000007"/>
  </r>
  <r>
    <n v="9942"/>
    <s v="CA-2014-164028"/>
    <x v="3"/>
    <x v="221"/>
    <d v="2014-12-01T00:00:00"/>
    <x v="1"/>
    <s v="JL-15835"/>
    <s v="John Lee"/>
    <x v="0"/>
    <s v="United States"/>
    <s v="San Francisco"/>
    <x v="1"/>
    <n v="94122"/>
    <x v="1"/>
    <s v="TEC-AC-10001772"/>
    <x v="2"/>
    <x v="11"/>
    <s v="Memorex Mini Travel Drive 16 GB USB 2.0 Flash Drive"/>
    <n v="223.58"/>
    <x v="9"/>
    <n v="0"/>
    <n v="87.196200000000005"/>
  </r>
  <r>
    <n v="9943"/>
    <s v="CA-2011-143371"/>
    <x v="2"/>
    <x v="129"/>
    <d v="2012-01-03T00:00:00"/>
    <x v="1"/>
    <s v="MD-17350"/>
    <s v="Maribeth Dona"/>
    <x v="0"/>
    <s v="United States"/>
    <s v="Anaheim"/>
    <x v="1"/>
    <n v="92804"/>
    <x v="1"/>
    <s v="OFF-ST-10001128"/>
    <x v="1"/>
    <x v="4"/>
    <s v="Carina Mini System Audio Rack, Model AR050B"/>
    <n v="998.82"/>
    <x v="6"/>
    <n v="0"/>
    <n v="29.964600000000061"/>
  </r>
  <r>
    <n v="9944"/>
    <s v="CA-2011-143371"/>
    <x v="2"/>
    <x v="129"/>
    <d v="2012-01-03T00:00:00"/>
    <x v="1"/>
    <s v="MD-17350"/>
    <s v="Maribeth Dona"/>
    <x v="0"/>
    <s v="United States"/>
    <s v="Anaheim"/>
    <x v="1"/>
    <n v="92804"/>
    <x v="1"/>
    <s v="OFF-SU-10002537"/>
    <x v="1"/>
    <x v="14"/>
    <s v="Acme Box Cutter Scissors"/>
    <n v="51.150000000000006"/>
    <x v="2"/>
    <n v="0"/>
    <n v="13.299000000000003"/>
  </r>
  <r>
    <n v="9945"/>
    <s v="CA-2012-145415"/>
    <x v="1"/>
    <x v="1236"/>
    <d v="2012-04-17T00:00:00"/>
    <x v="0"/>
    <s v="RD-19660"/>
    <s v="Robert Dilbeck"/>
    <x v="2"/>
    <s v="United States"/>
    <s v="Seattle"/>
    <x v="4"/>
    <n v="98103"/>
    <x v="1"/>
    <s v="OFF-ST-10000419"/>
    <x v="1"/>
    <x v="4"/>
    <s v="Rogers Jumbo File, Granite"/>
    <n v="40.74"/>
    <x v="1"/>
    <n v="0"/>
    <n v="0.4073999999999991"/>
  </r>
  <r>
    <n v="9946"/>
    <s v="CA-2011-111157"/>
    <x v="2"/>
    <x v="1086"/>
    <d v="2011-03-06T00:00:00"/>
    <x v="1"/>
    <s v="NH-18610"/>
    <s v="Nicole Hansen"/>
    <x v="1"/>
    <s v="United States"/>
    <s v="Philadelphia"/>
    <x v="9"/>
    <n v="19120"/>
    <x v="3"/>
    <s v="OFF-PA-10000327"/>
    <x v="1"/>
    <x v="10"/>
    <s v="Xerox 1971"/>
    <n v="3.4240000000000004"/>
    <x v="7"/>
    <n v="0.2"/>
    <n v="1.0699999999999996"/>
  </r>
  <r>
    <n v="9947"/>
    <s v="CA-2011-111157"/>
    <x v="2"/>
    <x v="1086"/>
    <d v="2011-03-06T00:00:00"/>
    <x v="1"/>
    <s v="NH-18610"/>
    <s v="Nicole Hansen"/>
    <x v="1"/>
    <s v="United States"/>
    <s v="Philadelphia"/>
    <x v="9"/>
    <n v="19120"/>
    <x v="3"/>
    <s v="TEC-AC-10004353"/>
    <x v="2"/>
    <x v="11"/>
    <s v="Hypercom P1300 Pinpad"/>
    <n v="151.20000000000002"/>
    <x v="1"/>
    <n v="0.2"/>
    <n v="32.130000000000003"/>
  </r>
  <r>
    <n v="9948"/>
    <s v="CA-2014-121559"/>
    <x v="3"/>
    <x v="702"/>
    <d v="2014-06-04T00:00:00"/>
    <x v="0"/>
    <s v="HW-14935"/>
    <s v="Helen Wasserman"/>
    <x v="1"/>
    <s v="United States"/>
    <s v="Indianapolis"/>
    <x v="14"/>
    <n v="46203"/>
    <x v="2"/>
    <s v="FUR-CH-10003746"/>
    <x v="0"/>
    <x v="1"/>
    <s v="Hon 4070 Series Pagoda Round Back Stacking Chairs"/>
    <n v="1925.88"/>
    <x v="5"/>
    <n v="0"/>
    <n v="539.24639999999999"/>
  </r>
  <r>
    <n v="9949"/>
    <s v="CA-2014-121559"/>
    <x v="3"/>
    <x v="702"/>
    <d v="2014-06-04T00:00:00"/>
    <x v="0"/>
    <s v="HW-14935"/>
    <s v="Helen Wasserman"/>
    <x v="1"/>
    <s v="United States"/>
    <s v="Indianapolis"/>
    <x v="14"/>
    <n v="46203"/>
    <x v="2"/>
    <s v="OFF-AP-10002945"/>
    <x v="1"/>
    <x v="9"/>
    <s v="Honeywell Enviracaire Portable HEPA Air Cleaner for 17' x 22' Room"/>
    <n v="2405.1999999999998"/>
    <x v="8"/>
    <n v="0"/>
    <n v="793.71599999999989"/>
  </r>
  <r>
    <n v="9950"/>
    <s v="CA-2014-121559"/>
    <x v="3"/>
    <x v="702"/>
    <d v="2014-06-04T00:00:00"/>
    <x v="0"/>
    <s v="HW-14935"/>
    <s v="Helen Wasserman"/>
    <x v="1"/>
    <s v="United States"/>
    <s v="Indianapolis"/>
    <x v="14"/>
    <n v="46203"/>
    <x v="2"/>
    <s v="TEC-AC-10004568"/>
    <x v="2"/>
    <x v="11"/>
    <s v="Maxell LTO Ultrium - 800 GB"/>
    <n v="83.97"/>
    <x v="1"/>
    <n v="0"/>
    <n v="15.954299999999993"/>
  </r>
  <r>
    <n v="9951"/>
    <s v="CA-2014-121559"/>
    <x v="3"/>
    <x v="702"/>
    <d v="2014-06-04T00:00:00"/>
    <x v="0"/>
    <s v="HW-14935"/>
    <s v="Helen Wasserman"/>
    <x v="1"/>
    <s v="United States"/>
    <s v="Indianapolis"/>
    <x v="14"/>
    <n v="46203"/>
    <x v="2"/>
    <s v="TEC-AC-10001714"/>
    <x v="2"/>
    <x v="11"/>
    <s v="Logitech MX Performance Wireless Mouse"/>
    <n v="39.89"/>
    <x v="7"/>
    <n v="0"/>
    <n v="14.7593"/>
  </r>
  <r>
    <n v="9952"/>
    <s v="CA-2014-121559"/>
    <x v="3"/>
    <x v="702"/>
    <d v="2014-06-04T00:00:00"/>
    <x v="0"/>
    <s v="HW-14935"/>
    <s v="Helen Wasserman"/>
    <x v="1"/>
    <s v="United States"/>
    <s v="Indianapolis"/>
    <x v="14"/>
    <n v="46203"/>
    <x v="2"/>
    <s v="OFF-BI-10002072"/>
    <x v="1"/>
    <x v="8"/>
    <s v="Cardinal Slant-D Ring Binders"/>
    <n v="17.38"/>
    <x v="0"/>
    <n v="0"/>
    <n v="8.69"/>
  </r>
  <r>
    <n v="9953"/>
    <s v="CA-2012-141593"/>
    <x v="1"/>
    <x v="639"/>
    <d v="2012-12-16T00:00:00"/>
    <x v="0"/>
    <s v="DB-12970"/>
    <s v="Darren Budd"/>
    <x v="1"/>
    <s v="United States"/>
    <s v="Los Angeles"/>
    <x v="1"/>
    <n v="90045"/>
    <x v="1"/>
    <s v="OFF-BI-10001153"/>
    <x v="1"/>
    <x v="8"/>
    <s v="Ibico Recycled Grain-Textured Covers"/>
    <n v="55.264000000000003"/>
    <x v="0"/>
    <n v="0.2"/>
    <n v="20.723999999999997"/>
  </r>
  <r>
    <n v="9954"/>
    <s v="CA-2012-141593"/>
    <x v="1"/>
    <x v="639"/>
    <d v="2012-12-16T00:00:00"/>
    <x v="0"/>
    <s v="DB-12970"/>
    <s v="Darren Budd"/>
    <x v="1"/>
    <s v="United States"/>
    <s v="Los Angeles"/>
    <x v="1"/>
    <n v="90045"/>
    <x v="1"/>
    <s v="OFF-PA-10004983"/>
    <x v="1"/>
    <x v="10"/>
    <s v="Xerox 23"/>
    <n v="6.48"/>
    <x v="7"/>
    <n v="0"/>
    <n v="3.1104000000000003"/>
  </r>
  <r>
    <n v="9955"/>
    <s v="CA-2012-141593"/>
    <x v="1"/>
    <x v="639"/>
    <d v="2012-12-16T00:00:00"/>
    <x v="0"/>
    <s v="DB-12970"/>
    <s v="Darren Budd"/>
    <x v="1"/>
    <s v="United States"/>
    <s v="Los Angeles"/>
    <x v="1"/>
    <n v="90045"/>
    <x v="1"/>
    <s v="OFF-BI-10000948"/>
    <x v="1"/>
    <x v="8"/>
    <s v="GBC Laser Imprintable Binding System Covers, Desert Sand"/>
    <n v="34.248000000000005"/>
    <x v="1"/>
    <n v="0.2"/>
    <n v="11.558699999999998"/>
  </r>
  <r>
    <n v="9956"/>
    <s v="CA-2012-141593"/>
    <x v="1"/>
    <x v="639"/>
    <d v="2012-12-16T00:00:00"/>
    <x v="0"/>
    <s v="DB-12970"/>
    <s v="Darren Budd"/>
    <x v="1"/>
    <s v="United States"/>
    <s v="Los Angeles"/>
    <x v="1"/>
    <n v="90045"/>
    <x v="1"/>
    <s v="FUR-TA-10002622"/>
    <x v="0"/>
    <x v="3"/>
    <s v="Bush Andora Conference Table, Maple/Graphite Gray Finish"/>
    <n v="273.56799999999998"/>
    <x v="0"/>
    <n v="0.2"/>
    <n v="10.258800000000008"/>
  </r>
  <r>
    <n v="9957"/>
    <s v="US-2011-143287"/>
    <x v="2"/>
    <x v="7"/>
    <d v="2011-11-17T00:00:00"/>
    <x v="1"/>
    <s v="KN-16705"/>
    <s v="Kristina Nunn"/>
    <x v="2"/>
    <s v="United States"/>
    <s v="New Rochelle"/>
    <x v="15"/>
    <n v="10801"/>
    <x v="3"/>
    <s v="OFF-PA-10001776"/>
    <x v="1"/>
    <x v="10"/>
    <s v="Wirebound Message Books, Four 2 3/4&quot; x 5&quot; Forms per Page, 600 Sets per Book"/>
    <n v="46.349999999999994"/>
    <x v="2"/>
    <n v="0"/>
    <n v="21.784499999999998"/>
  </r>
  <r>
    <n v="9958"/>
    <s v="US-2011-143287"/>
    <x v="2"/>
    <x v="7"/>
    <d v="2011-11-17T00:00:00"/>
    <x v="1"/>
    <s v="KN-16705"/>
    <s v="Kristina Nunn"/>
    <x v="2"/>
    <s v="United States"/>
    <s v="New Rochelle"/>
    <x v="15"/>
    <n v="10801"/>
    <x v="3"/>
    <s v="OFF-PA-10004039"/>
    <x v="1"/>
    <x v="10"/>
    <s v="Xerox 1882"/>
    <n v="223.92"/>
    <x v="4"/>
    <n v="0"/>
    <n v="109.7208"/>
  </r>
  <r>
    <n v="9959"/>
    <s v="US-2011-143287"/>
    <x v="2"/>
    <x v="7"/>
    <d v="2011-11-17T00:00:00"/>
    <x v="1"/>
    <s v="KN-16705"/>
    <s v="Kristina Nunn"/>
    <x v="2"/>
    <s v="United States"/>
    <s v="New Rochelle"/>
    <x v="15"/>
    <n v="10801"/>
    <x v="3"/>
    <s v="OFF-SU-10001574"/>
    <x v="1"/>
    <x v="14"/>
    <s v="Acme Value Line Scissors"/>
    <n v="7.3"/>
    <x v="0"/>
    <n v="0"/>
    <n v="2.1899999999999995"/>
  </r>
  <r>
    <n v="9960"/>
    <s v="CA-2014-137421"/>
    <x v="3"/>
    <x v="833"/>
    <d v="2014-10-12T00:00:00"/>
    <x v="1"/>
    <s v="AJ-10945"/>
    <s v="Ashley Jarboe"/>
    <x v="0"/>
    <s v="United States"/>
    <s v="Chandler"/>
    <x v="16"/>
    <n v="85224"/>
    <x v="1"/>
    <s v="OFF-AR-10001761"/>
    <x v="1"/>
    <x v="6"/>
    <s v="Avery Hi-Liter Smear-Safe Highlighters"/>
    <n v="9.3439999999999994"/>
    <x v="0"/>
    <n v="0.2"/>
    <n v="1.8687999999999998"/>
  </r>
  <r>
    <n v="9961"/>
    <s v="CA-2014-141446"/>
    <x v="3"/>
    <x v="118"/>
    <d v="2014-09-19T00:00:00"/>
    <x v="0"/>
    <s v="CL-12700"/>
    <s v="Craig Leslie"/>
    <x v="2"/>
    <s v="United States"/>
    <s v="Florence"/>
    <x v="0"/>
    <n v="41042"/>
    <x v="0"/>
    <s v="TEC-AC-10002305"/>
    <x v="2"/>
    <x v="11"/>
    <s v="KeyTronic E03601U1 - Keyboard - Beige"/>
    <n v="18"/>
    <x v="7"/>
    <n v="0"/>
    <n v="3.2399999999999984"/>
  </r>
  <r>
    <n v="9962"/>
    <s v="CA-2012-168088"/>
    <x v="1"/>
    <x v="531"/>
    <d v="2012-03-22T00:00:00"/>
    <x v="2"/>
    <s v="CM-12655"/>
    <s v="Corinna Mitchell"/>
    <x v="2"/>
    <s v="United States"/>
    <s v="Houston"/>
    <x v="5"/>
    <n v="77041"/>
    <x v="2"/>
    <s v="OFF-PA-10000675"/>
    <x v="1"/>
    <x v="10"/>
    <s v="Xerox 1919"/>
    <n v="65.584000000000003"/>
    <x v="0"/>
    <n v="0.2"/>
    <n v="23.7742"/>
  </r>
  <r>
    <n v="9963"/>
    <s v="CA-2012-168088"/>
    <x v="1"/>
    <x v="531"/>
    <d v="2012-03-22T00:00:00"/>
    <x v="2"/>
    <s v="CM-12655"/>
    <s v="Corinna Mitchell"/>
    <x v="2"/>
    <s v="United States"/>
    <s v="Houston"/>
    <x v="5"/>
    <n v="77041"/>
    <x v="2"/>
    <s v="FUR-BO-10004218"/>
    <x v="0"/>
    <x v="0"/>
    <s v="Bush Heritage Pine Collection 5-Shelf Bookcase, Albany Pine Finish, *Special Order"/>
    <n v="383.46559999999994"/>
    <x v="4"/>
    <n v="0.32"/>
    <n v="-67.670400000000001"/>
  </r>
  <r>
    <n v="9964"/>
    <s v="CA-2012-143700"/>
    <x v="1"/>
    <x v="353"/>
    <d v="2012-07-26T00:00:00"/>
    <x v="3"/>
    <s v="AS-10240"/>
    <s v="Alan Shonely"/>
    <x v="0"/>
    <s v="United States"/>
    <s v="Philadelphia"/>
    <x v="9"/>
    <n v="19140"/>
    <x v="3"/>
    <s v="OFF-PA-10003072"/>
    <x v="1"/>
    <x v="10"/>
    <s v="Eureka Recycled Copy Paper 8 1/2&quot; x 11&quot;, Ream"/>
    <n v="10.368000000000002"/>
    <x v="0"/>
    <n v="0.2"/>
    <n v="3.6288"/>
  </r>
  <r>
    <n v="9965"/>
    <s v="CA-2013-146374"/>
    <x v="0"/>
    <x v="5"/>
    <d v="2013-12-11T00:00:00"/>
    <x v="0"/>
    <s v="HE-14800"/>
    <s v="Harold Engle"/>
    <x v="1"/>
    <s v="United States"/>
    <s v="Newark"/>
    <x v="13"/>
    <n v="19711"/>
    <x v="3"/>
    <s v="FUR-FU-10002671"/>
    <x v="0"/>
    <x v="5"/>
    <s v="Electrix 20W Halogen Replacement Bulb for Zoom-In Desk Lamp"/>
    <n v="13.4"/>
    <x v="7"/>
    <n v="0"/>
    <n v="6.4319999999999995"/>
  </r>
  <r>
    <n v="9966"/>
    <s v="CA-2013-146374"/>
    <x v="0"/>
    <x v="5"/>
    <d v="2013-12-11T00:00:00"/>
    <x v="0"/>
    <s v="HE-14800"/>
    <s v="Harold Engle"/>
    <x v="1"/>
    <s v="United States"/>
    <s v="Newark"/>
    <x v="13"/>
    <n v="19711"/>
    <x v="3"/>
    <s v="OFF-PA-10000349"/>
    <x v="1"/>
    <x v="10"/>
    <s v="Staples"/>
    <n v="4.9800000000000004"/>
    <x v="7"/>
    <n v="0"/>
    <n v="2.3406000000000002"/>
  </r>
  <r>
    <n v="9967"/>
    <s v="CA-2013-146374"/>
    <x v="0"/>
    <x v="5"/>
    <d v="2013-12-11T00:00:00"/>
    <x v="0"/>
    <s v="HE-14800"/>
    <s v="Harold Engle"/>
    <x v="1"/>
    <s v="United States"/>
    <s v="Newark"/>
    <x v="13"/>
    <n v="19711"/>
    <x v="3"/>
    <s v="OFF-EN-10004483"/>
    <x v="1"/>
    <x v="12"/>
    <s v="#10 White Business Envelopes,4 1/8 x 9 1/2"/>
    <n v="109.69"/>
    <x v="3"/>
    <n v="0"/>
    <n v="51.554299999999991"/>
  </r>
  <r>
    <n v="9968"/>
    <s v="CA-2014-153871"/>
    <x v="3"/>
    <x v="157"/>
    <d v="2014-12-18T00:00:00"/>
    <x v="1"/>
    <s v="RB-19435"/>
    <s v="Richard Bierner"/>
    <x v="0"/>
    <s v="United States"/>
    <s v="Plainfield"/>
    <x v="30"/>
    <n v="7060"/>
    <x v="3"/>
    <s v="OFF-BI-10004209"/>
    <x v="1"/>
    <x v="8"/>
    <s v="Fellowes Twister Kit, Gray/Clear, 3/pkg"/>
    <n v="40.199999999999996"/>
    <x v="2"/>
    <n v="0"/>
    <n v="18.089999999999996"/>
  </r>
  <r>
    <n v="9969"/>
    <s v="CA-2014-153871"/>
    <x v="3"/>
    <x v="157"/>
    <d v="2014-12-18T00:00:00"/>
    <x v="1"/>
    <s v="RB-19435"/>
    <s v="Richard Bierner"/>
    <x v="0"/>
    <s v="United States"/>
    <s v="Plainfield"/>
    <x v="30"/>
    <n v="7060"/>
    <x v="3"/>
    <s v="OFF-BI-10004600"/>
    <x v="1"/>
    <x v="8"/>
    <s v="Ibico Ibimaster 300 Manual Binding System"/>
    <n v="735.98"/>
    <x v="0"/>
    <n v="0"/>
    <n v="331.19099999999997"/>
  </r>
  <r>
    <n v="9970"/>
    <s v="CA-2014-153871"/>
    <x v="3"/>
    <x v="157"/>
    <d v="2014-12-18T00:00:00"/>
    <x v="1"/>
    <s v="RB-19435"/>
    <s v="Richard Bierner"/>
    <x v="0"/>
    <s v="United States"/>
    <s v="Plainfield"/>
    <x v="30"/>
    <n v="7060"/>
    <x v="3"/>
    <s v="OFF-AP-10003622"/>
    <x v="1"/>
    <x v="9"/>
    <s v="Bravo II Megaboss 12-Amp Hard Body Upright, Replacement Belts, 2 Belts per Pack"/>
    <n v="22.75"/>
    <x v="3"/>
    <n v="0"/>
    <n v="6.5974999999999993"/>
  </r>
  <r>
    <n v="9971"/>
    <s v="CA-2012-103772"/>
    <x v="1"/>
    <x v="1141"/>
    <d v="2012-07-02T00:00:00"/>
    <x v="1"/>
    <s v="MP-17470"/>
    <s v="Mark Packer"/>
    <x v="2"/>
    <s v="United States"/>
    <s v="Smyrna"/>
    <x v="32"/>
    <n v="30080"/>
    <x v="0"/>
    <s v="OFF-BI-10002867"/>
    <x v="1"/>
    <x v="8"/>
    <s v="GBC Recycled Regency Composition Covers"/>
    <n v="119.56"/>
    <x v="0"/>
    <n v="0"/>
    <n v="54.997599999999991"/>
  </r>
  <r>
    <n v="9972"/>
    <s v="CA-2012-103772"/>
    <x v="1"/>
    <x v="1141"/>
    <d v="2012-07-02T00:00:00"/>
    <x v="1"/>
    <s v="MP-17470"/>
    <s v="Mark Packer"/>
    <x v="2"/>
    <s v="United States"/>
    <s v="Smyrna"/>
    <x v="32"/>
    <n v="30080"/>
    <x v="0"/>
    <s v="OFF-AR-10000538"/>
    <x v="1"/>
    <x v="6"/>
    <s v="Boston Model 1800 Electric Pencil Sharpener, Gray"/>
    <n v="140.75"/>
    <x v="2"/>
    <n v="0"/>
    <n v="42.22499999999998"/>
  </r>
  <r>
    <n v="9973"/>
    <s v="CA-2013-130225"/>
    <x v="0"/>
    <x v="108"/>
    <d v="2013-09-18T00:00:00"/>
    <x v="1"/>
    <s v="RC-19960"/>
    <s v="Ryan Crowe"/>
    <x v="0"/>
    <s v="United States"/>
    <s v="Houston"/>
    <x v="5"/>
    <n v="77041"/>
    <x v="2"/>
    <s v="OFF-EN-10000056"/>
    <x v="1"/>
    <x v="12"/>
    <s v="Cameo Buff Policy Envelopes"/>
    <n v="99.567999999999998"/>
    <x v="0"/>
    <n v="0.2"/>
    <n v="33.604199999999992"/>
  </r>
  <r>
    <n v="9974"/>
    <s v="US-2013-103674"/>
    <x v="0"/>
    <x v="409"/>
    <d v="2013-12-11T00:00:00"/>
    <x v="1"/>
    <s v="AP-10720"/>
    <s v="Anne Pryor"/>
    <x v="2"/>
    <s v="United States"/>
    <s v="Los Angeles"/>
    <x v="1"/>
    <n v="90032"/>
    <x v="1"/>
    <s v="TEC-PH-10004080"/>
    <x v="2"/>
    <x v="7"/>
    <s v="Avaya 5410 Digital phone"/>
    <n v="271.95999999999998"/>
    <x v="2"/>
    <n v="0.2"/>
    <n v="27.195999999999998"/>
  </r>
  <r>
    <n v="9975"/>
    <s v="US-2013-103674"/>
    <x v="0"/>
    <x v="409"/>
    <d v="2013-12-11T00:00:00"/>
    <x v="1"/>
    <s v="AP-10720"/>
    <s v="Anne Pryor"/>
    <x v="2"/>
    <s v="United States"/>
    <s v="Los Angeles"/>
    <x v="1"/>
    <n v="90032"/>
    <x v="1"/>
    <s v="OFF-AR-10004752"/>
    <x v="1"/>
    <x v="6"/>
    <s v="Blackstonian Pencils"/>
    <n v="18.689999999999998"/>
    <x v="3"/>
    <n v="0"/>
    <n v="5.2332000000000001"/>
  </r>
  <r>
    <n v="9976"/>
    <s v="US-2013-103674"/>
    <x v="0"/>
    <x v="409"/>
    <d v="2013-12-11T00:00:00"/>
    <x v="1"/>
    <s v="AP-10720"/>
    <s v="Anne Pryor"/>
    <x v="2"/>
    <s v="United States"/>
    <s v="Los Angeles"/>
    <x v="1"/>
    <n v="90032"/>
    <x v="1"/>
    <s v="OFF-PA-10000743"/>
    <x v="1"/>
    <x v="10"/>
    <s v="Xerox 1977"/>
    <n v="13.36"/>
    <x v="0"/>
    <n v="0"/>
    <n v="6.4127999999999998"/>
  </r>
  <r>
    <n v="9977"/>
    <s v="US-2013-103674"/>
    <x v="0"/>
    <x v="409"/>
    <d v="2013-12-11T00:00:00"/>
    <x v="1"/>
    <s v="AP-10720"/>
    <s v="Anne Pryor"/>
    <x v="2"/>
    <s v="United States"/>
    <s v="Los Angeles"/>
    <x v="1"/>
    <n v="90032"/>
    <x v="1"/>
    <s v="TEC-PH-10002496"/>
    <x v="2"/>
    <x v="7"/>
    <s v="Cisco SPA301"/>
    <n v="249.58400000000003"/>
    <x v="0"/>
    <n v="0.2"/>
    <n v="31.197999999999986"/>
  </r>
  <r>
    <n v="9978"/>
    <s v="US-2013-103674"/>
    <x v="0"/>
    <x v="409"/>
    <d v="2013-12-11T00:00:00"/>
    <x v="1"/>
    <s v="AP-10720"/>
    <s v="Anne Pryor"/>
    <x v="2"/>
    <s v="United States"/>
    <s v="Los Angeles"/>
    <x v="1"/>
    <n v="90032"/>
    <x v="1"/>
    <s v="OFF-FA-10003467"/>
    <x v="1"/>
    <x v="13"/>
    <s v="Alliance Big Bands Rubber Bands, 12/Pack"/>
    <n v="13.86"/>
    <x v="3"/>
    <n v="0"/>
    <n v="0"/>
  </r>
  <r>
    <n v="9979"/>
    <s v="US-2013-103674"/>
    <x v="0"/>
    <x v="409"/>
    <d v="2013-12-11T00:00:00"/>
    <x v="1"/>
    <s v="AP-10720"/>
    <s v="Anne Pryor"/>
    <x v="2"/>
    <s v="United States"/>
    <s v="Los Angeles"/>
    <x v="1"/>
    <n v="90032"/>
    <x v="1"/>
    <s v="OFF-BI-10003727"/>
    <x v="1"/>
    <x v="8"/>
    <s v="Avery Durable Slant Ring Binders With Label Holder"/>
    <n v="13.375999999999999"/>
    <x v="4"/>
    <n v="0.2"/>
    <n v="4.6815999999999995"/>
  </r>
  <r>
    <n v="9980"/>
    <s v="US-2013-103674"/>
    <x v="0"/>
    <x v="409"/>
    <d v="2013-12-11T00:00:00"/>
    <x v="1"/>
    <s v="AP-10720"/>
    <s v="Anne Pryor"/>
    <x v="2"/>
    <s v="United States"/>
    <s v="Los Angeles"/>
    <x v="1"/>
    <n v="90032"/>
    <x v="1"/>
    <s v="OFF-BI-10002026"/>
    <x v="1"/>
    <x v="8"/>
    <s v="Ibico Recycled Linen-Style Covers"/>
    <n v="437.47200000000009"/>
    <x v="9"/>
    <n v="0.2"/>
    <n v="153.11519999999999"/>
  </r>
  <r>
    <n v="9981"/>
    <s v="US-2012-151435"/>
    <x v="1"/>
    <x v="684"/>
    <d v="2012-09-09T00:00:00"/>
    <x v="0"/>
    <s v="SW-20455"/>
    <s v="Shaun Weien"/>
    <x v="0"/>
    <s v="United States"/>
    <s v="Lafayette"/>
    <x v="28"/>
    <n v="70506"/>
    <x v="0"/>
    <s v="FUR-TA-10001039"/>
    <x v="0"/>
    <x v="3"/>
    <s v="KI Adjustable-Height Table"/>
    <n v="85.98"/>
    <x v="7"/>
    <n v="0"/>
    <n v="22.354800000000004"/>
  </r>
  <r>
    <n v="9982"/>
    <s v="CA-2014-163566"/>
    <x v="3"/>
    <x v="646"/>
    <d v="2014-08-07T00:00:00"/>
    <x v="2"/>
    <s v="TB-21055"/>
    <s v="Ted Butterfield"/>
    <x v="0"/>
    <s v="United States"/>
    <s v="Fairfield"/>
    <x v="24"/>
    <n v="45014"/>
    <x v="3"/>
    <s v="OFF-LA-10004484"/>
    <x v="1"/>
    <x v="2"/>
    <s v="Avery 476"/>
    <n v="16.520000000000003"/>
    <x v="2"/>
    <n v="0.2"/>
    <n v="5.368999999999998"/>
  </r>
  <r>
    <n v="9983"/>
    <s v="US-2013-157728"/>
    <x v="0"/>
    <x v="897"/>
    <d v="2013-09-29T00:00:00"/>
    <x v="1"/>
    <s v="RC-19960"/>
    <s v="Ryan Crowe"/>
    <x v="0"/>
    <s v="United States"/>
    <s v="Grand Rapids"/>
    <x v="12"/>
    <n v="49505"/>
    <x v="2"/>
    <s v="OFF-PA-10002195"/>
    <x v="1"/>
    <x v="10"/>
    <s v="RSVP Cards &amp; Envelopes, Blank White, 8-1/2&quot; X 11&quot;, 24 Cards/25 Envelopes/Set"/>
    <n v="35.56"/>
    <x v="3"/>
    <n v="0"/>
    <n v="16.713200000000001"/>
  </r>
  <r>
    <n v="9984"/>
    <s v="US-2013-157728"/>
    <x v="0"/>
    <x v="897"/>
    <d v="2013-09-29T00:00:00"/>
    <x v="1"/>
    <s v="RC-19960"/>
    <s v="Ryan Crowe"/>
    <x v="0"/>
    <s v="United States"/>
    <s v="Grand Rapids"/>
    <x v="12"/>
    <n v="49505"/>
    <x v="2"/>
    <s v="TEC-PH-10001305"/>
    <x v="2"/>
    <x v="7"/>
    <s v="Panasonic KX TS208W Corded phone"/>
    <n v="97.98"/>
    <x v="0"/>
    <n v="0"/>
    <n v="27.434400000000011"/>
  </r>
  <r>
    <n v="9985"/>
    <s v="CA-2012-100251"/>
    <x v="1"/>
    <x v="961"/>
    <d v="2012-05-23T00:00:00"/>
    <x v="1"/>
    <s v="DV-13465"/>
    <s v="Dianna Vittorini"/>
    <x v="0"/>
    <s v="United States"/>
    <s v="Long Beach"/>
    <x v="15"/>
    <n v="11561"/>
    <x v="3"/>
    <s v="OFF-LA-10003766"/>
    <x v="1"/>
    <x v="2"/>
    <s v="Self-Adhesive Removable Labels"/>
    <n v="31.5"/>
    <x v="12"/>
    <n v="0"/>
    <n v="15.120000000000001"/>
  </r>
  <r>
    <n v="9986"/>
    <s v="CA-2012-100251"/>
    <x v="1"/>
    <x v="961"/>
    <d v="2012-05-23T00:00:00"/>
    <x v="1"/>
    <s v="DV-13465"/>
    <s v="Dianna Vittorini"/>
    <x v="0"/>
    <s v="United States"/>
    <s v="Long Beach"/>
    <x v="15"/>
    <n v="11561"/>
    <x v="3"/>
    <s v="OFF-SU-10000898"/>
    <x v="1"/>
    <x v="14"/>
    <s v="Acme Hot Forged Carbon Steel Scissors with Nickel-Plated Handles, 3 7/8&quot; Cut, 8&quot;L"/>
    <n v="55.6"/>
    <x v="4"/>
    <n v="0"/>
    <n v="16.123999999999995"/>
  </r>
  <r>
    <n v="9987"/>
    <s v="CA-2013-125794"/>
    <x v="0"/>
    <x v="321"/>
    <d v="2013-10-04T00:00:00"/>
    <x v="1"/>
    <s v="ML-17410"/>
    <s v="Maris LaWare"/>
    <x v="0"/>
    <s v="United States"/>
    <s v="Los Angeles"/>
    <x v="1"/>
    <n v="90008"/>
    <x v="1"/>
    <s v="TEC-AC-10003399"/>
    <x v="2"/>
    <x v="11"/>
    <s v="Memorex Mini Travel Drive 64 GB USB 2.0 Flash Drive"/>
    <n v="36.24"/>
    <x v="7"/>
    <n v="0"/>
    <n v="15.220800000000001"/>
  </r>
  <r>
    <n v="9988"/>
    <s v="CA-2014-163629"/>
    <x v="3"/>
    <x v="701"/>
    <d v="2014-11-22T00:00:00"/>
    <x v="1"/>
    <s v="RA-19885"/>
    <s v="Ruben Ausman"/>
    <x v="1"/>
    <s v="United States"/>
    <s v="Athens"/>
    <x v="32"/>
    <n v="30605"/>
    <x v="0"/>
    <s v="TEC-AC-10001539"/>
    <x v="2"/>
    <x v="11"/>
    <s v="Logitech G430 Surround Sound Gaming Headset with Dolby 7.1 Technology"/>
    <n v="79.989999999999995"/>
    <x v="7"/>
    <n v="0"/>
    <n v="28.796399999999998"/>
  </r>
  <r>
    <n v="9989"/>
    <s v="CA-2014-163629"/>
    <x v="3"/>
    <x v="701"/>
    <d v="2014-11-22T00:00:00"/>
    <x v="1"/>
    <s v="RA-19885"/>
    <s v="Ruben Ausman"/>
    <x v="1"/>
    <s v="United States"/>
    <s v="Athens"/>
    <x v="32"/>
    <n v="30605"/>
    <x v="0"/>
    <s v="TEC-PH-10004006"/>
    <x v="2"/>
    <x v="7"/>
    <s v="Panasonic KX - TS880B Telephone"/>
    <n v="206.1"/>
    <x v="2"/>
    <n v="0"/>
    <n v="55.647000000000006"/>
  </r>
  <r>
    <n v="9990"/>
    <s v="CA-2011-110422"/>
    <x v="2"/>
    <x v="1237"/>
    <d v="2011-01-24T00:00:00"/>
    <x v="0"/>
    <s v="TB-21400"/>
    <s v="Tom Boeckenhauer"/>
    <x v="0"/>
    <s v="United States"/>
    <s v="Miami"/>
    <x v="2"/>
    <n v="33180"/>
    <x v="0"/>
    <s v="FUR-FU-10001889"/>
    <x v="0"/>
    <x v="5"/>
    <s v="Ultra Door Pull Handle"/>
    <n v="25.248000000000001"/>
    <x v="1"/>
    <n v="0.2"/>
    <n v="4.1027999999999993"/>
  </r>
  <r>
    <n v="9991"/>
    <s v="CA-2014-121258"/>
    <x v="3"/>
    <x v="425"/>
    <d v="2014-03-04T00:00:00"/>
    <x v="1"/>
    <s v="DB-13060"/>
    <s v="Dave Brooks"/>
    <x v="0"/>
    <s v="United States"/>
    <s v="Costa Mesa"/>
    <x v="1"/>
    <n v="92627"/>
    <x v="1"/>
    <s v="FUR-FU-10000747"/>
    <x v="0"/>
    <x v="5"/>
    <s v="Tenex B1-RE Series Chair Mats for Low Pile Carpets"/>
    <n v="91.96"/>
    <x v="0"/>
    <n v="0"/>
    <n v="15.633199999999988"/>
  </r>
  <r>
    <n v="9992"/>
    <s v="CA-2014-121258"/>
    <x v="3"/>
    <x v="425"/>
    <d v="2014-03-04T00:00:00"/>
    <x v="1"/>
    <s v="DB-13060"/>
    <s v="Dave Brooks"/>
    <x v="0"/>
    <s v="United States"/>
    <s v="Costa Mesa"/>
    <x v="1"/>
    <n v="92627"/>
    <x v="1"/>
    <s v="TEC-PH-10003645"/>
    <x v="2"/>
    <x v="7"/>
    <s v="Aastra 57i VoIP phone"/>
    <n v="258.57600000000002"/>
    <x v="0"/>
    <n v="0.2"/>
    <n v="19.393200000000007"/>
  </r>
  <r>
    <n v="9993"/>
    <s v="CA-2014-121258"/>
    <x v="3"/>
    <x v="425"/>
    <d v="2014-03-04T00:00:00"/>
    <x v="1"/>
    <s v="DB-13060"/>
    <s v="Dave Brooks"/>
    <x v="0"/>
    <s v="United States"/>
    <s v="Costa Mesa"/>
    <x v="1"/>
    <n v="92627"/>
    <x v="1"/>
    <s v="OFF-PA-10004041"/>
    <x v="1"/>
    <x v="10"/>
    <s v="It's Hot Message Books with Stickers, 2 3/4&quot; x 5&quot;"/>
    <n v="29.6"/>
    <x v="4"/>
    <n v="0"/>
    <n v="13.32"/>
  </r>
  <r>
    <n v="9994"/>
    <s v="CA-2014-119914"/>
    <x v="3"/>
    <x v="464"/>
    <d v="2014-05-10T00:00:00"/>
    <x v="0"/>
    <s v="CC-12220"/>
    <s v="Chris Cortes"/>
    <x v="0"/>
    <s v="United States"/>
    <s v="Westminster"/>
    <x v="1"/>
    <n v="92683"/>
    <x v="1"/>
    <s v="OFF-AP-10002684"/>
    <x v="1"/>
    <x v="9"/>
    <s v="Acco 7-Outlet Masterpiece Power Center, Wihtout Fax/Phone Line Protection"/>
    <n v="243.16"/>
    <x v="0"/>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0B5B25-A9F9-4E55-A3E4-28924938F9C8}"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9" firstHeaderRow="1" firstDataRow="2" firstDataCol="1" rowPageCount="1" colPageCount="1"/>
  <pivotFields count="25">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Page" multipleItemSelectionAllowed="1"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3">
        <item x="0"/>
        <item x="1"/>
        <item t="default"/>
      </items>
    </pivotField>
  </pivotFields>
  <rowFields count="1">
    <field x="13"/>
  </rowFields>
  <rowItems count="5">
    <i>
      <x/>
    </i>
    <i>
      <x v="1"/>
    </i>
    <i>
      <x v="2"/>
    </i>
    <i>
      <x v="3"/>
    </i>
    <i t="grand">
      <x/>
    </i>
  </rowItems>
  <colFields count="1">
    <field x="15"/>
  </colFields>
  <colItems count="4">
    <i>
      <x/>
    </i>
    <i>
      <x v="1"/>
    </i>
    <i>
      <x v="2"/>
    </i>
    <i t="grand">
      <x/>
    </i>
  </colItems>
  <pageFields count="1">
    <pageField fld="8" hier="-1"/>
  </pageField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72AB10-541F-46DD-9CBF-221CCE7B24C0}"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2:F46" firstHeaderRow="1" firstDataRow="2" firstDataCol="1"/>
  <pivotFields count="25">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7"/>
        <item x="0"/>
        <item x="1"/>
        <item x="4"/>
        <item x="2"/>
        <item x="5"/>
        <item x="3"/>
        <item x="8"/>
        <item x="6"/>
        <item x="12"/>
        <item x="10"/>
        <item x="13"/>
        <item x="11"/>
        <item x="9"/>
        <item t="default"/>
      </items>
    </pivotField>
    <pivotField showAll="0"/>
    <pivotField dataField="1" showAll="0"/>
    <pivotField showAll="0">
      <items count="7">
        <item sd="0" x="0"/>
        <item sd="0" x="1"/>
        <item sd="0" x="2"/>
        <item sd="0" x="3"/>
        <item sd="0" x="4"/>
        <item sd="0" x="5"/>
        <item t="default"/>
      </items>
    </pivotField>
    <pivotField axis="axisCol" showAll="0">
      <items count="8">
        <item sd="0" x="0"/>
        <item sd="0" x="1"/>
        <item sd="0" x="2"/>
        <item sd="0" x="3"/>
        <item sd="0" x="4"/>
        <item sd="0" x="5"/>
        <item sd="0" x="6"/>
        <item t="default"/>
      </items>
    </pivotField>
    <pivotField showAll="0">
      <items count="3">
        <item x="0"/>
        <item x="1"/>
        <item t="default"/>
      </items>
    </pivotField>
  </pivotFields>
  <rowFields count="1">
    <field x="3"/>
  </rowFields>
  <rowItems count="13">
    <i>
      <x v="1"/>
    </i>
    <i>
      <x v="2"/>
    </i>
    <i>
      <x v="3"/>
    </i>
    <i>
      <x v="4"/>
    </i>
    <i>
      <x v="5"/>
    </i>
    <i>
      <x v="6"/>
    </i>
    <i>
      <x v="7"/>
    </i>
    <i>
      <x v="8"/>
    </i>
    <i>
      <x v="9"/>
    </i>
    <i>
      <x v="10"/>
    </i>
    <i>
      <x v="11"/>
    </i>
    <i>
      <x v="12"/>
    </i>
    <i t="grand">
      <x/>
    </i>
  </rowItems>
  <colFields count="1">
    <field x="23"/>
  </colFields>
  <colItems count="5">
    <i>
      <x v="1"/>
    </i>
    <i>
      <x v="2"/>
    </i>
    <i>
      <x v="3"/>
    </i>
    <i>
      <x v="4"/>
    </i>
    <i t="grand">
      <x/>
    </i>
  </colItems>
  <dataFields count="1">
    <dataField name="Max of Profit" fld="2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50CC9A-B85D-4F6F-973F-3E13351A01C7}" name="PivotTable6"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2:E18" firstHeaderRow="1" firstDataRow="2" firstDataCol="1"/>
  <pivotFields count="25">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axis="axisRow" showAll="0">
      <items count="5">
        <item x="2"/>
        <item x="3"/>
        <item x="0"/>
        <item x="1"/>
        <item t="default"/>
      </items>
    </pivotField>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items count="4">
        <item x="0"/>
        <item h="1" x="1"/>
        <item x="2"/>
        <item t="default"/>
      </items>
    </pivotField>
    <pivotField showAll="0"/>
    <pivotField showAll="0"/>
    <pivotField showAll="0"/>
    <pivotField showAll="0">
      <items count="15">
        <item x="7"/>
        <item x="0"/>
        <item x="1"/>
        <item x="4"/>
        <item x="2"/>
        <item x="5"/>
        <item x="3"/>
        <item x="8"/>
        <item x="6"/>
        <item x="12"/>
        <item x="10"/>
        <item x="13"/>
        <item x="11"/>
        <item x="9"/>
        <item t="default"/>
      </items>
    </pivotField>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3">
        <item x="0"/>
        <item x="1"/>
        <item t="default"/>
      </items>
    </pivotField>
  </pivotFields>
  <rowFields count="1">
    <field x="5"/>
  </rowFields>
  <rowItems count="5">
    <i>
      <x/>
    </i>
    <i>
      <x v="1"/>
    </i>
    <i>
      <x v="2"/>
    </i>
    <i>
      <x v="3"/>
    </i>
    <i t="grand">
      <x/>
    </i>
  </rowItems>
  <colFields count="1">
    <field x="8"/>
  </colFields>
  <colItems count="4">
    <i>
      <x/>
    </i>
    <i>
      <x v="1"/>
    </i>
    <i>
      <x v="2"/>
    </i>
    <i t="grand">
      <x/>
    </i>
  </colItems>
  <dataFields count="1">
    <dataField name="Max of Profit" fld="21" subtotal="max" baseField="0" baseItem="0"/>
  </dataFields>
  <pivotTableStyleInfo name="PivotStyleLight16" showRowHeaders="1" showColHeaders="1" showRowStripes="0" showColStripes="0" showLastColumn="1"/>
  <filters count="1">
    <filter fld="3" type="dateBetween" evalOrder="-1" id="41" name="Order Date">
      <autoFilter ref="A1">
        <filterColumn colId="0">
          <customFilters and="1">
            <customFilter operator="greaterThanOrEqual" val="41122"/>
            <customFilter operator="lessThanOrEqual" val="4133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40C55B-3C10-4807-B373-234DF89F9EBF}"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25">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7"/>
        <item x="0"/>
        <item x="1"/>
        <item x="4"/>
        <item x="2"/>
        <item x="5"/>
        <item x="3"/>
        <item x="8"/>
        <item x="6"/>
        <item x="12"/>
        <item x="10"/>
        <item x="13"/>
        <item x="11"/>
        <item x="9"/>
        <item t="default"/>
      </items>
    </pivotField>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3">
        <item x="0"/>
        <item x="1"/>
        <item t="default"/>
      </items>
    </pivotField>
  </pivotFields>
  <rowFields count="1">
    <field x="5"/>
  </rowFields>
  <rowItems count="5">
    <i>
      <x/>
    </i>
    <i>
      <x v="1"/>
    </i>
    <i>
      <x v="2"/>
    </i>
    <i>
      <x v="3"/>
    </i>
    <i t="grand">
      <x/>
    </i>
  </rowItems>
  <colItems count="1">
    <i/>
  </colItems>
  <dataFields count="1">
    <dataField name="Max of Profit" fld="2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78E176-BD56-4B2D-924E-660E8128E758}"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2:D34" firstHeaderRow="0" firstDataRow="1" firstDataCol="1"/>
  <pivotFields count="25">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sd="0"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3">
        <item x="0"/>
        <item x="1"/>
        <item t="default"/>
      </items>
    </pivotField>
  </pivotFields>
  <rowFields count="2">
    <field x="15"/>
    <field x="16"/>
  </rowFields>
  <rowItems count="12">
    <i>
      <x/>
    </i>
    <i r="1">
      <x v="4"/>
    </i>
    <i r="1">
      <x v="5"/>
    </i>
    <i r="1">
      <x v="9"/>
    </i>
    <i r="1">
      <x v="16"/>
    </i>
    <i>
      <x v="1"/>
    </i>
    <i>
      <x v="2"/>
    </i>
    <i r="1">
      <x/>
    </i>
    <i r="1">
      <x v="6"/>
    </i>
    <i r="1">
      <x v="11"/>
    </i>
    <i r="1">
      <x v="13"/>
    </i>
    <i t="grand">
      <x/>
    </i>
  </rowItems>
  <colFields count="1">
    <field x="-2"/>
  </colFields>
  <colItems count="3">
    <i>
      <x/>
    </i>
    <i i="1">
      <x v="1"/>
    </i>
    <i i="2">
      <x v="2"/>
    </i>
  </colItems>
  <dataFields count="3">
    <dataField name="Sum of Sales" fld="18" baseField="0" baseItem="0"/>
    <dataField name="SubCat_Sales%_for_Cat" fld="18" baseField="0" baseItem="0" numFmtId="10">
      <extLst>
        <ext xmlns:x14="http://schemas.microsoft.com/office/spreadsheetml/2009/9/main" uri="{E15A36E0-9728-4e99-A89B-3F7291B0FE68}">
          <x14:dataField pivotShowAs="percentOfParentRow"/>
        </ext>
      </extLst>
    </dataField>
    <dataField name="Sales%" fld="18"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93F1B1-6D0A-4884-BE58-1282A25473B7}"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E17" firstHeaderRow="0" firstDataRow="1" firstDataCol="1"/>
  <pivotFields count="25">
    <pivotField showAll="0"/>
    <pivotField showAll="0"/>
    <pivotField axis="axisRow"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3">
        <item x="0"/>
        <item x="1"/>
        <item t="default"/>
      </items>
    </pivotField>
  </pivotFields>
  <rowFields count="1">
    <field x="2"/>
  </rowFields>
  <rowItems count="5">
    <i>
      <x/>
    </i>
    <i>
      <x v="1"/>
    </i>
    <i>
      <x v="2"/>
    </i>
    <i>
      <x v="3"/>
    </i>
    <i t="grand">
      <x/>
    </i>
  </rowItems>
  <colFields count="1">
    <field x="-2"/>
  </colFields>
  <colItems count="4">
    <i>
      <x/>
    </i>
    <i i="1">
      <x v="1"/>
    </i>
    <i i="2">
      <x v="2"/>
    </i>
    <i i="3">
      <x v="3"/>
    </i>
  </colItems>
  <dataFields count="4">
    <dataField name="Sum of Sales" fld="18" baseField="0" baseItem="0"/>
    <dataField name="Sales%" fld="18" showDataAs="percentOfTotal" baseField="0" baseItem="0" numFmtId="10"/>
    <dataField name="Running Sales" fld="18" showDataAs="runTotal" baseField="2" baseItem="0"/>
    <dataField name="Running Sales%" fld="18" baseField="2" baseItem="0"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052B2B-55C7-4CCE-8A11-6821845CEDB7}"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8" firstHeaderRow="0" firstDataRow="1" firstDataCol="1"/>
  <pivotFields count="25">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3">
        <item x="0"/>
        <item x="1"/>
        <item t="default"/>
      </items>
    </pivotField>
  </pivotFields>
  <rowFields count="1">
    <field x="13"/>
  </rowFields>
  <rowItems count="5">
    <i>
      <x/>
    </i>
    <i>
      <x v="1"/>
    </i>
    <i>
      <x v="2"/>
    </i>
    <i>
      <x v="3"/>
    </i>
    <i t="grand">
      <x/>
    </i>
  </rowItems>
  <colFields count="1">
    <field x="-2"/>
  </colFields>
  <colItems count="3">
    <i>
      <x/>
    </i>
    <i i="1">
      <x v="1"/>
    </i>
    <i i="2">
      <x v="2"/>
    </i>
  </colItems>
  <dataFields count="3">
    <dataField name="Sum of Sales" fld="18" baseField="0" baseItem="0"/>
    <dataField name="Sales_Rank" fld="18" baseField="13" baseItem="0">
      <extLst>
        <ext xmlns:x14="http://schemas.microsoft.com/office/spreadsheetml/2009/9/main" uri="{E15A36E0-9728-4e99-A89B-3F7291B0FE68}">
          <x14:dataField pivotShowAs="rankDescending"/>
        </ext>
      </extLst>
    </dataField>
    <dataField name="Sales%" fld="18"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198631-7B49-4B0A-9062-9F445424B424}"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B31" firstHeaderRow="1" firstDataRow="1" firstDataCol="1"/>
  <pivotFields count="25">
    <pivotField showAll="0"/>
    <pivotField showAll="0"/>
    <pivotField showAll="0"/>
    <pivotField numFmtId="14" showAll="0"/>
    <pivotField numFmtId="14" showAll="0"/>
    <pivotField axis="axisRow" showAll="0" measure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defaultSubtotal="0"/>
    <pivotField showAll="0" defaultSubtotal="0"/>
    <pivotField showAll="0">
      <items count="3">
        <item x="0"/>
        <item x="1"/>
        <item t="default"/>
      </items>
    </pivotField>
  </pivotFields>
  <rowFields count="2">
    <field x="13"/>
    <field x="5"/>
  </rowFields>
  <rowItems count="17">
    <i>
      <x v="3"/>
    </i>
    <i r="1">
      <x v="3"/>
    </i>
    <i r="1">
      <x v="2"/>
    </i>
    <i r="1">
      <x/>
    </i>
    <i>
      <x v="1"/>
    </i>
    <i r="1">
      <x v="3"/>
    </i>
    <i r="1">
      <x v="2"/>
    </i>
    <i r="1">
      <x/>
    </i>
    <i>
      <x/>
    </i>
    <i r="1">
      <x v="3"/>
    </i>
    <i r="1">
      <x v="2"/>
    </i>
    <i r="1">
      <x/>
    </i>
    <i>
      <x v="2"/>
    </i>
    <i r="1">
      <x v="3"/>
    </i>
    <i r="1">
      <x v="2"/>
    </i>
    <i r="1">
      <x/>
    </i>
    <i t="grand">
      <x/>
    </i>
  </rowItems>
  <colItems count="1">
    <i/>
  </colItems>
  <dataFields count="1">
    <dataField name="Sum of Sales" fld="18" baseField="0" baseItem="0"/>
  </dataFields>
  <pivotTableStyleInfo name="PivotStyleLight16" showRowHeaders="1" showColHeaders="1" showRowStripes="0" showColStripes="0" showLastColumn="1"/>
  <filters count="1">
    <filter fld="5"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291972-DF28-4C5F-B987-6C3E7B35B85D}"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25">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defaultSubtotal="0"/>
    <pivotField showAll="0" defaultSubtotal="0"/>
    <pivotField showAll="0">
      <items count="3">
        <item x="0"/>
        <item x="1"/>
        <item t="default"/>
      </items>
    </pivotField>
  </pivotFields>
  <rowFields count="1">
    <field x="13"/>
  </rowFields>
  <rowItems count="5">
    <i>
      <x v="3"/>
    </i>
    <i>
      <x v="1"/>
    </i>
    <i>
      <x/>
    </i>
    <i>
      <x v="2"/>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6606DF-90CD-448B-A983-1B859B8DE76B}" name="PivotTable1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0:B56" firstHeaderRow="1" firstDataRow="1" firstDataCol="1"/>
  <pivotFields count="25">
    <pivotField showAll="0"/>
    <pivotField showAll="0"/>
    <pivotField showAll="0"/>
    <pivotField numFmtId="14" showAll="0"/>
    <pivotField numFmtId="14" showAll="0"/>
    <pivotField showAll="0"/>
    <pivotField showAll="0"/>
    <pivotField showAll="0"/>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items count="15">
        <item x="7"/>
        <item x="0"/>
        <item x="1"/>
        <item x="4"/>
        <item x="2"/>
        <item x="5"/>
        <item x="3"/>
        <item x="8"/>
        <item x="6"/>
        <item x="12"/>
        <item x="10"/>
        <item x="13"/>
        <item x="11"/>
        <item x="9"/>
        <item t="default"/>
      </items>
    </pivotField>
    <pivotField showAll="0"/>
    <pivotField dataField="1" showAll="0"/>
    <pivotField showAll="0" defaultSubtotal="0"/>
    <pivotField showAll="0" defaultSubtotal="0"/>
    <pivotField showAll="0">
      <items count="3">
        <item x="0"/>
        <item x="1"/>
        <item t="default"/>
      </items>
    </pivotField>
  </pivotFields>
  <rowFields count="2">
    <field x="15"/>
    <field x="11"/>
  </rowFields>
  <rowItems count="16">
    <i>
      <x/>
    </i>
    <i r="1">
      <x v="3"/>
    </i>
    <i r="1">
      <x v="45"/>
    </i>
    <i r="1">
      <x v="30"/>
    </i>
    <i r="1">
      <x v="44"/>
    </i>
    <i>
      <x v="1"/>
    </i>
    <i r="1">
      <x v="3"/>
    </i>
    <i r="1">
      <x v="30"/>
    </i>
    <i r="1">
      <x v="20"/>
    </i>
    <i r="1">
      <x v="45"/>
    </i>
    <i>
      <x v="2"/>
    </i>
    <i r="1">
      <x v="30"/>
    </i>
    <i r="1">
      <x v="3"/>
    </i>
    <i r="1">
      <x v="45"/>
    </i>
    <i r="1">
      <x v="12"/>
    </i>
    <i t="grand">
      <x/>
    </i>
  </rowItems>
  <colItems count="1">
    <i/>
  </colItems>
  <dataFields count="1">
    <dataField name="Sum of Profit" fld="21" baseField="0" baseItem="0"/>
  </dataFields>
  <pivotTableStyleInfo name="PivotStyleLight16" showRowHeaders="1" showColHeaders="1" showRowStripes="0" showColStripes="0" showLastColumn="1"/>
  <filters count="1">
    <filter fld="11"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7D68F1-5C05-4388-B89D-2D0DDC96C893}"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6" firstHeaderRow="1" firstDataRow="1" firstDataCol="1"/>
  <pivotFields count="25">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axis="axisRow" showAll="0">
      <items count="15">
        <item x="7"/>
        <item x="0"/>
        <item x="1"/>
        <item x="4"/>
        <item x="2"/>
        <item x="5"/>
        <item x="3"/>
        <item x="8"/>
        <item x="6"/>
        <item x="12"/>
        <item x="10"/>
        <item x="13"/>
        <item x="11"/>
        <item x="9"/>
        <item t="default"/>
      </items>
    </pivotField>
    <pivotField showAll="0"/>
    <pivotField showAll="0"/>
    <pivotField showAll="0" defaultSubtotal="0"/>
    <pivotField showAll="0" defaultSubtotal="0"/>
    <pivotField axis="axisRow" showAll="0">
      <items count="3">
        <item n="Upto 7" sd="0" x="0"/>
        <item n="More than 7" sd="0" x="1"/>
        <item t="default"/>
      </items>
    </pivotField>
  </pivotFields>
  <rowFields count="3">
    <field x="13"/>
    <field x="24"/>
    <field x="19"/>
  </rowFields>
  <rowItems count="13">
    <i>
      <x/>
    </i>
    <i r="1">
      <x/>
    </i>
    <i r="1">
      <x v="1"/>
    </i>
    <i>
      <x v="1"/>
    </i>
    <i r="1">
      <x/>
    </i>
    <i r="1">
      <x v="1"/>
    </i>
    <i>
      <x v="2"/>
    </i>
    <i r="1">
      <x/>
    </i>
    <i r="1">
      <x v="1"/>
    </i>
    <i>
      <x v="3"/>
    </i>
    <i r="1">
      <x/>
    </i>
    <i r="1">
      <x v="1"/>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56B4FE-7A3E-4455-9FD6-489E107CEB3C}" name="PivotTable13" cacheId="2" dataPosition="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91:B141" firstHeaderRow="1" firstDataRow="1" firstDataCol="1"/>
  <pivotFields count="25">
    <pivotField showAll="0"/>
    <pivotField showAll="0"/>
    <pivotField showAll="0"/>
    <pivotField numFmtId="14" showAll="0"/>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items count="15">
        <item x="7"/>
        <item x="0"/>
        <item x="1"/>
        <item x="4"/>
        <item x="2"/>
        <item x="5"/>
        <item x="3"/>
        <item x="8"/>
        <item x="6"/>
        <item x="12"/>
        <item x="10"/>
        <item x="13"/>
        <item x="11"/>
        <item x="9"/>
        <item t="default"/>
      </items>
    </pivotField>
    <pivotField showAll="0"/>
    <pivotField dataField="1" showAll="0"/>
    <pivotField showAll="0" defaultSubtotal="0"/>
    <pivotField showAll="0" defaultSubtotal="0"/>
    <pivotField showAll="0" defaultSubtotal="0">
      <items count="2">
        <item x="0"/>
        <item x="1"/>
      </items>
    </pivotField>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AEECD8-AF1D-4BC1-A77D-6176F94233D4}" name="PivotTable6" cacheId="2" dataPosition="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65:B83" firstHeaderRow="1" firstDataRow="1" firstDataCol="1"/>
  <pivotFields count="25">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defaultSubtotal="0"/>
    <pivotField showAll="0" defaultSubtotal="0"/>
    <pivotField showAll="0" defaultSubtotal="0">
      <items count="2">
        <item x="0"/>
        <item x="1"/>
      </items>
    </pivotField>
  </pivotFields>
  <rowFields count="1">
    <field x="1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7D5B1A-13BF-4DDF-91BA-F7B8844638A6}"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1:E57" firstHeaderRow="1" firstDataRow="2" firstDataCol="1"/>
  <pivotFields count="25">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axis="axisCol"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showAll="0" defaultSubtotal="0">
      <items count="2">
        <item x="0"/>
        <item x="1"/>
      </items>
    </pivotField>
  </pivotFields>
  <rowFields count="2">
    <field x="23"/>
    <field x="22"/>
  </rowFields>
  <rowItems count="5">
    <i>
      <x v="1"/>
    </i>
    <i>
      <x v="2"/>
    </i>
    <i>
      <x v="3"/>
    </i>
    <i>
      <x v="4"/>
    </i>
    <i t="grand">
      <x/>
    </i>
  </rowItems>
  <colFields count="1">
    <field x="8"/>
  </colFields>
  <colItems count="4">
    <i>
      <x/>
    </i>
    <i>
      <x v="1"/>
    </i>
    <i>
      <x v="2"/>
    </i>
    <i t="grand">
      <x/>
    </i>
  </colItems>
  <dataFields count="1">
    <dataField name="Sum of Sales" fld="18"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3"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28E7AA9-18D0-4D8A-925E-1016906F4CF3}"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6:C41" firstHeaderRow="0" firstDataRow="1" firstDataCol="1"/>
  <pivotFields count="25">
    <pivotField showAll="0"/>
    <pivotField dataField="1"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15">
        <item x="7"/>
        <item x="0"/>
        <item x="1"/>
        <item x="4"/>
        <item x="2"/>
        <item x="5"/>
        <item x="3"/>
        <item x="8"/>
        <item x="6"/>
        <item x="12"/>
        <item x="10"/>
        <item x="13"/>
        <item x="11"/>
        <item x="9"/>
        <item t="default"/>
      </items>
    </pivotField>
    <pivotField showAll="0"/>
    <pivotField showAll="0"/>
    <pivotField showAll="0" defaultSubtotal="0"/>
    <pivotField showAll="0" defaultSubtotal="0"/>
    <pivotField showAll="0" defaultSubtotal="0">
      <items count="2">
        <item x="0"/>
        <item x="1"/>
      </items>
    </pivotField>
  </pivotFields>
  <rowFields count="1">
    <field x="5"/>
  </rowFields>
  <rowItems count="5">
    <i>
      <x/>
    </i>
    <i>
      <x v="1"/>
    </i>
    <i>
      <x v="2"/>
    </i>
    <i>
      <x v="3"/>
    </i>
    <i t="grand">
      <x/>
    </i>
  </rowItems>
  <colFields count="1">
    <field x="-2"/>
  </colFields>
  <colItems count="2">
    <i>
      <x/>
    </i>
    <i i="1">
      <x v="1"/>
    </i>
  </colItems>
  <dataFields count="2">
    <dataField name="Order Count" fld="1" subtotal="count" baseField="5" baseItem="0"/>
    <dataField name="Order%" fld="1" subtotal="count" showDataAs="percentOfTotal" baseField="0" baseItem="0" numFmtId="10"/>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1" format="6">
      <pivotArea type="data" outline="0" fieldPosition="0">
        <references count="2">
          <reference field="4294967294" count="1" selected="0">
            <x v="1"/>
          </reference>
          <reference field="5" count="1" selected="0">
            <x v="0"/>
          </reference>
        </references>
      </pivotArea>
    </chartFormat>
    <chartFormat chart="1" format="7">
      <pivotArea type="data" outline="0" fieldPosition="0">
        <references count="2">
          <reference field="4294967294" count="1" selected="0">
            <x v="1"/>
          </reference>
          <reference field="5" count="1" selected="0">
            <x v="1"/>
          </reference>
        </references>
      </pivotArea>
    </chartFormat>
    <chartFormat chart="1" format="8">
      <pivotArea type="data" outline="0" fieldPosition="0">
        <references count="2">
          <reference field="4294967294" count="1" selected="0">
            <x v="1"/>
          </reference>
          <reference field="5" count="1" selected="0">
            <x v="2"/>
          </reference>
        </references>
      </pivotArea>
    </chartFormat>
    <chartFormat chart="1" format="9">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EC3C21A-DE7D-4337-9630-FFF15C835A16}"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8:E24" firstHeaderRow="1" firstDataRow="2" firstDataCol="1"/>
  <pivotFields count="25">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defaultSubtotal="0"/>
    <pivotField showAll="0" defaultSubtotal="0"/>
    <pivotField showAll="0" defaultSubtotal="0">
      <items count="2">
        <item x="0"/>
        <item x="1"/>
      </items>
    </pivotField>
  </pivotFields>
  <rowFields count="1">
    <field x="13"/>
  </rowFields>
  <rowItems count="5">
    <i>
      <x/>
    </i>
    <i>
      <x v="1"/>
    </i>
    <i>
      <x v="2"/>
    </i>
    <i>
      <x v="3"/>
    </i>
    <i t="grand">
      <x/>
    </i>
  </rowItems>
  <colFields count="1">
    <field x="15"/>
  </colFields>
  <colItems count="4">
    <i>
      <x/>
    </i>
    <i>
      <x v="1"/>
    </i>
    <i>
      <x v="2"/>
    </i>
    <i t="grand">
      <x/>
    </i>
  </colItems>
  <dataFields count="1">
    <dataField name="Sum of Sales" fld="18" baseField="0" baseItem="0"/>
  </dataFields>
  <chartFormats count="3">
    <chartFormat chart="1" format="0" series="1">
      <pivotArea type="data" outline="0" fieldPosition="0">
        <references count="2">
          <reference field="4294967294" count="1" selected="0">
            <x v="0"/>
          </reference>
          <reference field="15" count="1" selected="0">
            <x v="0"/>
          </reference>
        </references>
      </pivotArea>
    </chartFormat>
    <chartFormat chart="1" format="1" series="1">
      <pivotArea type="data" outline="0" fieldPosition="0">
        <references count="2">
          <reference field="4294967294" count="1" selected="0">
            <x v="0"/>
          </reference>
          <reference field="15" count="1" selected="0">
            <x v="1"/>
          </reference>
        </references>
      </pivotArea>
    </chartFormat>
    <chartFormat chart="1" format="2"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C939EF4-B609-41AB-9BC6-3382762DF503}" name="PivotTable2" cacheId="2" dataPosition="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8" firstHeaderRow="0" firstDataRow="1" firstDataCol="1"/>
  <pivotFields count="25">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dataField="1" showAll="0"/>
    <pivotField showAll="0" defaultSubtotal="0"/>
    <pivotField showAll="0" defaultSubtotal="0"/>
    <pivotField showAll="0" defaultSubtotal="0">
      <items count="2">
        <item x="0"/>
        <item x="1"/>
      </items>
    </pivotField>
  </pivotFields>
  <rowFields count="1">
    <field x="13"/>
  </rowFields>
  <rowItems count="5">
    <i>
      <x/>
    </i>
    <i>
      <x v="1"/>
    </i>
    <i>
      <x v="2"/>
    </i>
    <i>
      <x v="3"/>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246FD4-7B3E-4F0D-BE6C-06C6607F6AB4}" sourceName="Category">
  <pivotTables>
    <pivotTable tabId="5" name="PivotTable6"/>
  </pivotTables>
  <data>
    <tabular pivotCacheId="2128873531">
      <items count="3">
        <i x="0" s="1"/>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D80C6A6-65EF-4F6F-92A7-E43A2542ABC2}"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F7116-6130-49D0-A411-D11535162176}" name="Table_1" displayName="Table_1" ref="A1:V9995">
  <autoFilter ref="A1:V9995" xr:uid="{03BF7116-6130-49D0-A411-D11535162176}"/>
  <tableColumns count="22">
    <tableColumn id="1" xr3:uid="{E1BA7FEF-5FE3-497B-97A9-26FFB490E910}" name="Row ID"/>
    <tableColumn id="2" xr3:uid="{38BF407D-E230-4F59-8C69-26D6E468F364}" name="Order ID"/>
    <tableColumn id="3" xr3:uid="{2FFB5DB8-00E8-4B1B-9FE6-E4EE9308AC00}" name="Year">
      <calculatedColumnFormula>YEAR([1]Data!$D2)</calculatedColumnFormula>
    </tableColumn>
    <tableColumn id="4" xr3:uid="{D560C338-A2AC-4780-89B3-D2A64A8FBBFB}" name="Order Date"/>
    <tableColumn id="5" xr3:uid="{68EE8DCE-3626-4250-B538-8717AADD62A7}" name="Ship Date"/>
    <tableColumn id="6" xr3:uid="{DA5219A8-3D2B-48E4-82C5-00E424F00029}" name="Ship Mode"/>
    <tableColumn id="7" xr3:uid="{4BB01630-C43D-4C3D-9D85-70C28B714C46}" name="Customer ID"/>
    <tableColumn id="8" xr3:uid="{743DFB35-DDAA-4768-9EEB-5B275110F587}" name="Customer Name"/>
    <tableColumn id="9" xr3:uid="{1E9EFEB9-618A-4090-BBA8-26A86A5722AA}" name="Segment"/>
    <tableColumn id="10" xr3:uid="{1DC5DC2F-58A6-4146-AFB1-5ABA2C35E89D}" name="Country"/>
    <tableColumn id="11" xr3:uid="{C0923DFF-2977-44FF-9C62-A97B94B13F53}" name="City"/>
    <tableColumn id="12" xr3:uid="{D443FE60-CB31-483D-BC07-4A8A35B66FB1}" name="State"/>
    <tableColumn id="13" xr3:uid="{6FB5D1BF-F69B-4ACE-B21E-929198411D93}" name="Postal Code"/>
    <tableColumn id="14" xr3:uid="{8F0EAAEF-D80D-4A31-8589-64360C4E71D0}" name="Region"/>
    <tableColumn id="15" xr3:uid="{FB693A14-B8B5-490C-A185-9CA9D1467882}" name="Product ID"/>
    <tableColumn id="16" xr3:uid="{929E56E7-33F2-4049-A55B-15F1B4B093E2}" name="Category"/>
    <tableColumn id="17" xr3:uid="{C6AB9037-ED8A-41A1-81A5-81F332ABFFDE}" name="Sub-Category"/>
    <tableColumn id="18" xr3:uid="{3F1CE6A2-6E48-4C9C-8500-DEAC2D3D9B1F}" name="Product Name"/>
    <tableColumn id="19" xr3:uid="{FB2E1BDE-F467-4254-8120-42419E939316}" name="Sales"/>
    <tableColumn id="20" xr3:uid="{9F07F710-E427-45F7-B3A9-3167335D5926}" name="Quantity"/>
    <tableColumn id="21" xr3:uid="{6C9E5D1C-11BD-4CB3-9DFB-B7DB5622462C}" name="Discount"/>
    <tableColumn id="22" xr3:uid="{3D7AC754-75B4-48B1-B5E2-03218318B8E9}" name="Profit"/>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5767593-7C3B-4BA5-A309-BF2CF58281F4}" sourceName="Order Date">
  <pivotTables>
    <pivotTable tabId="5" name="PivotTable6"/>
  </pivotTables>
  <state minimalRefreshVersion="6" lastRefreshVersion="6" pivotCacheId="2128873531" filterType="dateBetween">
    <selection startDate="2012-08-01T00:00:00" endDate="2013-02-28T00:00:00"/>
    <bounds startDate="2011-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067A526-5F46-41EE-9C34-94ACFFB03A47}" cache="NativeTimeline_Order_Date" caption="Order Date" level="2" selectionLevel="2" scrollPosition="2012-10-02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4.xml"/><Relationship Id="rId7" Type="http://schemas.openxmlformats.org/officeDocument/2006/relationships/printerSettings" Target="../printerSettings/printerSettings2.bin"/><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F84C-1F12-4FF2-916F-32F43444ACBA}">
  <dimension ref="A1:I9"/>
  <sheetViews>
    <sheetView workbookViewId="0">
      <selection activeCell="I3" sqref="I3:I6"/>
    </sheetView>
  </sheetViews>
  <sheetFormatPr defaultRowHeight="14.5" x14ac:dyDescent="0.35"/>
  <cols>
    <col min="1" max="1" width="12.36328125" bestFit="1" customWidth="1"/>
    <col min="2" max="2" width="15.26953125" bestFit="1" customWidth="1"/>
    <col min="3" max="3" width="13.1796875" bestFit="1" customWidth="1"/>
    <col min="4" max="4" width="10.81640625" bestFit="1" customWidth="1"/>
    <col min="5" max="5" width="11.81640625" bestFit="1" customWidth="1"/>
  </cols>
  <sheetData>
    <row r="1" spans="1:9" x14ac:dyDescent="0.35">
      <c r="A1" s="4" t="s">
        <v>8</v>
      </c>
      <c r="B1" t="s">
        <v>41</v>
      </c>
    </row>
    <row r="3" spans="1:9" x14ac:dyDescent="0.35">
      <c r="A3" s="4" t="s">
        <v>10934</v>
      </c>
      <c r="B3" s="4" t="s">
        <v>10935</v>
      </c>
      <c r="I3" t="s">
        <v>10936</v>
      </c>
    </row>
    <row r="4" spans="1:9" x14ac:dyDescent="0.35">
      <c r="A4" s="4" t="s">
        <v>10932</v>
      </c>
      <c r="B4" t="s">
        <v>32</v>
      </c>
      <c r="C4" t="s">
        <v>46</v>
      </c>
      <c r="D4" t="s">
        <v>71</v>
      </c>
      <c r="E4" t="s">
        <v>10933</v>
      </c>
      <c r="I4" t="s">
        <v>10937</v>
      </c>
    </row>
    <row r="5" spans="1:9" x14ac:dyDescent="0.35">
      <c r="A5" s="5" t="s">
        <v>105</v>
      </c>
      <c r="B5" s="6">
        <v>52085.601800000011</v>
      </c>
      <c r="C5" s="6">
        <v>41137.701000000001</v>
      </c>
      <c r="D5" s="6">
        <v>64772.509999999973</v>
      </c>
      <c r="E5" s="6">
        <v>157995.81279999999</v>
      </c>
      <c r="I5" t="s">
        <v>10938</v>
      </c>
    </row>
    <row r="6" spans="1:9" x14ac:dyDescent="0.35">
      <c r="A6" s="5" t="s">
        <v>148</v>
      </c>
      <c r="B6" s="6">
        <v>64209.045999999988</v>
      </c>
      <c r="C6" s="6">
        <v>66474.735000000015</v>
      </c>
      <c r="D6" s="6">
        <v>69725.566000000006</v>
      </c>
      <c r="E6" s="6">
        <v>200409.34700000001</v>
      </c>
      <c r="I6" t="s">
        <v>10939</v>
      </c>
    </row>
    <row r="7" spans="1:9" x14ac:dyDescent="0.35">
      <c r="A7" s="5" t="s">
        <v>30</v>
      </c>
      <c r="B7" s="6">
        <v>29645.031499999983</v>
      </c>
      <c r="C7" s="6">
        <v>45930.169999999947</v>
      </c>
      <c r="D7" s="6">
        <v>46310.730999999992</v>
      </c>
      <c r="E7" s="6">
        <v>121885.93249999994</v>
      </c>
    </row>
    <row r="8" spans="1:9" x14ac:dyDescent="0.35">
      <c r="A8" s="5" t="s">
        <v>44</v>
      </c>
      <c r="B8" s="6">
        <v>83080.106499999965</v>
      </c>
      <c r="C8" s="6">
        <v>77133.856000000014</v>
      </c>
      <c r="D8" s="6">
        <v>65641.31200000002</v>
      </c>
      <c r="E8" s="6">
        <v>225855.2745</v>
      </c>
    </row>
    <row r="9" spans="1:9" x14ac:dyDescent="0.35">
      <c r="A9" s="5" t="s">
        <v>10933</v>
      </c>
      <c r="B9" s="6">
        <v>229019.78579999995</v>
      </c>
      <c r="C9" s="6">
        <v>230676.462</v>
      </c>
      <c r="D9" s="6">
        <v>246450.11900000001</v>
      </c>
      <c r="E9" s="6">
        <v>706146.36679999996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45861-047F-4733-868A-E760A32D07D3}">
  <dimension ref="A3:K46"/>
  <sheetViews>
    <sheetView topLeftCell="A29" workbookViewId="0">
      <selection activeCell="D39" sqref="D39"/>
    </sheetView>
  </sheetViews>
  <sheetFormatPr defaultRowHeight="14.5" x14ac:dyDescent="0.35"/>
  <cols>
    <col min="1" max="1" width="13.08984375" bestFit="1" customWidth="1"/>
    <col min="2" max="2" width="11.81640625" bestFit="1" customWidth="1"/>
    <col min="3" max="3" width="9.81640625" bestFit="1" customWidth="1"/>
    <col min="4" max="4" width="11.1796875" bestFit="1" customWidth="1"/>
    <col min="5" max="6" width="10.7265625" bestFit="1" customWidth="1"/>
    <col min="7" max="8" width="8.81640625" bestFit="1" customWidth="1"/>
    <col min="9" max="9" width="9.81640625" bestFit="1" customWidth="1"/>
    <col min="10" max="10" width="10.7265625" bestFit="1" customWidth="1"/>
    <col min="11" max="11" width="8.81640625" bestFit="1" customWidth="1"/>
    <col min="12" max="12" width="9.81640625" bestFit="1" customWidth="1"/>
    <col min="13" max="13" width="10.7265625" bestFit="1" customWidth="1"/>
    <col min="14" max="14" width="8.81640625" bestFit="1" customWidth="1"/>
    <col min="15" max="15" width="7.81640625" bestFit="1" customWidth="1"/>
    <col min="16" max="18" width="9.81640625" bestFit="1" customWidth="1"/>
    <col min="19" max="19" width="8.81640625" bestFit="1" customWidth="1"/>
    <col min="20" max="20" width="7.81640625" bestFit="1" customWidth="1"/>
    <col min="21" max="21" width="8.81640625" bestFit="1" customWidth="1"/>
    <col min="22" max="22" width="9.36328125" bestFit="1" customWidth="1"/>
    <col min="23" max="23" width="8.81640625" bestFit="1" customWidth="1"/>
    <col min="24" max="24" width="9.81640625" bestFit="1" customWidth="1"/>
    <col min="25" max="25" width="8.81640625" bestFit="1" customWidth="1"/>
    <col min="26" max="26" width="9.36328125" bestFit="1" customWidth="1"/>
    <col min="27" max="27" width="8.81640625" bestFit="1" customWidth="1"/>
    <col min="28" max="28" width="6.81640625" bestFit="1" customWidth="1"/>
    <col min="29" max="29" width="7.81640625" bestFit="1" customWidth="1"/>
    <col min="30" max="30" width="9.36328125" bestFit="1" customWidth="1"/>
    <col min="31" max="31" width="7.81640625" bestFit="1" customWidth="1"/>
    <col min="32" max="32" width="8.81640625" bestFit="1" customWidth="1"/>
    <col min="33" max="34" width="9.81640625" bestFit="1" customWidth="1"/>
    <col min="35" max="35" width="9.54296875" bestFit="1" customWidth="1"/>
    <col min="36" max="36" width="7.81640625" bestFit="1" customWidth="1"/>
    <col min="37" max="37" width="8.81640625" bestFit="1" customWidth="1"/>
    <col min="38" max="38" width="9.81640625" bestFit="1" customWidth="1"/>
    <col min="39" max="39" width="9.36328125" bestFit="1" customWidth="1"/>
    <col min="40" max="41" width="9.81640625" bestFit="1" customWidth="1"/>
    <col min="42" max="42" width="6.81640625" bestFit="1" customWidth="1"/>
    <col min="43" max="43" width="9.81640625" bestFit="1" customWidth="1"/>
    <col min="44" max="45" width="8.81640625" bestFit="1" customWidth="1"/>
    <col min="46" max="47" width="9.81640625" bestFit="1" customWidth="1"/>
    <col min="48" max="48" width="8.81640625" bestFit="1" customWidth="1"/>
    <col min="49" max="49" width="6.81640625" bestFit="1" customWidth="1"/>
    <col min="50" max="50" width="7.81640625" bestFit="1" customWidth="1"/>
    <col min="51" max="51" width="9.36328125" bestFit="1" customWidth="1"/>
    <col min="52" max="52" width="9.54296875" bestFit="1" customWidth="1"/>
    <col min="53" max="53" width="9.81640625" bestFit="1" customWidth="1"/>
    <col min="54" max="54" width="7.81640625" bestFit="1" customWidth="1"/>
    <col min="55" max="56" width="9.81640625" bestFit="1" customWidth="1"/>
    <col min="57" max="59" width="8.81640625" bestFit="1" customWidth="1"/>
    <col min="60" max="60" width="9.36328125" bestFit="1" customWidth="1"/>
    <col min="61" max="61" width="7.81640625" bestFit="1" customWidth="1"/>
    <col min="62" max="62" width="9.81640625" bestFit="1" customWidth="1"/>
    <col min="63" max="63" width="7.81640625" bestFit="1" customWidth="1"/>
    <col min="64" max="69" width="9.81640625" bestFit="1" customWidth="1"/>
    <col min="70" max="70" width="10.7265625" bestFit="1" customWidth="1"/>
    <col min="71" max="321" width="10.08984375" bestFit="1" customWidth="1"/>
    <col min="322" max="322" width="10.453125" bestFit="1" customWidth="1"/>
    <col min="323" max="1239" width="10.08984375" bestFit="1" customWidth="1"/>
    <col min="1240" max="1240" width="10.7265625" bestFit="1" customWidth="1"/>
  </cols>
  <sheetData>
    <row r="3" spans="1:11" x14ac:dyDescent="0.35">
      <c r="A3" s="4" t="s">
        <v>10932</v>
      </c>
      <c r="B3" t="s">
        <v>10941</v>
      </c>
      <c r="J3" t="s">
        <v>10942</v>
      </c>
    </row>
    <row r="4" spans="1:11" x14ac:dyDescent="0.35">
      <c r="A4" s="5" t="s">
        <v>188</v>
      </c>
      <c r="B4" s="6">
        <v>6719.9807999999994</v>
      </c>
    </row>
    <row r="5" spans="1:11" x14ac:dyDescent="0.35">
      <c r="A5" s="5" t="s">
        <v>1290</v>
      </c>
      <c r="B5" s="6">
        <v>2229.0239999999999</v>
      </c>
      <c r="J5" t="s">
        <v>10943</v>
      </c>
    </row>
    <row r="6" spans="1:11" x14ac:dyDescent="0.35">
      <c r="A6" s="5" t="s">
        <v>23</v>
      </c>
      <c r="B6" s="6">
        <v>2799.9839999999995</v>
      </c>
    </row>
    <row r="7" spans="1:11" x14ac:dyDescent="0.35">
      <c r="A7" s="5" t="s">
        <v>50</v>
      </c>
      <c r="B7" s="6">
        <v>8399.9759999999987</v>
      </c>
    </row>
    <row r="8" spans="1:11" x14ac:dyDescent="0.35">
      <c r="A8" s="5" t="s">
        <v>10933</v>
      </c>
      <c r="B8" s="6">
        <v>8399.9759999999987</v>
      </c>
    </row>
    <row r="11" spans="1:11" x14ac:dyDescent="0.35">
      <c r="K11" t="s">
        <v>10944</v>
      </c>
    </row>
    <row r="12" spans="1:11" x14ac:dyDescent="0.35">
      <c r="A12" s="4" t="s">
        <v>10941</v>
      </c>
      <c r="B12" s="4" t="s">
        <v>10935</v>
      </c>
      <c r="K12" t="s">
        <v>10945</v>
      </c>
    </row>
    <row r="13" spans="1:11" x14ac:dyDescent="0.35">
      <c r="A13" s="4" t="s">
        <v>10932</v>
      </c>
      <c r="B13" t="s">
        <v>26</v>
      </c>
      <c r="C13" t="s">
        <v>41</v>
      </c>
      <c r="D13" t="s">
        <v>102</v>
      </c>
      <c r="E13" t="s">
        <v>10933</v>
      </c>
    </row>
    <row r="14" spans="1:11" x14ac:dyDescent="0.35">
      <c r="A14" s="5" t="s">
        <v>188</v>
      </c>
      <c r="B14" s="6">
        <v>607.60800000000006</v>
      </c>
      <c r="C14" s="6">
        <v>395.96040000000005</v>
      </c>
      <c r="D14" s="6">
        <v>553.39019999999982</v>
      </c>
      <c r="E14" s="6">
        <v>607.60800000000006</v>
      </c>
    </row>
    <row r="15" spans="1:11" x14ac:dyDescent="0.35">
      <c r="A15" s="5" t="s">
        <v>1290</v>
      </c>
      <c r="B15" s="6">
        <v>145.78199999999993</v>
      </c>
      <c r="C15" s="6">
        <v>2229.0239999999999</v>
      </c>
      <c r="D15" s="6">
        <v>249.99499999999998</v>
      </c>
      <c r="E15" s="6">
        <v>2229.0239999999999</v>
      </c>
    </row>
    <row r="16" spans="1:11" x14ac:dyDescent="0.35">
      <c r="A16" s="5" t="s">
        <v>23</v>
      </c>
      <c r="B16" s="6">
        <v>2799.9839999999995</v>
      </c>
      <c r="C16" s="6">
        <v>214.4922</v>
      </c>
      <c r="D16" s="6">
        <v>517.47930000000008</v>
      </c>
      <c r="E16" s="6">
        <v>2799.9839999999995</v>
      </c>
    </row>
    <row r="17" spans="1:5" x14ac:dyDescent="0.35">
      <c r="A17" s="5" t="s">
        <v>50</v>
      </c>
      <c r="B17" s="6">
        <v>1416.7999999999997</v>
      </c>
      <c r="C17" s="6">
        <v>2302.9670999999998</v>
      </c>
      <c r="D17" s="6">
        <v>1114.5119999999999</v>
      </c>
      <c r="E17" s="6">
        <v>2302.9670999999998</v>
      </c>
    </row>
    <row r="18" spans="1:5" x14ac:dyDescent="0.35">
      <c r="A18" s="5" t="s">
        <v>10933</v>
      </c>
      <c r="B18" s="6">
        <v>2799.9839999999995</v>
      </c>
      <c r="C18" s="6">
        <v>2302.9670999999998</v>
      </c>
      <c r="D18" s="6">
        <v>1114.5119999999999</v>
      </c>
      <c r="E18" s="6">
        <v>2799.9839999999995</v>
      </c>
    </row>
    <row r="32" spans="1:5" x14ac:dyDescent="0.35">
      <c r="A32" s="4" t="s">
        <v>10941</v>
      </c>
      <c r="B32" s="4" t="s">
        <v>10935</v>
      </c>
    </row>
    <row r="33" spans="1:6" x14ac:dyDescent="0.35">
      <c r="A33" s="4" t="s">
        <v>10932</v>
      </c>
      <c r="B33" t="s">
        <v>10946</v>
      </c>
      <c r="C33" t="s">
        <v>10947</v>
      </c>
      <c r="D33" t="s">
        <v>10948</v>
      </c>
      <c r="E33" t="s">
        <v>10949</v>
      </c>
      <c r="F33" t="s">
        <v>10933</v>
      </c>
    </row>
    <row r="34" spans="1:6" x14ac:dyDescent="0.35">
      <c r="A34" s="8" t="s">
        <v>10950</v>
      </c>
      <c r="B34" s="6">
        <v>746.40779999999972</v>
      </c>
      <c r="C34" s="6">
        <v>215.99729999999977</v>
      </c>
      <c r="D34" s="6">
        <v>635.495</v>
      </c>
      <c r="E34" s="6">
        <v>2504.2215999999999</v>
      </c>
      <c r="F34" s="6">
        <v>2504.2215999999999</v>
      </c>
    </row>
    <row r="35" spans="1:6" x14ac:dyDescent="0.35">
      <c r="A35" s="8" t="s">
        <v>10951</v>
      </c>
      <c r="B35" s="6">
        <v>206.31600000000006</v>
      </c>
      <c r="C35" s="6">
        <v>1270.99</v>
      </c>
      <c r="D35" s="6">
        <v>2799.9839999999995</v>
      </c>
      <c r="E35" s="6">
        <v>459.39599999999996</v>
      </c>
      <c r="F35" s="6">
        <v>2799.9839999999995</v>
      </c>
    </row>
    <row r="36" spans="1:6" x14ac:dyDescent="0.35">
      <c r="A36" s="8" t="s">
        <v>10952</v>
      </c>
      <c r="B36" s="6">
        <v>909.98180000000025</v>
      </c>
      <c r="C36" s="6">
        <v>3177.4749999999999</v>
      </c>
      <c r="D36" s="6">
        <v>2400.9656999999997</v>
      </c>
      <c r="E36" s="6">
        <v>6719.9807999999994</v>
      </c>
      <c r="F36" s="6">
        <v>6719.9807999999994</v>
      </c>
    </row>
    <row r="37" spans="1:6" x14ac:dyDescent="0.35">
      <c r="A37" s="8" t="s">
        <v>10953</v>
      </c>
      <c r="B37" s="6">
        <v>316.13920000000007</v>
      </c>
      <c r="C37" s="6">
        <v>1906.4850000000001</v>
      </c>
      <c r="D37" s="6">
        <v>2365.9817999999996</v>
      </c>
      <c r="E37" s="6">
        <v>1439.9760000000001</v>
      </c>
      <c r="F37" s="6">
        <v>2365.9817999999996</v>
      </c>
    </row>
    <row r="38" spans="1:6" x14ac:dyDescent="0.35">
      <c r="A38" s="8" t="s">
        <v>10954</v>
      </c>
      <c r="B38" s="6">
        <v>1276.4871000000001</v>
      </c>
      <c r="C38" s="6">
        <v>1014.9797</v>
      </c>
      <c r="D38" s="6">
        <v>1159.9854999999998</v>
      </c>
      <c r="E38" s="6">
        <v>1049.9849999999999</v>
      </c>
      <c r="F38" s="6">
        <v>1276.4871000000001</v>
      </c>
    </row>
    <row r="39" spans="1:6" x14ac:dyDescent="0.35">
      <c r="A39" s="8" t="s">
        <v>10955</v>
      </c>
      <c r="B39" s="6">
        <v>1061.5721999999998</v>
      </c>
      <c r="C39" s="6">
        <v>1143.8910000000001</v>
      </c>
      <c r="D39" s="6">
        <v>503.63999999999965</v>
      </c>
      <c r="E39" s="6">
        <v>1668.2049999999999</v>
      </c>
      <c r="F39" s="6">
        <v>1668.2049999999999</v>
      </c>
    </row>
    <row r="40" spans="1:6" x14ac:dyDescent="0.35">
      <c r="A40" s="8" t="s">
        <v>10956</v>
      </c>
      <c r="B40" s="6">
        <v>327.50599999999963</v>
      </c>
      <c r="C40" s="6">
        <v>762.18449999999984</v>
      </c>
      <c r="D40" s="6">
        <v>944.98649999999986</v>
      </c>
      <c r="E40" s="6">
        <v>839.9860000000001</v>
      </c>
      <c r="F40" s="6">
        <v>944.98649999999986</v>
      </c>
    </row>
    <row r="41" spans="1:6" x14ac:dyDescent="0.35">
      <c r="A41" s="8" t="s">
        <v>10957</v>
      </c>
      <c r="B41" s="6">
        <v>643.98249999999996</v>
      </c>
      <c r="C41" s="6">
        <v>1416.7999999999997</v>
      </c>
      <c r="D41" s="6">
        <v>286.38359999999989</v>
      </c>
      <c r="E41" s="6">
        <v>1453.1237999999996</v>
      </c>
      <c r="F41" s="6">
        <v>1453.1237999999996</v>
      </c>
    </row>
    <row r="42" spans="1:6" x14ac:dyDescent="0.35">
      <c r="A42" s="8" t="s">
        <v>10958</v>
      </c>
      <c r="B42" s="6">
        <v>4630.4755000000005</v>
      </c>
      <c r="C42" s="6">
        <v>561.56399999999996</v>
      </c>
      <c r="D42" s="6">
        <v>1415.4295999999997</v>
      </c>
      <c r="E42" s="6">
        <v>884.05799999999999</v>
      </c>
      <c r="F42" s="6">
        <v>4630.4755000000005</v>
      </c>
    </row>
    <row r="43" spans="1:6" x14ac:dyDescent="0.35">
      <c r="A43" s="8" t="s">
        <v>10959</v>
      </c>
      <c r="B43" s="6">
        <v>624.98749999999995</v>
      </c>
      <c r="C43" s="6">
        <v>459.39599999999996</v>
      </c>
      <c r="D43" s="6">
        <v>8399.9759999999987</v>
      </c>
      <c r="E43" s="6">
        <v>3919.9887999999992</v>
      </c>
      <c r="F43" s="6">
        <v>8399.9759999999987</v>
      </c>
    </row>
    <row r="44" spans="1:6" x14ac:dyDescent="0.35">
      <c r="A44" s="8" t="s">
        <v>10960</v>
      </c>
      <c r="B44" s="6">
        <v>1995.99</v>
      </c>
      <c r="C44" s="6">
        <v>2229.0239999999999</v>
      </c>
      <c r="D44" s="6">
        <v>1459.2</v>
      </c>
      <c r="E44" s="6">
        <v>5039.9856</v>
      </c>
      <c r="F44" s="6">
        <v>5039.9856</v>
      </c>
    </row>
    <row r="45" spans="1:6" x14ac:dyDescent="0.35">
      <c r="A45" s="8" t="s">
        <v>10961</v>
      </c>
      <c r="B45" s="6">
        <v>2239.9871999999996</v>
      </c>
      <c r="C45" s="6">
        <v>2302.9670999999998</v>
      </c>
      <c r="D45" s="6">
        <v>4946.37</v>
      </c>
      <c r="E45" s="6">
        <v>1007.9831999999999</v>
      </c>
      <c r="F45" s="6">
        <v>4946.37</v>
      </c>
    </row>
    <row r="46" spans="1:6" x14ac:dyDescent="0.35">
      <c r="A46" s="8" t="s">
        <v>10933</v>
      </c>
      <c r="B46" s="6">
        <v>4630.4755000000005</v>
      </c>
      <c r="C46" s="6">
        <v>3177.4749999999999</v>
      </c>
      <c r="D46" s="6">
        <v>8399.9759999999987</v>
      </c>
      <c r="E46" s="6">
        <v>6719.9807999999994</v>
      </c>
      <c r="F46" s="6">
        <v>8399.9759999999987</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244C5-B1A1-4C8B-BFDC-39D125D8D77C}">
  <dimension ref="A3:H34"/>
  <sheetViews>
    <sheetView workbookViewId="0">
      <selection activeCell="H5" sqref="H5"/>
    </sheetView>
  </sheetViews>
  <sheetFormatPr defaultRowHeight="14.5" x14ac:dyDescent="0.35"/>
  <cols>
    <col min="1" max="1" width="12.36328125" bestFit="1" customWidth="1"/>
    <col min="2" max="2" width="11.81640625" bestFit="1" customWidth="1"/>
    <col min="3" max="3" width="10.1796875" bestFit="1" customWidth="1"/>
    <col min="4" max="4" width="7.81640625" bestFit="1" customWidth="1"/>
    <col min="5" max="5" width="13.81640625" bestFit="1" customWidth="1"/>
    <col min="6" max="6" width="10.81640625" bestFit="1" customWidth="1"/>
  </cols>
  <sheetData>
    <row r="3" spans="1:8" x14ac:dyDescent="0.35">
      <c r="A3" s="4" t="s">
        <v>10932</v>
      </c>
      <c r="B3" t="s">
        <v>10934</v>
      </c>
      <c r="C3" t="s">
        <v>10963</v>
      </c>
      <c r="D3" t="s">
        <v>10962</v>
      </c>
      <c r="H3" t="s">
        <v>10967</v>
      </c>
    </row>
    <row r="4" spans="1:8" x14ac:dyDescent="0.35">
      <c r="A4" s="5" t="s">
        <v>105</v>
      </c>
      <c r="B4" s="6">
        <v>501239.89080000052</v>
      </c>
      <c r="C4" s="6">
        <v>3</v>
      </c>
      <c r="D4" s="9">
        <v>0.21819593552413255</v>
      </c>
      <c r="H4" t="s">
        <v>10968</v>
      </c>
    </row>
    <row r="5" spans="1:8" x14ac:dyDescent="0.35">
      <c r="A5" s="5" t="s">
        <v>148</v>
      </c>
      <c r="B5" s="6">
        <v>678781.2399999979</v>
      </c>
      <c r="C5" s="6">
        <v>2</v>
      </c>
      <c r="D5" s="9">
        <v>0.29548188481496279</v>
      </c>
    </row>
    <row r="6" spans="1:8" x14ac:dyDescent="0.35">
      <c r="A6" s="5" t="s">
        <v>30</v>
      </c>
      <c r="B6" s="6">
        <v>391721.90500000032</v>
      </c>
      <c r="C6" s="6">
        <v>4</v>
      </c>
      <c r="D6" s="9">
        <v>0.17052139922533549</v>
      </c>
    </row>
    <row r="7" spans="1:8" x14ac:dyDescent="0.35">
      <c r="A7" s="5" t="s">
        <v>44</v>
      </c>
      <c r="B7" s="6">
        <v>725457.82450000057</v>
      </c>
      <c r="C7" s="6">
        <v>1</v>
      </c>
      <c r="D7" s="9">
        <v>0.31580078043556908</v>
      </c>
    </row>
    <row r="8" spans="1:8" x14ac:dyDescent="0.35">
      <c r="A8" s="5" t="s">
        <v>10933</v>
      </c>
      <c r="B8" s="6">
        <v>2297200.8602999994</v>
      </c>
      <c r="C8" s="6"/>
      <c r="D8" s="9">
        <v>1</v>
      </c>
    </row>
    <row r="12" spans="1:8" x14ac:dyDescent="0.35">
      <c r="A12" s="4" t="s">
        <v>10932</v>
      </c>
      <c r="B12" t="s">
        <v>10934</v>
      </c>
      <c r="C12" t="s">
        <v>10962</v>
      </c>
      <c r="D12" t="s">
        <v>10964</v>
      </c>
      <c r="E12" t="s">
        <v>10965</v>
      </c>
    </row>
    <row r="13" spans="1:8" x14ac:dyDescent="0.35">
      <c r="A13" s="5">
        <v>2011</v>
      </c>
      <c r="B13" s="6">
        <v>484247.49810000096</v>
      </c>
      <c r="C13" s="9">
        <v>0.21079893642246025</v>
      </c>
      <c r="D13" s="6">
        <v>484247.49810000096</v>
      </c>
      <c r="E13" s="9">
        <v>0.21079893642246025</v>
      </c>
    </row>
    <row r="14" spans="1:8" x14ac:dyDescent="0.35">
      <c r="A14" s="5">
        <v>2012</v>
      </c>
      <c r="B14" s="6">
        <v>470532.50899999985</v>
      </c>
      <c r="C14" s="9">
        <v>0.20482863171945312</v>
      </c>
      <c r="D14" s="6">
        <v>954780.00710000074</v>
      </c>
      <c r="E14" s="9">
        <v>0.41562756814191337</v>
      </c>
    </row>
    <row r="15" spans="1:8" x14ac:dyDescent="0.35">
      <c r="A15" s="5">
        <v>2013</v>
      </c>
      <c r="B15" s="6">
        <v>608473.83000000066</v>
      </c>
      <c r="C15" s="9">
        <v>0.26487619803543755</v>
      </c>
      <c r="D15" s="6">
        <v>1563253.8371000015</v>
      </c>
      <c r="E15" s="9">
        <v>0.68050376617735098</v>
      </c>
    </row>
    <row r="16" spans="1:8" x14ac:dyDescent="0.35">
      <c r="A16" s="5">
        <v>2014</v>
      </c>
      <c r="B16" s="6">
        <v>733947.0231999997</v>
      </c>
      <c r="C16" s="9">
        <v>0.31949623382264902</v>
      </c>
      <c r="D16" s="6">
        <v>2297200.8603000012</v>
      </c>
      <c r="E16" s="9">
        <v>1</v>
      </c>
    </row>
    <row r="17" spans="1:5" x14ac:dyDescent="0.35">
      <c r="A17" s="5" t="s">
        <v>10933</v>
      </c>
      <c r="B17" s="6">
        <v>2297200.8603000012</v>
      </c>
      <c r="C17" s="9">
        <v>1</v>
      </c>
      <c r="D17" s="6"/>
      <c r="E17" s="9"/>
    </row>
    <row r="22" spans="1:5" x14ac:dyDescent="0.35">
      <c r="A22" s="4" t="s">
        <v>10932</v>
      </c>
      <c r="B22" t="s">
        <v>10934</v>
      </c>
      <c r="C22" t="s">
        <v>10966</v>
      </c>
      <c r="D22" t="s">
        <v>10962</v>
      </c>
    </row>
    <row r="23" spans="1:5" x14ac:dyDescent="0.35">
      <c r="A23" s="5" t="s">
        <v>32</v>
      </c>
      <c r="B23" s="6">
        <v>741999.79530000081</v>
      </c>
      <c r="C23" s="9">
        <v>0.32300170530281752</v>
      </c>
      <c r="D23" s="9">
        <v>0.32300170530281752</v>
      </c>
    </row>
    <row r="24" spans="1:5" x14ac:dyDescent="0.35">
      <c r="A24" s="10" t="s">
        <v>33</v>
      </c>
      <c r="B24" s="6">
        <v>114879.99629999998</v>
      </c>
      <c r="C24" s="9">
        <v>0.15482483556960067</v>
      </c>
      <c r="D24" s="9">
        <v>5.000868591220934E-2</v>
      </c>
    </row>
    <row r="25" spans="1:5" x14ac:dyDescent="0.35">
      <c r="A25" s="10" t="s">
        <v>36</v>
      </c>
      <c r="B25" s="6">
        <v>328449.1030000007</v>
      </c>
      <c r="C25" s="9">
        <v>0.4426538997456248</v>
      </c>
      <c r="D25" s="9">
        <v>0.14297796447677924</v>
      </c>
    </row>
    <row r="26" spans="1:5" x14ac:dyDescent="0.35">
      <c r="A26" s="10" t="s">
        <v>65</v>
      </c>
      <c r="B26" s="6">
        <v>91705.164000000048</v>
      </c>
      <c r="C26" s="9">
        <v>0.12359189932515059</v>
      </c>
      <c r="D26" s="9">
        <v>3.9920394243637788E-2</v>
      </c>
    </row>
    <row r="27" spans="1:5" x14ac:dyDescent="0.35">
      <c r="A27" s="10" t="s">
        <v>56</v>
      </c>
      <c r="B27" s="6">
        <v>206965.53200000009</v>
      </c>
      <c r="C27" s="9">
        <v>0.27892936535962393</v>
      </c>
      <c r="D27" s="9">
        <v>9.0094660670191173E-2</v>
      </c>
    </row>
    <row r="28" spans="1:5" x14ac:dyDescent="0.35">
      <c r="A28" s="5" t="s">
        <v>46</v>
      </c>
      <c r="B28" s="6">
        <v>719047.03200000292</v>
      </c>
      <c r="C28" s="9">
        <v>0.31301008302169042</v>
      </c>
      <c r="D28" s="9">
        <v>0.31301008302169042</v>
      </c>
    </row>
    <row r="29" spans="1:5" x14ac:dyDescent="0.35">
      <c r="A29" s="5" t="s">
        <v>71</v>
      </c>
      <c r="B29" s="6">
        <v>836154.03300000005</v>
      </c>
      <c r="C29" s="9">
        <v>0.36398821167549195</v>
      </c>
      <c r="D29" s="9">
        <v>0.36398821167549195</v>
      </c>
    </row>
    <row r="30" spans="1:5" x14ac:dyDescent="0.35">
      <c r="A30" s="10" t="s">
        <v>161</v>
      </c>
      <c r="B30" s="6">
        <v>167380.31800000009</v>
      </c>
      <c r="C30" s="9">
        <v>0.20017880844210445</v>
      </c>
      <c r="D30" s="9">
        <v>7.2862726500172462E-2</v>
      </c>
    </row>
    <row r="31" spans="1:5" x14ac:dyDescent="0.35">
      <c r="A31" s="10" t="s">
        <v>1216</v>
      </c>
      <c r="B31" s="6">
        <v>149528.02999999994</v>
      </c>
      <c r="C31" s="9">
        <v>0.17882833078435911</v>
      </c>
      <c r="D31" s="9">
        <v>6.50914043191122E-2</v>
      </c>
    </row>
    <row r="32" spans="1:5" x14ac:dyDescent="0.35">
      <c r="A32" s="10" t="s">
        <v>682</v>
      </c>
      <c r="B32" s="6">
        <v>189238.63099999999</v>
      </c>
      <c r="C32" s="9">
        <v>0.2263202992886838</v>
      </c>
      <c r="D32" s="9">
        <v>8.2377921003950125E-2</v>
      </c>
    </row>
    <row r="33" spans="1:4" x14ac:dyDescent="0.35">
      <c r="A33" s="10" t="s">
        <v>72</v>
      </c>
      <c r="B33" s="6">
        <v>330007.05400000012</v>
      </c>
      <c r="C33" s="9">
        <v>0.39467256148485275</v>
      </c>
      <c r="D33" s="9">
        <v>0.14365615985225719</v>
      </c>
    </row>
    <row r="34" spans="1:4" x14ac:dyDescent="0.35">
      <c r="A34" s="5" t="s">
        <v>10933</v>
      </c>
      <c r="B34" s="6">
        <v>2297200.860300004</v>
      </c>
      <c r="C34" s="9">
        <v>1</v>
      </c>
      <c r="D34" s="9">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FD943-9311-4F43-A7B6-77C321E20A05}">
  <dimension ref="A3:B56"/>
  <sheetViews>
    <sheetView topLeftCell="A35" workbookViewId="0">
      <selection activeCell="H45" sqref="H45"/>
    </sheetView>
  </sheetViews>
  <sheetFormatPr defaultRowHeight="14.5" x14ac:dyDescent="0.35"/>
  <cols>
    <col min="1" max="1" width="12.36328125" bestFit="1" customWidth="1"/>
    <col min="2" max="3" width="11.81640625" bestFit="1" customWidth="1"/>
  </cols>
  <sheetData>
    <row r="3" spans="1:2" x14ac:dyDescent="0.35">
      <c r="A3" s="4" t="s">
        <v>10932</v>
      </c>
      <c r="B3" t="s">
        <v>10934</v>
      </c>
    </row>
    <row r="4" spans="1:2" x14ac:dyDescent="0.35">
      <c r="A4" s="5" t="s">
        <v>44</v>
      </c>
      <c r="B4" s="6">
        <v>725457.82450000057</v>
      </c>
    </row>
    <row r="5" spans="1:2" x14ac:dyDescent="0.35">
      <c r="A5" s="5" t="s">
        <v>148</v>
      </c>
      <c r="B5" s="6">
        <v>678781.2399999979</v>
      </c>
    </row>
    <row r="6" spans="1:2" x14ac:dyDescent="0.35">
      <c r="A6" s="5" t="s">
        <v>105</v>
      </c>
      <c r="B6" s="6">
        <v>501239.89080000052</v>
      </c>
    </row>
    <row r="7" spans="1:2" x14ac:dyDescent="0.35">
      <c r="A7" s="5" t="s">
        <v>30</v>
      </c>
      <c r="B7" s="6">
        <v>391721.90500000032</v>
      </c>
    </row>
    <row r="8" spans="1:2" x14ac:dyDescent="0.35">
      <c r="A8" s="5" t="s">
        <v>10933</v>
      </c>
      <c r="B8" s="6">
        <v>2297200.8602999994</v>
      </c>
    </row>
    <row r="12" spans="1:2" x14ac:dyDescent="0.35">
      <c r="A12" s="11" t="s">
        <v>10969</v>
      </c>
    </row>
    <row r="14" spans="1:2" x14ac:dyDescent="0.35">
      <c r="A14" s="4" t="s">
        <v>10932</v>
      </c>
      <c r="B14" t="s">
        <v>10934</v>
      </c>
    </row>
    <row r="15" spans="1:2" x14ac:dyDescent="0.35">
      <c r="A15" s="5" t="s">
        <v>44</v>
      </c>
      <c r="B15" s="6">
        <v>681854.11450000037</v>
      </c>
    </row>
    <row r="16" spans="1:2" x14ac:dyDescent="0.35">
      <c r="A16" s="10" t="s">
        <v>50</v>
      </c>
      <c r="B16" s="6">
        <v>406752.79850000056</v>
      </c>
    </row>
    <row r="17" spans="1:2" x14ac:dyDescent="0.35">
      <c r="A17" s="10" t="s">
        <v>23</v>
      </c>
      <c r="B17" s="6">
        <v>145339.42750000002</v>
      </c>
    </row>
    <row r="18" spans="1:2" x14ac:dyDescent="0.35">
      <c r="A18" s="10" t="s">
        <v>188</v>
      </c>
      <c r="B18" s="6">
        <v>129761.88849999988</v>
      </c>
    </row>
    <row r="19" spans="1:2" x14ac:dyDescent="0.35">
      <c r="A19" s="5" t="s">
        <v>148</v>
      </c>
      <c r="B19" s="6">
        <v>635454.40800000052</v>
      </c>
    </row>
    <row r="20" spans="1:2" x14ac:dyDescent="0.35">
      <c r="A20" s="10" t="s">
        <v>50</v>
      </c>
      <c r="B20" s="6">
        <v>405321.83100000047</v>
      </c>
    </row>
    <row r="21" spans="1:2" x14ac:dyDescent="0.35">
      <c r="A21" s="10" t="s">
        <v>23</v>
      </c>
      <c r="B21" s="6">
        <v>116545.52400000003</v>
      </c>
    </row>
    <row r="22" spans="1:2" x14ac:dyDescent="0.35">
      <c r="A22" s="10" t="s">
        <v>188</v>
      </c>
      <c r="B22" s="6">
        <v>113587.05299999999</v>
      </c>
    </row>
    <row r="23" spans="1:2" x14ac:dyDescent="0.35">
      <c r="A23" s="5" t="s">
        <v>105</v>
      </c>
      <c r="B23" s="6">
        <v>480824.48079999967</v>
      </c>
    </row>
    <row r="24" spans="1:2" x14ac:dyDescent="0.35">
      <c r="A24" s="10" t="s">
        <v>50</v>
      </c>
      <c r="B24" s="6">
        <v>318527.55999999982</v>
      </c>
    </row>
    <row r="25" spans="1:2" x14ac:dyDescent="0.35">
      <c r="A25" s="10" t="s">
        <v>23</v>
      </c>
      <c r="B25" s="6">
        <v>103550.00539999983</v>
      </c>
    </row>
    <row r="26" spans="1:2" x14ac:dyDescent="0.35">
      <c r="A26" s="10" t="s">
        <v>188</v>
      </c>
      <c r="B26" s="6">
        <v>58746.915400000013</v>
      </c>
    </row>
    <row r="27" spans="1:2" x14ac:dyDescent="0.35">
      <c r="A27" s="5" t="s">
        <v>30</v>
      </c>
      <c r="B27" s="6">
        <v>370704.73200000008</v>
      </c>
    </row>
    <row r="28" spans="1:2" x14ac:dyDescent="0.35">
      <c r="A28" s="10" t="s">
        <v>50</v>
      </c>
      <c r="B28" s="6">
        <v>227613.55350000007</v>
      </c>
    </row>
    <row r="29" spans="1:2" x14ac:dyDescent="0.35">
      <c r="A29" s="10" t="s">
        <v>23</v>
      </c>
      <c r="B29" s="6">
        <v>93758.612500000047</v>
      </c>
    </row>
    <row r="30" spans="1:2" x14ac:dyDescent="0.35">
      <c r="A30" s="10" t="s">
        <v>188</v>
      </c>
      <c r="B30" s="6">
        <v>49332.565999999963</v>
      </c>
    </row>
    <row r="31" spans="1:2" x14ac:dyDescent="0.35">
      <c r="A31" s="5" t="s">
        <v>10933</v>
      </c>
      <c r="B31" s="6">
        <v>2168837.7353000008</v>
      </c>
    </row>
    <row r="37" spans="1:2" x14ac:dyDescent="0.35">
      <c r="A37" s="11" t="s">
        <v>10970</v>
      </c>
    </row>
    <row r="40" spans="1:2" x14ac:dyDescent="0.35">
      <c r="A40" s="4" t="s">
        <v>10932</v>
      </c>
      <c r="B40" t="s">
        <v>10940</v>
      </c>
    </row>
    <row r="41" spans="1:2" x14ac:dyDescent="0.35">
      <c r="A41" s="5" t="s">
        <v>32</v>
      </c>
      <c r="B41" s="6">
        <v>27418.757199999993</v>
      </c>
    </row>
    <row r="42" spans="1:2" x14ac:dyDescent="0.35">
      <c r="A42" s="10" t="s">
        <v>43</v>
      </c>
      <c r="B42" s="6">
        <v>9162.9655999999941</v>
      </c>
    </row>
    <row r="43" spans="1:2" x14ac:dyDescent="0.35">
      <c r="A43" s="10" t="s">
        <v>96</v>
      </c>
      <c r="B43" s="6">
        <v>7193.784999999998</v>
      </c>
    </row>
    <row r="44" spans="1:2" x14ac:dyDescent="0.35">
      <c r="A44" s="10" t="s">
        <v>267</v>
      </c>
      <c r="B44" s="6">
        <v>5857.6801000000014</v>
      </c>
    </row>
    <row r="45" spans="1:2" x14ac:dyDescent="0.35">
      <c r="A45" s="10" t="s">
        <v>319</v>
      </c>
      <c r="B45" s="6">
        <v>5204.3264999999983</v>
      </c>
    </row>
    <row r="46" spans="1:2" x14ac:dyDescent="0.35">
      <c r="A46" s="5" t="s">
        <v>46</v>
      </c>
      <c r="B46" s="6">
        <v>89937.324300000124</v>
      </c>
    </row>
    <row r="47" spans="1:2" x14ac:dyDescent="0.35">
      <c r="A47" s="10" t="s">
        <v>43</v>
      </c>
      <c r="B47" s="6">
        <v>37748.384700000097</v>
      </c>
    </row>
    <row r="48" spans="1:2" x14ac:dyDescent="0.35">
      <c r="A48" s="10" t="s">
        <v>267</v>
      </c>
      <c r="B48" s="6">
        <v>25994.082900000019</v>
      </c>
    </row>
    <row r="49" spans="1:2" x14ac:dyDescent="0.35">
      <c r="A49" s="10" t="s">
        <v>238</v>
      </c>
      <c r="B49" s="6">
        <v>15005.333500000006</v>
      </c>
    </row>
    <row r="50" spans="1:2" x14ac:dyDescent="0.35">
      <c r="A50" s="10" t="s">
        <v>96</v>
      </c>
      <c r="B50" s="6">
        <v>11189.523199999996</v>
      </c>
    </row>
    <row r="51" spans="1:2" x14ac:dyDescent="0.35">
      <c r="A51" s="5" t="s">
        <v>71</v>
      </c>
      <c r="B51" s="6">
        <v>97677.043199999927</v>
      </c>
    </row>
    <row r="52" spans="1:2" x14ac:dyDescent="0.35">
      <c r="A52" s="10" t="s">
        <v>267</v>
      </c>
      <c r="B52" s="6">
        <v>42186.785599999967</v>
      </c>
    </row>
    <row r="53" spans="1:2" x14ac:dyDescent="0.35">
      <c r="A53" s="10" t="s">
        <v>43</v>
      </c>
      <c r="B53" s="6">
        <v>29470.036799999976</v>
      </c>
    </row>
    <row r="54" spans="1:2" x14ac:dyDescent="0.35">
      <c r="A54" s="10" t="s">
        <v>96</v>
      </c>
      <c r="B54" s="6">
        <v>15019.343499999994</v>
      </c>
    </row>
    <row r="55" spans="1:2" x14ac:dyDescent="0.35">
      <c r="A55" s="10" t="s">
        <v>254</v>
      </c>
      <c r="B55" s="6">
        <v>11000.877299999996</v>
      </c>
    </row>
    <row r="56" spans="1:2" x14ac:dyDescent="0.35">
      <c r="A56" s="5" t="s">
        <v>10933</v>
      </c>
      <c r="B56" s="6">
        <v>215033.12470000004</v>
      </c>
    </row>
  </sheetData>
  <pageMargins left="0.7" right="0.7" top="0.75" bottom="0.75" header="0.3" footer="0.3"/>
  <pageSetup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9E335-5512-4ED9-B353-664CA7B883B5}">
  <dimension ref="A3:B16"/>
  <sheetViews>
    <sheetView workbookViewId="0">
      <selection activeCell="G7" sqref="G7"/>
    </sheetView>
  </sheetViews>
  <sheetFormatPr defaultRowHeight="14.5" x14ac:dyDescent="0.35"/>
  <cols>
    <col min="1" max="1" width="15" customWidth="1"/>
    <col min="2" max="2" width="15.81640625" bestFit="1" customWidth="1"/>
  </cols>
  <sheetData>
    <row r="3" spans="1:2" x14ac:dyDescent="0.35">
      <c r="A3" s="4" t="s">
        <v>10932</v>
      </c>
      <c r="B3" t="s">
        <v>10971</v>
      </c>
    </row>
    <row r="4" spans="1:2" x14ac:dyDescent="0.35">
      <c r="A4" s="5" t="s">
        <v>105</v>
      </c>
      <c r="B4" s="6">
        <v>2323</v>
      </c>
    </row>
    <row r="5" spans="1:2" x14ac:dyDescent="0.35">
      <c r="A5" s="10" t="s">
        <v>10972</v>
      </c>
      <c r="B5" s="6">
        <v>2174</v>
      </c>
    </row>
    <row r="6" spans="1:2" x14ac:dyDescent="0.35">
      <c r="A6" s="10" t="s">
        <v>10973</v>
      </c>
      <c r="B6" s="6">
        <v>149</v>
      </c>
    </row>
    <row r="7" spans="1:2" x14ac:dyDescent="0.35">
      <c r="A7" s="5" t="s">
        <v>148</v>
      </c>
      <c r="B7" s="6">
        <v>2848</v>
      </c>
    </row>
    <row r="8" spans="1:2" x14ac:dyDescent="0.35">
      <c r="A8" s="10" t="s">
        <v>10972</v>
      </c>
      <c r="B8" s="6">
        <v>2661</v>
      </c>
    </row>
    <row r="9" spans="1:2" x14ac:dyDescent="0.35">
      <c r="A9" s="10" t="s">
        <v>10973</v>
      </c>
      <c r="B9" s="6">
        <v>187</v>
      </c>
    </row>
    <row r="10" spans="1:2" x14ac:dyDescent="0.35">
      <c r="A10" s="5" t="s">
        <v>30</v>
      </c>
      <c r="B10" s="6">
        <v>1620</v>
      </c>
    </row>
    <row r="11" spans="1:2" x14ac:dyDescent="0.35">
      <c r="A11" s="10" t="s">
        <v>10972</v>
      </c>
      <c r="B11" s="6">
        <v>1503</v>
      </c>
    </row>
    <row r="12" spans="1:2" x14ac:dyDescent="0.35">
      <c r="A12" s="10" t="s">
        <v>10973</v>
      </c>
      <c r="B12" s="6">
        <v>117</v>
      </c>
    </row>
    <row r="13" spans="1:2" x14ac:dyDescent="0.35">
      <c r="A13" s="5" t="s">
        <v>44</v>
      </c>
      <c r="B13" s="6">
        <v>3203</v>
      </c>
    </row>
    <row r="14" spans="1:2" x14ac:dyDescent="0.35">
      <c r="A14" s="10" t="s">
        <v>10972</v>
      </c>
      <c r="B14" s="6">
        <v>2971</v>
      </c>
    </row>
    <row r="15" spans="1:2" x14ac:dyDescent="0.35">
      <c r="A15" s="10" t="s">
        <v>10973</v>
      </c>
      <c r="B15" s="6">
        <v>232</v>
      </c>
    </row>
    <row r="16" spans="1:2" x14ac:dyDescent="0.35">
      <c r="A16" s="5" t="s">
        <v>10933</v>
      </c>
      <c r="B16" s="6">
        <v>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7B976-82C4-4F29-9A25-771432309521}">
  <dimension ref="A3:E141"/>
  <sheetViews>
    <sheetView tabSelected="1" topLeftCell="A79" workbookViewId="0">
      <selection activeCell="H85" sqref="H85"/>
    </sheetView>
  </sheetViews>
  <sheetFormatPr defaultRowHeight="14.5" x14ac:dyDescent="0.35"/>
  <cols>
    <col min="1" max="1" width="17.36328125" bestFit="1" customWidth="1"/>
    <col min="2" max="6" width="11.81640625" bestFit="1" customWidth="1"/>
  </cols>
  <sheetData>
    <row r="3" spans="1:3" x14ac:dyDescent="0.35">
      <c r="A3" s="4" t="s">
        <v>10932</v>
      </c>
      <c r="B3" t="s">
        <v>10934</v>
      </c>
      <c r="C3" t="s">
        <v>10940</v>
      </c>
    </row>
    <row r="4" spans="1:3" x14ac:dyDescent="0.35">
      <c r="A4" s="5" t="s">
        <v>105</v>
      </c>
      <c r="B4" s="6">
        <v>501239.89080000052</v>
      </c>
      <c r="C4" s="6">
        <v>39706.362499999967</v>
      </c>
    </row>
    <row r="5" spans="1:3" x14ac:dyDescent="0.35">
      <c r="A5" s="5" t="s">
        <v>148</v>
      </c>
      <c r="B5" s="6">
        <v>678781.2399999979</v>
      </c>
      <c r="C5" s="6">
        <v>91522.780000000261</v>
      </c>
    </row>
    <row r="6" spans="1:3" x14ac:dyDescent="0.35">
      <c r="A6" s="5" t="s">
        <v>30</v>
      </c>
      <c r="B6" s="6">
        <v>391721.90500000032</v>
      </c>
      <c r="C6" s="6">
        <v>46749.430300000058</v>
      </c>
    </row>
    <row r="7" spans="1:3" x14ac:dyDescent="0.35">
      <c r="A7" s="5" t="s">
        <v>44</v>
      </c>
      <c r="B7" s="6">
        <v>725457.82450000057</v>
      </c>
      <c r="C7" s="6">
        <v>108418.44890000013</v>
      </c>
    </row>
    <row r="8" spans="1:3" x14ac:dyDescent="0.35">
      <c r="A8" s="5" t="s">
        <v>10933</v>
      </c>
      <c r="B8" s="6">
        <v>2297200.8602999994</v>
      </c>
      <c r="C8" s="6">
        <v>286397.02170000039</v>
      </c>
    </row>
    <row r="18" spans="1:5" x14ac:dyDescent="0.35">
      <c r="A18" s="4" t="s">
        <v>10934</v>
      </c>
      <c r="B18" s="4" t="s">
        <v>10935</v>
      </c>
    </row>
    <row r="19" spans="1:5" x14ac:dyDescent="0.35">
      <c r="A19" s="4" t="s">
        <v>10932</v>
      </c>
      <c r="B19" t="s">
        <v>32</v>
      </c>
      <c r="C19" t="s">
        <v>46</v>
      </c>
      <c r="D19" t="s">
        <v>71</v>
      </c>
      <c r="E19" t="s">
        <v>10933</v>
      </c>
    </row>
    <row r="20" spans="1:5" x14ac:dyDescent="0.35">
      <c r="A20" s="5" t="s">
        <v>105</v>
      </c>
      <c r="B20" s="6">
        <v>163797.16380000001</v>
      </c>
      <c r="C20" s="6">
        <v>167026.41500000027</v>
      </c>
      <c r="D20" s="6">
        <v>170416.31199999989</v>
      </c>
      <c r="E20" s="6">
        <v>501239.89080000017</v>
      </c>
    </row>
    <row r="21" spans="1:5" x14ac:dyDescent="0.35">
      <c r="A21" s="5" t="s">
        <v>148</v>
      </c>
      <c r="B21" s="6">
        <v>208291.20400000009</v>
      </c>
      <c r="C21" s="6">
        <v>205516.05499999991</v>
      </c>
      <c r="D21" s="6">
        <v>264973.98100000032</v>
      </c>
      <c r="E21" s="6">
        <v>678781.24000000022</v>
      </c>
    </row>
    <row r="22" spans="1:5" x14ac:dyDescent="0.35">
      <c r="A22" s="5" t="s">
        <v>30</v>
      </c>
      <c r="B22" s="6">
        <v>117298.6840000001</v>
      </c>
      <c r="C22" s="6">
        <v>125651.31299999992</v>
      </c>
      <c r="D22" s="6">
        <v>148771.90799999991</v>
      </c>
      <c r="E22" s="6">
        <v>391721.90499999991</v>
      </c>
    </row>
    <row r="23" spans="1:5" x14ac:dyDescent="0.35">
      <c r="A23" s="5" t="s">
        <v>44</v>
      </c>
      <c r="B23" s="6">
        <v>252612.7435000003</v>
      </c>
      <c r="C23" s="6">
        <v>220853.24900000007</v>
      </c>
      <c r="D23" s="6">
        <v>251991.83199999997</v>
      </c>
      <c r="E23" s="6">
        <v>725457.82450000034</v>
      </c>
    </row>
    <row r="24" spans="1:5" x14ac:dyDescent="0.35">
      <c r="A24" s="5" t="s">
        <v>10933</v>
      </c>
      <c r="B24" s="6">
        <v>741999.79530000058</v>
      </c>
      <c r="C24" s="6">
        <v>719047.03200000012</v>
      </c>
      <c r="D24" s="6">
        <v>836154.03300000005</v>
      </c>
      <c r="E24" s="6">
        <v>2297200.8603000008</v>
      </c>
    </row>
    <row r="33" spans="1:3" x14ac:dyDescent="0.35">
      <c r="A33" s="11" t="s">
        <v>10979</v>
      </c>
    </row>
    <row r="36" spans="1:3" x14ac:dyDescent="0.35">
      <c r="A36" s="4" t="s">
        <v>10932</v>
      </c>
      <c r="B36" t="s">
        <v>10981</v>
      </c>
      <c r="C36" t="s">
        <v>10980</v>
      </c>
    </row>
    <row r="37" spans="1:3" x14ac:dyDescent="0.35">
      <c r="A37" s="5" t="s">
        <v>188</v>
      </c>
      <c r="B37" s="6">
        <v>1538</v>
      </c>
      <c r="C37" s="9">
        <v>0.15389233540124075</v>
      </c>
    </row>
    <row r="38" spans="1:3" x14ac:dyDescent="0.35">
      <c r="A38" s="5" t="s">
        <v>1290</v>
      </c>
      <c r="B38" s="6">
        <v>543</v>
      </c>
      <c r="C38" s="9">
        <v>5.4332599559735843E-2</v>
      </c>
    </row>
    <row r="39" spans="1:3" x14ac:dyDescent="0.35">
      <c r="A39" s="5" t="s">
        <v>23</v>
      </c>
      <c r="B39" s="6">
        <v>1945</v>
      </c>
      <c r="C39" s="9">
        <v>0.19461677006203723</v>
      </c>
    </row>
    <row r="40" spans="1:3" x14ac:dyDescent="0.35">
      <c r="A40" s="5" t="s">
        <v>50</v>
      </c>
      <c r="B40" s="6">
        <v>5968</v>
      </c>
      <c r="C40" s="9">
        <v>0.59715829497698614</v>
      </c>
    </row>
    <row r="41" spans="1:3" x14ac:dyDescent="0.35">
      <c r="A41" s="5" t="s">
        <v>10933</v>
      </c>
      <c r="B41" s="6">
        <v>9994</v>
      </c>
      <c r="C41" s="9">
        <v>1</v>
      </c>
    </row>
    <row r="48" spans="1:3" x14ac:dyDescent="0.35">
      <c r="A48" s="11" t="s">
        <v>10982</v>
      </c>
      <c r="B48" s="11"/>
      <c r="C48" s="11"/>
    </row>
    <row r="51" spans="1:5" x14ac:dyDescent="0.35">
      <c r="A51" s="4" t="s">
        <v>10934</v>
      </c>
      <c r="B51" s="4" t="s">
        <v>10935</v>
      </c>
    </row>
    <row r="52" spans="1:5" x14ac:dyDescent="0.35">
      <c r="A52" s="4" t="s">
        <v>10932</v>
      </c>
      <c r="B52" t="s">
        <v>26</v>
      </c>
      <c r="C52" t="s">
        <v>41</v>
      </c>
      <c r="D52" t="s">
        <v>102</v>
      </c>
      <c r="E52" t="s">
        <v>10933</v>
      </c>
    </row>
    <row r="53" spans="1:5" x14ac:dyDescent="0.35">
      <c r="A53" s="5" t="s">
        <v>10946</v>
      </c>
      <c r="B53" s="6">
        <v>266096.8126000003</v>
      </c>
      <c r="C53" s="6">
        <v>128434.87370000005</v>
      </c>
      <c r="D53" s="6">
        <v>89715.811800000054</v>
      </c>
      <c r="E53" s="6">
        <v>484247.49810000043</v>
      </c>
    </row>
    <row r="54" spans="1:5" x14ac:dyDescent="0.35">
      <c r="A54" s="5" t="s">
        <v>10947</v>
      </c>
      <c r="B54" s="6">
        <v>266535.93329999992</v>
      </c>
      <c r="C54" s="6">
        <v>128757.30689999994</v>
      </c>
      <c r="D54" s="6">
        <v>75239.268800000005</v>
      </c>
      <c r="E54" s="6">
        <v>470532.5089999999</v>
      </c>
    </row>
    <row r="55" spans="1:5" x14ac:dyDescent="0.35">
      <c r="A55" s="5" t="s">
        <v>10948</v>
      </c>
      <c r="B55" s="6">
        <v>296295.53920000035</v>
      </c>
      <c r="C55" s="6">
        <v>206942.95379999987</v>
      </c>
      <c r="D55" s="6">
        <v>105235.33699999997</v>
      </c>
      <c r="E55" s="6">
        <v>608473.83000000019</v>
      </c>
    </row>
    <row r="56" spans="1:5" x14ac:dyDescent="0.35">
      <c r="A56" s="5" t="s">
        <v>10949</v>
      </c>
      <c r="B56" s="6">
        <v>332473.0599000011</v>
      </c>
      <c r="C56" s="6">
        <v>242011.23240000012</v>
      </c>
      <c r="D56" s="6">
        <v>159462.73090000002</v>
      </c>
      <c r="E56" s="6">
        <v>733947.02320000133</v>
      </c>
    </row>
    <row r="57" spans="1:5" x14ac:dyDescent="0.35">
      <c r="A57" s="5" t="s">
        <v>10933</v>
      </c>
      <c r="B57" s="6">
        <v>1161401.3450000016</v>
      </c>
      <c r="C57" s="6">
        <v>706146.36679999996</v>
      </c>
      <c r="D57" s="6">
        <v>429653.14850000007</v>
      </c>
      <c r="E57" s="6">
        <v>2297200.8603000017</v>
      </c>
    </row>
    <row r="62" spans="1:5" x14ac:dyDescent="0.35">
      <c r="A62" s="11" t="s">
        <v>10983</v>
      </c>
    </row>
    <row r="65" spans="1:5" x14ac:dyDescent="0.35">
      <c r="A65" s="4" t="s">
        <v>10932</v>
      </c>
      <c r="B65" t="s">
        <v>10934</v>
      </c>
      <c r="D65" t="s">
        <v>10984</v>
      </c>
      <c r="E65" t="s">
        <v>10985</v>
      </c>
    </row>
    <row r="66" spans="1:5" x14ac:dyDescent="0.35">
      <c r="A66" s="5" t="s">
        <v>72</v>
      </c>
      <c r="B66" s="6">
        <v>330007.05400000012</v>
      </c>
      <c r="D66" t="str">
        <f>A66</f>
        <v>Phones</v>
      </c>
      <c r="E66">
        <f>B66</f>
        <v>330007.05400000012</v>
      </c>
    </row>
    <row r="67" spans="1:5" x14ac:dyDescent="0.35">
      <c r="A67" s="5" t="s">
        <v>36</v>
      </c>
      <c r="B67" s="6">
        <v>328449.1030000007</v>
      </c>
      <c r="D67" t="str">
        <f t="shared" ref="D67:D82" si="0">A67</f>
        <v>Chairs</v>
      </c>
      <c r="E67">
        <f t="shared" ref="E67:E82" si="1">B67</f>
        <v>328449.1030000007</v>
      </c>
    </row>
    <row r="68" spans="1:5" x14ac:dyDescent="0.35">
      <c r="A68" s="5" t="s">
        <v>59</v>
      </c>
      <c r="B68" s="6">
        <v>223843.60800000012</v>
      </c>
      <c r="D68" t="str">
        <f t="shared" si="0"/>
        <v>Storage</v>
      </c>
      <c r="E68">
        <f t="shared" si="1"/>
        <v>223843.60800000012</v>
      </c>
    </row>
    <row r="69" spans="1:5" x14ac:dyDescent="0.35">
      <c r="A69" s="5" t="s">
        <v>56</v>
      </c>
      <c r="B69" s="6">
        <v>206965.53200000009</v>
      </c>
      <c r="D69" t="str">
        <f t="shared" si="0"/>
        <v>Tables</v>
      </c>
      <c r="E69">
        <f t="shared" si="1"/>
        <v>206965.53200000009</v>
      </c>
    </row>
    <row r="70" spans="1:5" x14ac:dyDescent="0.35">
      <c r="A70" s="5" t="s">
        <v>75</v>
      </c>
      <c r="B70" s="6">
        <v>203412.73300000009</v>
      </c>
      <c r="D70" t="str">
        <f t="shared" si="0"/>
        <v>Binders</v>
      </c>
      <c r="E70">
        <f t="shared" si="1"/>
        <v>203412.73300000009</v>
      </c>
    </row>
    <row r="71" spans="1:5" x14ac:dyDescent="0.35">
      <c r="A71" s="5" t="s">
        <v>682</v>
      </c>
      <c r="B71" s="6">
        <v>189238.63099999999</v>
      </c>
      <c r="D71" t="str">
        <f t="shared" si="0"/>
        <v>Machines</v>
      </c>
      <c r="E71">
        <f t="shared" si="1"/>
        <v>189238.63099999999</v>
      </c>
    </row>
    <row r="72" spans="1:5" x14ac:dyDescent="0.35">
      <c r="A72" s="5" t="s">
        <v>161</v>
      </c>
      <c r="B72" s="6">
        <v>167380.31800000009</v>
      </c>
      <c r="D72" t="str">
        <f t="shared" si="0"/>
        <v>Accessories</v>
      </c>
      <c r="E72">
        <f t="shared" si="1"/>
        <v>167380.31800000009</v>
      </c>
    </row>
    <row r="73" spans="1:5" x14ac:dyDescent="0.35">
      <c r="A73" s="5" t="s">
        <v>1216</v>
      </c>
      <c r="B73" s="6">
        <v>149528.02999999994</v>
      </c>
      <c r="D73" t="str">
        <f t="shared" si="0"/>
        <v>Copiers</v>
      </c>
      <c r="E73">
        <f t="shared" si="1"/>
        <v>149528.02999999994</v>
      </c>
    </row>
    <row r="74" spans="1:5" x14ac:dyDescent="0.35">
      <c r="A74" s="5" t="s">
        <v>33</v>
      </c>
      <c r="B74" s="6">
        <v>114879.99629999998</v>
      </c>
      <c r="D74" t="str">
        <f t="shared" si="0"/>
        <v>Bookcases</v>
      </c>
      <c r="E74">
        <f t="shared" si="1"/>
        <v>114879.99629999998</v>
      </c>
    </row>
    <row r="75" spans="1:5" x14ac:dyDescent="0.35">
      <c r="A75" s="5" t="s">
        <v>78</v>
      </c>
      <c r="B75" s="6">
        <v>107532.16099999999</v>
      </c>
      <c r="D75" t="str">
        <f t="shared" si="0"/>
        <v>Appliances</v>
      </c>
      <c r="E75">
        <f t="shared" si="1"/>
        <v>107532.16099999999</v>
      </c>
    </row>
    <row r="76" spans="1:5" x14ac:dyDescent="0.35">
      <c r="A76" s="5" t="s">
        <v>65</v>
      </c>
      <c r="B76" s="6">
        <v>91705.164000000048</v>
      </c>
      <c r="D76" t="str">
        <f t="shared" si="0"/>
        <v>Furnishings</v>
      </c>
      <c r="E76">
        <f t="shared" si="1"/>
        <v>91705.164000000048</v>
      </c>
    </row>
    <row r="77" spans="1:5" x14ac:dyDescent="0.35">
      <c r="A77" s="5" t="s">
        <v>90</v>
      </c>
      <c r="B77" s="6">
        <v>78479.20600000002</v>
      </c>
      <c r="D77" t="str">
        <f t="shared" si="0"/>
        <v>Paper</v>
      </c>
      <c r="E77">
        <f t="shared" si="1"/>
        <v>78479.20600000002</v>
      </c>
    </row>
    <row r="78" spans="1:5" x14ac:dyDescent="0.35">
      <c r="A78" s="5" t="s">
        <v>578</v>
      </c>
      <c r="B78" s="6">
        <v>46673.538000000015</v>
      </c>
      <c r="D78" t="str">
        <f t="shared" si="0"/>
        <v>Supplies</v>
      </c>
      <c r="E78">
        <f t="shared" si="1"/>
        <v>46673.538000000015</v>
      </c>
    </row>
    <row r="79" spans="1:5" x14ac:dyDescent="0.35">
      <c r="A79" s="5" t="s">
        <v>68</v>
      </c>
      <c r="B79" s="6">
        <v>27118.791999999954</v>
      </c>
      <c r="D79" t="str">
        <f t="shared" si="0"/>
        <v>Art</v>
      </c>
      <c r="E79">
        <f t="shared" si="1"/>
        <v>27118.791999999954</v>
      </c>
    </row>
    <row r="80" spans="1:5" x14ac:dyDescent="0.35">
      <c r="A80" s="5" t="s">
        <v>173</v>
      </c>
      <c r="B80" s="6">
        <v>16476.401999999998</v>
      </c>
      <c r="D80" t="str">
        <f t="shared" si="0"/>
        <v>Envelopes</v>
      </c>
      <c r="E80">
        <f t="shared" si="1"/>
        <v>16476.401999999998</v>
      </c>
    </row>
    <row r="81" spans="1:5" x14ac:dyDescent="0.35">
      <c r="A81" s="5" t="s">
        <v>47</v>
      </c>
      <c r="B81" s="6">
        <v>12486.312</v>
      </c>
      <c r="D81" t="str">
        <f t="shared" si="0"/>
        <v>Labels</v>
      </c>
      <c r="E81">
        <f t="shared" si="1"/>
        <v>12486.312</v>
      </c>
    </row>
    <row r="82" spans="1:5" x14ac:dyDescent="0.35">
      <c r="A82" s="5" t="s">
        <v>269</v>
      </c>
      <c r="B82" s="6">
        <v>3024.2799999999997</v>
      </c>
      <c r="D82" t="str">
        <f t="shared" si="0"/>
        <v>Fasteners</v>
      </c>
      <c r="E82">
        <f t="shared" si="1"/>
        <v>3024.2799999999997</v>
      </c>
    </row>
    <row r="83" spans="1:5" x14ac:dyDescent="0.35">
      <c r="A83" s="5" t="s">
        <v>10933</v>
      </c>
      <c r="B83" s="6">
        <v>2297200.8603000008</v>
      </c>
    </row>
    <row r="88" spans="1:5" x14ac:dyDescent="0.35">
      <c r="A88" s="11" t="s">
        <v>10986</v>
      </c>
    </row>
    <row r="91" spans="1:5" x14ac:dyDescent="0.35">
      <c r="A91" s="4" t="s">
        <v>10932</v>
      </c>
      <c r="B91" t="s">
        <v>10940</v>
      </c>
      <c r="D91" s="11" t="s">
        <v>11</v>
      </c>
      <c r="E91" s="11" t="s">
        <v>10987</v>
      </c>
    </row>
    <row r="92" spans="1:5" x14ac:dyDescent="0.35">
      <c r="A92" s="5" t="s">
        <v>358</v>
      </c>
      <c r="B92" s="6">
        <v>5786.8252999999986</v>
      </c>
      <c r="D92" t="str">
        <f>A92</f>
        <v>Alabama</v>
      </c>
      <c r="E92">
        <f>B92</f>
        <v>5786.8252999999986</v>
      </c>
    </row>
    <row r="93" spans="1:5" x14ac:dyDescent="0.35">
      <c r="A93" s="5" t="s">
        <v>310</v>
      </c>
      <c r="B93" s="6">
        <v>-3427.9246000000016</v>
      </c>
      <c r="D93" t="str">
        <f t="shared" ref="D93:D140" si="2">A93</f>
        <v>Arizona</v>
      </c>
      <c r="E93">
        <f t="shared" ref="E93:E140" si="3">B93</f>
        <v>-3427.9246000000016</v>
      </c>
    </row>
    <row r="94" spans="1:5" x14ac:dyDescent="0.35">
      <c r="A94" s="5" t="s">
        <v>1707</v>
      </c>
      <c r="B94" s="6">
        <v>4008.6871000000001</v>
      </c>
      <c r="D94" t="str">
        <f t="shared" si="2"/>
        <v>Arkansas</v>
      </c>
      <c r="E94">
        <f t="shared" si="3"/>
        <v>4008.6871000000001</v>
      </c>
    </row>
    <row r="95" spans="1:5" x14ac:dyDescent="0.35">
      <c r="A95" s="5" t="s">
        <v>43</v>
      </c>
      <c r="B95" s="6">
        <v>76381.387100000124</v>
      </c>
      <c r="D95" t="str">
        <f t="shared" si="2"/>
        <v>California</v>
      </c>
      <c r="E95">
        <f t="shared" si="3"/>
        <v>76381.387100000124</v>
      </c>
    </row>
    <row r="96" spans="1:5" x14ac:dyDescent="0.35">
      <c r="A96" s="5" t="s">
        <v>457</v>
      </c>
      <c r="B96" s="6">
        <v>-6527.8579000000027</v>
      </c>
      <c r="D96" t="str">
        <f t="shared" si="2"/>
        <v>Colorado</v>
      </c>
      <c r="E96">
        <f t="shared" si="3"/>
        <v>-6527.8579000000027</v>
      </c>
    </row>
    <row r="97" spans="1:5" x14ac:dyDescent="0.35">
      <c r="A97" s="5" t="s">
        <v>747</v>
      </c>
      <c r="B97" s="6">
        <v>3511.4917999999998</v>
      </c>
      <c r="D97" t="str">
        <f t="shared" si="2"/>
        <v>Connecticut</v>
      </c>
      <c r="E97">
        <f t="shared" si="3"/>
        <v>3511.4917999999998</v>
      </c>
    </row>
    <row r="98" spans="1:5" x14ac:dyDescent="0.35">
      <c r="A98" s="5" t="s">
        <v>245</v>
      </c>
      <c r="B98" s="6">
        <v>9977.3748000000014</v>
      </c>
      <c r="D98" t="str">
        <f t="shared" si="2"/>
        <v>Delaware</v>
      </c>
      <c r="E98">
        <f t="shared" si="3"/>
        <v>9977.3748000000014</v>
      </c>
    </row>
    <row r="99" spans="1:5" x14ac:dyDescent="0.35">
      <c r="A99" s="5" t="s">
        <v>3034</v>
      </c>
      <c r="B99" s="6">
        <v>1059.5892999999999</v>
      </c>
      <c r="D99" t="str">
        <f t="shared" si="2"/>
        <v>District of Columbia</v>
      </c>
      <c r="E99">
        <f t="shared" si="3"/>
        <v>1059.5892999999999</v>
      </c>
    </row>
    <row r="100" spans="1:5" x14ac:dyDescent="0.35">
      <c r="A100" s="5" t="s">
        <v>54</v>
      </c>
      <c r="B100" s="6">
        <v>-3399.3017000000054</v>
      </c>
      <c r="D100" t="str">
        <f t="shared" si="2"/>
        <v>Florida</v>
      </c>
      <c r="E100">
        <f t="shared" si="3"/>
        <v>-3399.3017000000054</v>
      </c>
    </row>
    <row r="101" spans="1:5" x14ac:dyDescent="0.35">
      <c r="A101" s="5" t="s">
        <v>1272</v>
      </c>
      <c r="B101" s="6">
        <v>16250.043300000003</v>
      </c>
      <c r="D101" t="str">
        <f t="shared" si="2"/>
        <v>Georgia</v>
      </c>
      <c r="E101">
        <f t="shared" si="3"/>
        <v>16250.043300000003</v>
      </c>
    </row>
    <row r="102" spans="1:5" x14ac:dyDescent="0.35">
      <c r="A102" s="5" t="s">
        <v>6260</v>
      </c>
      <c r="B102" s="6">
        <v>826.72309999999993</v>
      </c>
      <c r="D102" t="str">
        <f t="shared" si="2"/>
        <v>Idaho</v>
      </c>
      <c r="E102">
        <f t="shared" si="3"/>
        <v>826.72309999999993</v>
      </c>
    </row>
    <row r="103" spans="1:5" x14ac:dyDescent="0.35">
      <c r="A103" s="5" t="s">
        <v>211</v>
      </c>
      <c r="B103" s="6">
        <v>-12607.886999999984</v>
      </c>
      <c r="D103" t="str">
        <f t="shared" si="2"/>
        <v>Illinois</v>
      </c>
      <c r="E103">
        <f t="shared" si="3"/>
        <v>-12607.886999999984</v>
      </c>
    </row>
    <row r="104" spans="1:5" x14ac:dyDescent="0.35">
      <c r="A104" s="5" t="s">
        <v>254</v>
      </c>
      <c r="B104" s="6">
        <v>18382.936300000001</v>
      </c>
      <c r="D104" t="str">
        <f t="shared" si="2"/>
        <v>Indiana</v>
      </c>
      <c r="E104">
        <f t="shared" si="3"/>
        <v>18382.936300000001</v>
      </c>
    </row>
    <row r="105" spans="1:5" x14ac:dyDescent="0.35">
      <c r="A105" s="5" t="s">
        <v>489</v>
      </c>
      <c r="B105" s="6">
        <v>1183.8119000000002</v>
      </c>
      <c r="D105" t="str">
        <f t="shared" si="2"/>
        <v>Iowa</v>
      </c>
      <c r="E105">
        <f t="shared" si="3"/>
        <v>1183.8119000000002</v>
      </c>
    </row>
    <row r="106" spans="1:5" x14ac:dyDescent="0.35">
      <c r="A106" s="5" t="s">
        <v>4530</v>
      </c>
      <c r="B106" s="6">
        <v>836.44350000000009</v>
      </c>
      <c r="D106" t="str">
        <f t="shared" si="2"/>
        <v>Kansas</v>
      </c>
      <c r="E106">
        <f t="shared" si="3"/>
        <v>836.44350000000009</v>
      </c>
    </row>
    <row r="107" spans="1:5" x14ac:dyDescent="0.35">
      <c r="A107" s="5" t="s">
        <v>29</v>
      </c>
      <c r="B107" s="6">
        <v>11199.696600000003</v>
      </c>
      <c r="D107" t="str">
        <f t="shared" si="2"/>
        <v>Kentucky</v>
      </c>
      <c r="E107">
        <f t="shared" si="3"/>
        <v>11199.696600000003</v>
      </c>
    </row>
    <row r="108" spans="1:5" x14ac:dyDescent="0.35">
      <c r="A108" s="5" t="s">
        <v>736</v>
      </c>
      <c r="B108" s="6">
        <v>2196.1023000000005</v>
      </c>
      <c r="D108" t="str">
        <f t="shared" si="2"/>
        <v>Louisiana</v>
      </c>
      <c r="E108">
        <f t="shared" si="3"/>
        <v>2196.1023000000005</v>
      </c>
    </row>
    <row r="109" spans="1:5" x14ac:dyDescent="0.35">
      <c r="A109" s="5" t="s">
        <v>5235</v>
      </c>
      <c r="B109" s="6">
        <v>454.4862</v>
      </c>
      <c r="D109" t="str">
        <f t="shared" si="2"/>
        <v>Maine</v>
      </c>
      <c r="E109">
        <f t="shared" si="3"/>
        <v>454.4862</v>
      </c>
    </row>
    <row r="110" spans="1:5" x14ac:dyDescent="0.35">
      <c r="A110" s="5" t="s">
        <v>2735</v>
      </c>
      <c r="B110" s="6">
        <v>7031.178799999996</v>
      </c>
      <c r="D110" t="str">
        <f t="shared" si="2"/>
        <v>Maryland</v>
      </c>
      <c r="E110">
        <f t="shared" si="3"/>
        <v>7031.178799999996</v>
      </c>
    </row>
    <row r="111" spans="1:5" x14ac:dyDescent="0.35">
      <c r="A111" s="5" t="s">
        <v>1245</v>
      </c>
      <c r="B111" s="6">
        <v>6785.5016000000041</v>
      </c>
      <c r="D111" t="str">
        <f t="shared" si="2"/>
        <v>Massachusetts</v>
      </c>
      <c r="E111">
        <f t="shared" si="3"/>
        <v>6785.5016000000041</v>
      </c>
    </row>
    <row r="112" spans="1:5" x14ac:dyDescent="0.35">
      <c r="A112" s="5" t="s">
        <v>238</v>
      </c>
      <c r="B112" s="6">
        <v>24463.187599999994</v>
      </c>
      <c r="D112" t="str">
        <f t="shared" si="2"/>
        <v>Michigan</v>
      </c>
      <c r="E112">
        <f t="shared" si="3"/>
        <v>24463.187599999994</v>
      </c>
    </row>
    <row r="113" spans="1:5" x14ac:dyDescent="0.35">
      <c r="A113" s="5" t="s">
        <v>229</v>
      </c>
      <c r="B113" s="6">
        <v>10823.187400000001</v>
      </c>
      <c r="D113" t="str">
        <f t="shared" si="2"/>
        <v>Minnesota</v>
      </c>
      <c r="E113">
        <f t="shared" si="3"/>
        <v>10823.187400000001</v>
      </c>
    </row>
    <row r="114" spans="1:5" x14ac:dyDescent="0.35">
      <c r="A114" s="5" t="s">
        <v>1487</v>
      </c>
      <c r="B114" s="6">
        <v>3172.9761999999987</v>
      </c>
      <c r="D114" t="str">
        <f t="shared" si="2"/>
        <v>Mississippi</v>
      </c>
      <c r="E114">
        <f t="shared" si="3"/>
        <v>3172.9761999999987</v>
      </c>
    </row>
    <row r="115" spans="1:5" x14ac:dyDescent="0.35">
      <c r="A115" s="5" t="s">
        <v>596</v>
      </c>
      <c r="B115" s="6">
        <v>6436.2104999999992</v>
      </c>
      <c r="D115" t="str">
        <f t="shared" si="2"/>
        <v>Missouri</v>
      </c>
      <c r="E115">
        <f t="shared" si="3"/>
        <v>6436.2104999999992</v>
      </c>
    </row>
    <row r="116" spans="1:5" x14ac:dyDescent="0.35">
      <c r="A116" s="5" t="s">
        <v>1762</v>
      </c>
      <c r="B116" s="6">
        <v>1833.3284999999998</v>
      </c>
      <c r="D116" t="str">
        <f t="shared" si="2"/>
        <v>Montana</v>
      </c>
      <c r="E116">
        <f t="shared" si="3"/>
        <v>1833.3284999999998</v>
      </c>
    </row>
    <row r="117" spans="1:5" x14ac:dyDescent="0.35">
      <c r="A117" s="5" t="s">
        <v>138</v>
      </c>
      <c r="B117" s="6">
        <v>2037.0942000000002</v>
      </c>
      <c r="D117" t="str">
        <f t="shared" si="2"/>
        <v>Nebraska</v>
      </c>
      <c r="E117">
        <f t="shared" si="3"/>
        <v>2037.0942000000002</v>
      </c>
    </row>
    <row r="118" spans="1:5" x14ac:dyDescent="0.35">
      <c r="A118" s="5" t="s">
        <v>1392</v>
      </c>
      <c r="B118" s="6">
        <v>3316.7658999999994</v>
      </c>
      <c r="D118" t="str">
        <f t="shared" si="2"/>
        <v>Nevada</v>
      </c>
      <c r="E118">
        <f t="shared" si="3"/>
        <v>3316.7658999999994</v>
      </c>
    </row>
    <row r="119" spans="1:5" x14ac:dyDescent="0.35">
      <c r="A119" s="5" t="s">
        <v>2694</v>
      </c>
      <c r="B119" s="6">
        <v>1706.5028</v>
      </c>
      <c r="D119" t="str">
        <f t="shared" si="2"/>
        <v>New Hampshire</v>
      </c>
      <c r="E119">
        <f t="shared" si="3"/>
        <v>1706.5028</v>
      </c>
    </row>
    <row r="120" spans="1:5" x14ac:dyDescent="0.35">
      <c r="A120" s="5" t="s">
        <v>788</v>
      </c>
      <c r="B120" s="6">
        <v>9772.9137999999984</v>
      </c>
      <c r="D120" t="str">
        <f t="shared" si="2"/>
        <v>New Jersey</v>
      </c>
      <c r="E120">
        <f t="shared" si="3"/>
        <v>9772.9137999999984</v>
      </c>
    </row>
    <row r="121" spans="1:5" x14ac:dyDescent="0.35">
      <c r="A121" s="5" t="s">
        <v>668</v>
      </c>
      <c r="B121" s="6">
        <v>1157.1161</v>
      </c>
      <c r="D121" t="str">
        <f t="shared" si="2"/>
        <v>New Mexico</v>
      </c>
      <c r="E121">
        <f t="shared" si="3"/>
        <v>1157.1161</v>
      </c>
    </row>
    <row r="122" spans="1:5" x14ac:dyDescent="0.35">
      <c r="A122" s="5" t="s">
        <v>267</v>
      </c>
      <c r="B122" s="6">
        <v>74038.548600000053</v>
      </c>
      <c r="D122" t="str">
        <f t="shared" si="2"/>
        <v>New York</v>
      </c>
      <c r="E122">
        <f t="shared" si="3"/>
        <v>74038.548600000053</v>
      </c>
    </row>
    <row r="123" spans="1:5" x14ac:dyDescent="0.35">
      <c r="A123" s="5" t="s">
        <v>88</v>
      </c>
      <c r="B123" s="6">
        <v>-7490.9122000000043</v>
      </c>
      <c r="D123" t="str">
        <f t="shared" si="2"/>
        <v>North Carolina</v>
      </c>
      <c r="E123">
        <f t="shared" si="3"/>
        <v>-7490.9122000000043</v>
      </c>
    </row>
    <row r="124" spans="1:5" x14ac:dyDescent="0.35">
      <c r="A124" s="5" t="s">
        <v>7449</v>
      </c>
      <c r="B124" s="6">
        <v>230.14969999999997</v>
      </c>
      <c r="D124" t="str">
        <f t="shared" si="2"/>
        <v>North Dakota</v>
      </c>
      <c r="E124">
        <f t="shared" si="3"/>
        <v>230.14969999999997</v>
      </c>
    </row>
    <row r="125" spans="1:5" x14ac:dyDescent="0.35">
      <c r="A125" s="5" t="s">
        <v>498</v>
      </c>
      <c r="B125" s="6">
        <v>-16971.376600000021</v>
      </c>
      <c r="D125" t="str">
        <f t="shared" si="2"/>
        <v>Ohio</v>
      </c>
      <c r="E125">
        <f t="shared" si="3"/>
        <v>-16971.376600000021</v>
      </c>
    </row>
    <row r="126" spans="1:5" x14ac:dyDescent="0.35">
      <c r="A126" s="5" t="s">
        <v>649</v>
      </c>
      <c r="B126" s="6">
        <v>4853.9560000000001</v>
      </c>
      <c r="D126" t="str">
        <f t="shared" si="2"/>
        <v>Oklahoma</v>
      </c>
      <c r="E126">
        <f t="shared" si="3"/>
        <v>4853.9560000000001</v>
      </c>
    </row>
    <row r="127" spans="1:5" x14ac:dyDescent="0.35">
      <c r="A127" s="5" t="s">
        <v>420</v>
      </c>
      <c r="B127" s="6">
        <v>-1190.4704999999994</v>
      </c>
      <c r="D127" t="str">
        <f t="shared" si="2"/>
        <v>Oregon</v>
      </c>
      <c r="E127">
        <f t="shared" si="3"/>
        <v>-1190.4704999999994</v>
      </c>
    </row>
    <row r="128" spans="1:5" x14ac:dyDescent="0.35">
      <c r="A128" s="5" t="s">
        <v>147</v>
      </c>
      <c r="B128" s="6">
        <v>-15559.960300000013</v>
      </c>
      <c r="D128" t="str">
        <f t="shared" si="2"/>
        <v>Pennsylvania</v>
      </c>
      <c r="E128">
        <f t="shared" si="3"/>
        <v>-15559.960300000013</v>
      </c>
    </row>
    <row r="129" spans="1:5" x14ac:dyDescent="0.35">
      <c r="A129" s="5" t="s">
        <v>1399</v>
      </c>
      <c r="B129" s="6">
        <v>7285.6292999999987</v>
      </c>
      <c r="D129" t="str">
        <f t="shared" si="2"/>
        <v>Rhode Island</v>
      </c>
      <c r="E129">
        <f t="shared" si="3"/>
        <v>7285.6292999999987</v>
      </c>
    </row>
    <row r="130" spans="1:5" x14ac:dyDescent="0.35">
      <c r="A130" s="5" t="s">
        <v>383</v>
      </c>
      <c r="B130" s="6">
        <v>1769.0566000000003</v>
      </c>
      <c r="D130" t="str">
        <f t="shared" si="2"/>
        <v>South Carolina</v>
      </c>
      <c r="E130">
        <f t="shared" si="3"/>
        <v>1769.0566000000003</v>
      </c>
    </row>
    <row r="131" spans="1:5" x14ac:dyDescent="0.35">
      <c r="A131" s="5" t="s">
        <v>5326</v>
      </c>
      <c r="B131" s="6">
        <v>394.82830000000013</v>
      </c>
      <c r="D131" t="str">
        <f t="shared" si="2"/>
        <v>South Dakota</v>
      </c>
      <c r="E131">
        <f t="shared" si="3"/>
        <v>394.82830000000013</v>
      </c>
    </row>
    <row r="132" spans="1:5" x14ac:dyDescent="0.35">
      <c r="A132" s="5" t="s">
        <v>335</v>
      </c>
      <c r="B132" s="6">
        <v>-5341.6935999999996</v>
      </c>
      <c r="D132" t="str">
        <f t="shared" si="2"/>
        <v>Tennessee</v>
      </c>
      <c r="E132">
        <f t="shared" si="3"/>
        <v>-5341.6935999999996</v>
      </c>
    </row>
    <row r="133" spans="1:5" x14ac:dyDescent="0.35">
      <c r="A133" s="5" t="s">
        <v>104</v>
      </c>
      <c r="B133" s="6">
        <v>-25729.356300000014</v>
      </c>
      <c r="D133" t="str">
        <f t="shared" si="2"/>
        <v>Texas</v>
      </c>
      <c r="E133">
        <f t="shared" si="3"/>
        <v>-25729.356300000014</v>
      </c>
    </row>
    <row r="134" spans="1:5" x14ac:dyDescent="0.35">
      <c r="A134" s="5" t="s">
        <v>121</v>
      </c>
      <c r="B134" s="6">
        <v>2546.5335</v>
      </c>
      <c r="D134" t="str">
        <f t="shared" si="2"/>
        <v>Utah</v>
      </c>
      <c r="E134">
        <f t="shared" si="3"/>
        <v>2546.5335</v>
      </c>
    </row>
    <row r="135" spans="1:5" x14ac:dyDescent="0.35">
      <c r="A135" s="5" t="s">
        <v>5203</v>
      </c>
      <c r="B135" s="6">
        <v>2244.9783000000002</v>
      </c>
      <c r="D135" t="str">
        <f t="shared" si="2"/>
        <v>Vermont</v>
      </c>
      <c r="E135">
        <f t="shared" si="3"/>
        <v>2244.9783000000002</v>
      </c>
    </row>
    <row r="136" spans="1:5" x14ac:dyDescent="0.35">
      <c r="A136" s="5" t="s">
        <v>319</v>
      </c>
      <c r="B136" s="6">
        <v>18597.950399999994</v>
      </c>
      <c r="D136" t="str">
        <f t="shared" si="2"/>
        <v>Virginia</v>
      </c>
      <c r="E136">
        <f t="shared" si="3"/>
        <v>18597.950399999994</v>
      </c>
    </row>
    <row r="137" spans="1:5" x14ac:dyDescent="0.35">
      <c r="A137" s="5" t="s">
        <v>96</v>
      </c>
      <c r="B137" s="6">
        <v>33402.651699999988</v>
      </c>
      <c r="D137" t="str">
        <f t="shared" si="2"/>
        <v>Washington</v>
      </c>
      <c r="E137">
        <f t="shared" si="3"/>
        <v>33402.651699999988</v>
      </c>
    </row>
    <row r="138" spans="1:5" x14ac:dyDescent="0.35">
      <c r="A138" s="5" t="s">
        <v>9726</v>
      </c>
      <c r="B138" s="6">
        <v>185.92160000000001</v>
      </c>
      <c r="D138" t="str">
        <f t="shared" si="2"/>
        <v>West Virginia</v>
      </c>
      <c r="E138">
        <f t="shared" si="3"/>
        <v>185.92160000000001</v>
      </c>
    </row>
    <row r="139" spans="1:5" x14ac:dyDescent="0.35">
      <c r="A139" s="5" t="s">
        <v>114</v>
      </c>
      <c r="B139" s="6">
        <v>8401.8003999999983</v>
      </c>
      <c r="D139" t="str">
        <f t="shared" si="2"/>
        <v>Wisconsin</v>
      </c>
      <c r="E139">
        <f t="shared" si="3"/>
        <v>8401.8003999999983</v>
      </c>
    </row>
    <row r="140" spans="1:5" x14ac:dyDescent="0.35">
      <c r="A140" s="5" t="s">
        <v>8542</v>
      </c>
      <c r="B140" s="6">
        <v>100.19599999999997</v>
      </c>
      <c r="D140" t="str">
        <f t="shared" si="2"/>
        <v>Wyoming</v>
      </c>
      <c r="E140">
        <f t="shared" si="3"/>
        <v>100.19599999999997</v>
      </c>
    </row>
    <row r="141" spans="1:5" x14ac:dyDescent="0.35">
      <c r="A141" s="5" t="s">
        <v>10933</v>
      </c>
      <c r="B141" s="6">
        <v>286397.02170000016</v>
      </c>
    </row>
  </sheetData>
  <pageMargins left="0.7" right="0.7" top="0.75" bottom="0.75" header="0.3" footer="0.3"/>
  <pageSetup orientation="portrait"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5AB52-06E0-4EC2-809D-D2F87ABDE1EF}">
  <dimension ref="A1:V9995"/>
  <sheetViews>
    <sheetView topLeftCell="A2" workbookViewId="0">
      <selection activeCell="C9976" sqref="C9976"/>
    </sheetView>
  </sheetViews>
  <sheetFormatPr defaultColWidth="14.453125" defaultRowHeight="14.5" x14ac:dyDescent="0.35"/>
  <cols>
    <col min="1" max="1" width="12.54296875" customWidth="1"/>
    <col min="2" max="2" width="16" customWidth="1"/>
    <col min="3" max="3" width="14" customWidth="1"/>
    <col min="4" max="4" width="12.54296875" customWidth="1"/>
    <col min="5" max="5" width="13.7265625" customWidth="1"/>
    <col min="6" max="6" width="15" customWidth="1"/>
    <col min="7" max="7" width="18.7265625" customWidth="1"/>
    <col min="8" max="8" width="17.6328125" customWidth="1"/>
    <col min="9"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YEAR([1]Data!$D2)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YEAR([1]Data!$D3)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YEAR([1]Data!$D4)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YEAR([1]Data!$D5)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YEAR([1]Data!$D6)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YEAR([1]Data!$D7)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YEAR([1]Data!$D8)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YEAR([1]Data!$D9)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YEAR([1]Data!$D10)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YEAR([1]Data!$D11)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YEAR([1]Data!$D12)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YEAR([1]Data!$D13)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YEAR([1]Data!$D14)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YEAR([1]Data!$D15)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YEAR([1]Data!$D16)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YEAR([1]Data!$D17)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YEAR([1]Data!$D18)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YEAR([1]Data!$D19)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YEAR([1]Data!$D20)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YEAR([1]Data!$D21)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YEAR([1]Data!$D22)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YEAR([1]Data!$D23)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YEAR([1]Data!$D24)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YEAR([1]Data!$D25)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YEAR([1]Data!$D26)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YEAR([1]Data!$D27)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YEAR([1]Data!$D28)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YEAR([1]Data!$D29)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YEAR([1]Data!$D30)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YEAR([1]Data!$D31)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YEAR([1]Data!$D32)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YEAR([1]Data!$D33)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YEAR([1]Data!$D34)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YEAR([1]Data!$D35)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YEAR([1]Data!$D36)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YEAR([1]Data!$D37)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YEAR([1]Data!$D38)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YEAR([1]Data!$D39)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YEAR([1]Data!$D40)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YEAR([1]Data!$D41)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YEAR([1]Data!$D42)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YEAR([1]Data!$D43)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YEAR([1]Data!$D44)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YEAR([1]Data!$D45)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YEAR([1]Data!$D46)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YEAR([1]Data!$D47)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YEAR([1]Data!$D48)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YEAR([1]Data!$D49)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YEAR([1]Data!$D50)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YEAR([1]Data!$D51)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YEAR([1]Data!$D52)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YEAR([1]Data!$D53)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YEAR([1]Data!$D54)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YEAR([1]Data!$D55)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YEAR([1]Data!$D56)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YEAR([1]Data!$D57)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YEAR([1]Data!$D58)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YEAR([1]Data!$D59)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YEAR([1]Data!$D60)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YEAR([1]Data!$D61)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YEAR([1]Data!$D62)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YEAR([1]Data!$D63)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YEAR([1]Data!$D64)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YEAR([1]Data!$D65)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YEAR([1]Data!$D66)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YEAR([1]Data!$D67)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YEAR([1]Data!$D68)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YEAR([1]Data!$D69)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YEAR([1]Data!$D70)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YEAR([1]Data!$D71)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YEAR([1]Data!$D72)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YEAR([1]Data!$D73)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YEAR([1]Data!$D74)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YEAR([1]Data!$D75)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YEAR([1]Data!$D76)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YEAR([1]Data!$D77)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YEAR([1]Data!$D78)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YEAR([1]Data!$D79)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YEAR([1]Data!$D80)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YEAR([1]Data!$D81)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YEAR([1]Data!$D82)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YEAR([1]Data!$D83)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YEAR([1]Data!$D84)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YEAR([1]Data!$D85)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YEAR([1]Data!$D86)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YEAR([1]Data!$D87)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YEAR([1]Data!$D88)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YEAR([1]Data!$D89)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YEAR([1]Data!$D90)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YEAR([1]Data!$D91)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YEAR([1]Data!$D92)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YEAR([1]Data!$D93)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YEAR([1]Data!$D94)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YEAR([1]Data!$D95)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YEAR([1]Data!$D96)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YEAR([1]Data!$D97)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YEAR([1]Data!$D98)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YEAR([1]Data!$D99)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YEAR([1]Data!$D100)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YEAR([1]Data!$D101)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YEAR([1]Data!$D102)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YEAR([1]Data!$D103)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YEAR([1]Data!$D104)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YEAR([1]Data!$D105)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YEAR([1]Data!$D106)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YEAR([1]Data!$D107)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YEAR([1]Data!$D108)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YEAR([1]Data!$D109)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YEAR([1]Data!$D110)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YEAR([1]Data!$D111)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YEAR([1]Data!$D112)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YEAR([1]Data!$D113)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YEAR([1]Data!$D114)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YEAR([1]Data!$D115)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YEAR([1]Data!$D116)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YEAR([1]Data!$D117)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YEAR([1]Data!$D118)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YEAR([1]Data!$D119)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YEAR([1]Data!$D120)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YEAR([1]Data!$D121)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YEAR([1]Data!$D122)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YEAR([1]Data!$D123)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YEAR([1]Data!$D124)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YEAR([1]Data!$D125)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YEAR([1]Data!$D126)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YEAR([1]Data!$D127)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YEAR([1]Data!$D128)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YEAR([1]Data!$D129)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YEAR([1]Data!$D130)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YEAR([1]Data!$D131)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YEAR([1]Data!$D132)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YEAR([1]Data!$D133)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YEAR([1]Data!$D134)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YEAR([1]Data!$D135)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YEAR([1]Data!$D136)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YEAR([1]Data!$D137)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YEAR([1]Data!$D138)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YEAR([1]Data!$D139)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YEAR([1]Data!$D140)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YEAR([1]Data!$D141)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YEAR([1]Data!$D142)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YEAR([1]Data!$D143)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YEAR([1]Data!$D144)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YEAR([1]Data!$D145)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YEAR([1]Data!$D146)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YEAR([1]Data!$D147)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YEAR([1]Data!$D148)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YEAR([1]Data!$D149)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YEAR([1]Data!$D150)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YEAR([1]Data!$D151)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YEAR([1]Data!$D152)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YEAR([1]Data!$D153)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YEAR([1]Data!$D154)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YEAR([1]Data!$D155)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YEAR([1]Data!$D156)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YEAR([1]Data!$D157)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YEAR([1]Data!$D158)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YEAR([1]Data!$D159)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YEAR([1]Data!$D160)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YEAR([1]Data!$D161)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YEAR([1]Data!$D162)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YEAR([1]Data!$D163)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YEAR([1]Data!$D164)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YEAR([1]Data!$D165)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YEAR([1]Data!$D166)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YEAR([1]Data!$D167)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YEAR([1]Data!$D168)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YEAR([1]Data!$D169)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YEAR([1]Data!$D170)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YEAR([1]Data!$D171)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YEAR([1]Data!$D172)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YEAR([1]Data!$D173)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YEAR([1]Data!$D174)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YEAR([1]Data!$D175)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YEAR([1]Data!$D176)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YEAR([1]Data!$D177)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YEAR([1]Data!$D178)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YEAR([1]Data!$D179)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YEAR([1]Data!$D180)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YEAR([1]Data!$D181)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YEAR([1]Data!$D182)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YEAR([1]Data!$D183)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YEAR([1]Data!$D184)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YEAR([1]Data!$D185)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YEAR([1]Data!$D186)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YEAR([1]Data!$D187)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YEAR([1]Data!$D188)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YEAR([1]Data!$D189)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YEAR([1]Data!$D190)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YEAR([1]Data!$D191)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YEAR([1]Data!$D192)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YEAR([1]Data!$D193)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YEAR([1]Data!$D194)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YEAR([1]Data!$D195)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YEAR([1]Data!$D196)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YEAR([1]Data!$D197)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YEAR([1]Data!$D198)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YEAR([1]Data!$D199)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YEAR([1]Data!$D200)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YEAR([1]Data!$D201)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YEAR([1]Data!$D202)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YEAR([1]Data!$D203)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YEAR([1]Data!$D204)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YEAR([1]Data!$D205)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YEAR([1]Data!$D206)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YEAR([1]Data!$D207)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YEAR([1]Data!$D208)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YEAR([1]Data!$D209)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YEAR([1]Data!$D210)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YEAR([1]Data!$D211)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YEAR([1]Data!$D212)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YEAR([1]Data!$D213)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YEAR([1]Data!$D214)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YEAR([1]Data!$D215)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YEAR([1]Data!$D216)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YEAR([1]Data!$D217)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YEAR([1]Data!$D218)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YEAR([1]Data!$D219)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YEAR([1]Data!$D220)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YEAR([1]Data!$D221)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YEAR([1]Data!$D222)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YEAR([1]Data!$D223)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YEAR([1]Data!$D224)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YEAR([1]Data!$D225)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YEAR([1]Data!$D226)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YEAR([1]Data!$D227)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YEAR([1]Data!$D228)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YEAR([1]Data!$D229)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YEAR([1]Data!$D230)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YEAR([1]Data!$D231)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YEAR([1]Data!$D232)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YEAR([1]Data!$D233)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YEAR([1]Data!$D234)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YEAR([1]Data!$D235)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YEAR([1]Data!$D236)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YEAR([1]Data!$D237)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YEAR([1]Data!$D238)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YEAR([1]Data!$D239)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YEAR([1]Data!$D240)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YEAR([1]Data!$D241)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YEAR([1]Data!$D242)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YEAR([1]Data!$D243)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YEAR([1]Data!$D244)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YEAR([1]Data!$D245)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YEAR([1]Data!$D246)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YEAR([1]Data!$D247)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YEAR([1]Data!$D248)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YEAR([1]Data!$D249)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YEAR([1]Data!$D250)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YEAR([1]Data!$D251)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YEAR([1]Data!$D252)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YEAR([1]Data!$D253)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YEAR([1]Data!$D254)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YEAR([1]Data!$D255)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YEAR([1]Data!$D256)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YEAR([1]Data!$D257)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YEAR([1]Data!$D258)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YEAR([1]Data!$D259)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YEAR([1]Data!$D260)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YEAR([1]Data!$D261)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YEAR([1]Data!$D262)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YEAR([1]Data!$D263)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YEAR([1]Data!$D264)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YEAR([1]Data!$D265)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YEAR([1]Data!$D266)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YEAR([1]Data!$D267)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YEAR([1]Data!$D268)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YEAR([1]Data!$D269)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YEAR([1]Data!$D270)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YEAR([1]Data!$D271)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YEAR([1]Data!$D272)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YEAR([1]Data!$D273)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YEAR([1]Data!$D274)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YEAR([1]Data!$D275)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YEAR([1]Data!$D276)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YEAR([1]Data!$D277)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YEAR([1]Data!$D278)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YEAR([1]Data!$D279)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YEAR([1]Data!$D280)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YEAR([1]Data!$D281)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YEAR([1]Data!$D282)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YEAR([1]Data!$D283)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YEAR([1]Data!$D284)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YEAR([1]Data!$D285)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YEAR([1]Data!$D286)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YEAR([1]Data!$D287)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YEAR([1]Data!$D288)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YEAR([1]Data!$D289)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YEAR([1]Data!$D290)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YEAR([1]Data!$D291)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YEAR([1]Data!$D292)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YEAR([1]Data!$D293)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YEAR([1]Data!$D294)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YEAR([1]Data!$D295)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YEAR([1]Data!$D296)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YEAR([1]Data!$D297)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YEAR([1]Data!$D298)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YEAR([1]Data!$D299)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YEAR([1]Data!$D300)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YEAR([1]Data!$D301)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YEAR([1]Data!$D302)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YEAR([1]Data!$D303)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YEAR([1]Data!$D304)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YEAR([1]Data!$D305)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YEAR([1]Data!$D306)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YEAR([1]Data!$D307)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YEAR([1]Data!$D308)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YEAR([1]Data!$D309)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YEAR([1]Data!$D310)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YEAR([1]Data!$D311)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YEAR([1]Data!$D312)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YEAR([1]Data!$D313)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YEAR([1]Data!$D314)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YEAR([1]Data!$D315)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YEAR([1]Data!$D316)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YEAR([1]Data!$D317)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YEAR([1]Data!$D318)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YEAR([1]Data!$D319)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YEAR([1]Data!$D320)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YEAR([1]Data!$D321)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YEAR([1]Data!$D322)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YEAR([1]Data!$D323)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YEAR([1]Data!$D324)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YEAR([1]Data!$D325)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YEAR([1]Data!$D326)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YEAR([1]Data!$D327)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YEAR([1]Data!$D328)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YEAR([1]Data!$D329)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YEAR([1]Data!$D330)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YEAR([1]Data!$D331)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YEAR([1]Data!$D332)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YEAR([1]Data!$D333)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YEAR([1]Data!$D334)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YEAR([1]Data!$D335)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YEAR([1]Data!$D336)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YEAR([1]Data!$D337)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YEAR([1]Data!$D338)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YEAR([1]Data!$D339)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YEAR([1]Data!$D340)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YEAR([1]Data!$D341)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YEAR([1]Data!$D342)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YEAR([1]Data!$D343)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YEAR([1]Data!$D344)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YEAR([1]Data!$D345)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YEAR([1]Data!$D346)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YEAR([1]Data!$D347)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YEAR([1]Data!$D348)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YEAR([1]Data!$D349)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YEAR([1]Data!$D350)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YEAR([1]Data!$D351)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YEAR([1]Data!$D352)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YEAR([1]Data!$D353)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YEAR([1]Data!$D354)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YEAR([1]Data!$D355)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YEAR([1]Data!$D356)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YEAR([1]Data!$D357)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YEAR([1]Data!$D358)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YEAR([1]Data!$D359)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YEAR([1]Data!$D360)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YEAR([1]Data!$D361)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YEAR([1]Data!$D362)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YEAR([1]Data!$D363)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YEAR([1]Data!$D364)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YEAR([1]Data!$D365)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YEAR([1]Data!$D366)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YEAR([1]Data!$D367)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YEAR([1]Data!$D368)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YEAR([1]Data!$D369)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YEAR([1]Data!$D370)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YEAR([1]Data!$D371)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YEAR([1]Data!$D372)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YEAR([1]Data!$D373)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YEAR([1]Data!$D374)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YEAR([1]Data!$D375)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YEAR([1]Data!$D376)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YEAR([1]Data!$D377)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YEAR([1]Data!$D378)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YEAR([1]Data!$D379)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YEAR([1]Data!$D380)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YEAR([1]Data!$D381)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YEAR([1]Data!$D382)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YEAR([1]Data!$D383)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YEAR([1]Data!$D384)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YEAR([1]Data!$D385)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YEAR([1]Data!$D386)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YEAR([1]Data!$D387)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YEAR([1]Data!$D388)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YEAR([1]Data!$D389)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YEAR([1]Data!$D390)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YEAR([1]Data!$D391)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YEAR([1]Data!$D392)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YEAR([1]Data!$D393)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YEAR([1]Data!$D394)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YEAR([1]Data!$D395)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YEAR([1]Data!$D396)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YEAR([1]Data!$D397)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YEAR([1]Data!$D398)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YEAR([1]Data!$D399)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YEAR([1]Data!$D400)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YEAR([1]Data!$D401)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YEAR([1]Data!$D402)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YEAR([1]Data!$D403)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YEAR([1]Data!$D404)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YEAR([1]Data!$D405)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YEAR([1]Data!$D406)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YEAR([1]Data!$D407)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YEAR([1]Data!$D408)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YEAR([1]Data!$D409)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YEAR([1]Data!$D410)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YEAR([1]Data!$D411)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YEAR([1]Data!$D412)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YEAR([1]Data!$D413)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YEAR([1]Data!$D414)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YEAR([1]Data!$D415)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YEAR([1]Data!$D416)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YEAR([1]Data!$D417)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YEAR([1]Data!$D418)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YEAR([1]Data!$D419)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YEAR([1]Data!$D420)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YEAR([1]Data!$D421)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YEAR([1]Data!$D422)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YEAR([1]Data!$D423)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YEAR([1]Data!$D424)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YEAR([1]Data!$D425)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YEAR([1]Data!$D426)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YEAR([1]Data!$D427)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YEAR([1]Data!$D428)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YEAR([1]Data!$D429)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YEAR([1]Data!$D430)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YEAR([1]Data!$D431)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YEAR([1]Data!$D432)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YEAR([1]Data!$D433)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YEAR([1]Data!$D434)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YEAR([1]Data!$D435)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YEAR([1]Data!$D436)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YEAR([1]Data!$D437)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YEAR([1]Data!$D438)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YEAR([1]Data!$D439)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YEAR([1]Data!$D440)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YEAR([1]Data!$D441)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YEAR([1]Data!$D442)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YEAR([1]Data!$D443)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YEAR([1]Data!$D444)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YEAR([1]Data!$D445)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YEAR([1]Data!$D446)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YEAR([1]Data!$D447)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YEAR([1]Data!$D448)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YEAR([1]Data!$D449)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YEAR([1]Data!$D450)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YEAR([1]Data!$D451)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YEAR([1]Data!$D452)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YEAR([1]Data!$D453)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YEAR([1]Data!$D454)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YEAR([1]Data!$D455)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YEAR([1]Data!$D456)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YEAR([1]Data!$D457)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YEAR([1]Data!$D458)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YEAR([1]Data!$D459)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YEAR([1]Data!$D460)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YEAR([1]Data!$D461)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YEAR([1]Data!$D462)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YEAR([1]Data!$D463)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YEAR([1]Data!$D464)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YEAR([1]Data!$D465)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YEAR([1]Data!$D466)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YEAR([1]Data!$D467)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YEAR([1]Data!$D468)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YEAR([1]Data!$D469)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YEAR([1]Data!$D470)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YEAR([1]Data!$D471)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YEAR([1]Data!$D472)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YEAR([1]Data!$D473)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YEAR([1]Data!$D474)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YEAR([1]Data!$D475)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YEAR([1]Data!$D476)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YEAR([1]Data!$D477)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YEAR([1]Data!$D478)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YEAR([1]Data!$D479)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YEAR([1]Data!$D480)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YEAR([1]Data!$D481)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YEAR([1]Data!$D482)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YEAR([1]Data!$D483)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YEAR([1]Data!$D484)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YEAR([1]Data!$D485)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YEAR([1]Data!$D486)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YEAR([1]Data!$D487)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YEAR([1]Data!$D488)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YEAR([1]Data!$D489)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YEAR([1]Data!$D490)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YEAR([1]Data!$D491)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YEAR([1]Data!$D492)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YEAR([1]Data!$D493)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YEAR([1]Data!$D494)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YEAR([1]Data!$D495)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YEAR([1]Data!$D496)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YEAR([1]Data!$D497)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YEAR([1]Data!$D498)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YEAR([1]Data!$D499)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YEAR([1]Data!$D500)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YEAR([1]Data!$D501)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YEAR([1]Data!$D502)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YEAR([1]Data!$D503)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YEAR([1]Data!$D504)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YEAR([1]Data!$D505)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YEAR([1]Data!$D506)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YEAR([1]Data!$D507)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YEAR([1]Data!$D508)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YEAR([1]Data!$D509)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YEAR([1]Data!$D510)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YEAR([1]Data!$D511)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YEAR([1]Data!$D512)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YEAR([1]Data!$D513)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YEAR([1]Data!$D514)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YEAR([1]Data!$D515)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YEAR([1]Data!$D516)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YEAR([1]Data!$D517)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YEAR([1]Data!$D518)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YEAR([1]Data!$D519)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YEAR([1]Data!$D520)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YEAR([1]Data!$D521)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YEAR([1]Data!$D522)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YEAR([1]Data!$D523)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YEAR([1]Data!$D524)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YEAR([1]Data!$D525)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YEAR([1]Data!$D526)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YEAR([1]Data!$D527)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YEAR([1]Data!$D528)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YEAR([1]Data!$D529)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YEAR([1]Data!$D530)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YEAR([1]Data!$D531)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YEAR([1]Data!$D532)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YEAR([1]Data!$D533)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YEAR([1]Data!$D534)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YEAR([1]Data!$D535)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YEAR([1]Data!$D536)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YEAR([1]Data!$D537)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YEAR([1]Data!$D538)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YEAR([1]Data!$D539)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YEAR([1]Data!$D540)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YEAR([1]Data!$D541)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YEAR([1]Data!$D542)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YEAR([1]Data!$D543)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YEAR([1]Data!$D544)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YEAR([1]Data!$D545)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YEAR([1]Data!$D546)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YEAR([1]Data!$D547)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YEAR([1]Data!$D548)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YEAR([1]Data!$D549)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YEAR([1]Data!$D550)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YEAR([1]Data!$D551)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YEAR([1]Data!$D552)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YEAR([1]Data!$D553)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YEAR([1]Data!$D554)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YEAR([1]Data!$D555)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YEAR([1]Data!$D556)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YEAR([1]Data!$D557)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YEAR([1]Data!$D558)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YEAR([1]Data!$D559)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YEAR([1]Data!$D560)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YEAR([1]Data!$D561)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YEAR([1]Data!$D562)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YEAR([1]Data!$D563)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YEAR([1]Data!$D564)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YEAR([1]Data!$D565)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YEAR([1]Data!$D566)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YEAR([1]Data!$D567)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YEAR([1]Data!$D568)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YEAR([1]Data!$D569)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YEAR([1]Data!$D570)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YEAR([1]Data!$D571)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YEAR([1]Data!$D572)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YEAR([1]Data!$D573)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YEAR([1]Data!$D574)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YEAR([1]Data!$D575)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YEAR([1]Data!$D576)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YEAR([1]Data!$D577)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YEAR([1]Data!$D578)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YEAR([1]Data!$D579)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YEAR([1]Data!$D580)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YEAR([1]Data!$D581)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YEAR([1]Data!$D582)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YEAR([1]Data!$D583)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YEAR([1]Data!$D584)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YEAR([1]Data!$D585)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YEAR([1]Data!$D586)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YEAR([1]Data!$D587)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YEAR([1]Data!$D588)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YEAR([1]Data!$D589)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YEAR([1]Data!$D590)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YEAR([1]Data!$D591)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YEAR([1]Data!$D592)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YEAR([1]Data!$D593)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YEAR([1]Data!$D594)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YEAR([1]Data!$D595)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YEAR([1]Data!$D596)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YEAR([1]Data!$D597)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YEAR([1]Data!$D598)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YEAR([1]Data!$D599)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YEAR([1]Data!$D600)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YEAR([1]Data!$D601)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YEAR([1]Data!$D602)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YEAR([1]Data!$D603)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YEAR([1]Data!$D604)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YEAR([1]Data!$D605)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YEAR([1]Data!$D606)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YEAR([1]Data!$D607)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YEAR([1]Data!$D608)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YEAR([1]Data!$D609)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YEAR([1]Data!$D610)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YEAR([1]Data!$D611)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YEAR([1]Data!$D612)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YEAR([1]Data!$D613)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YEAR([1]Data!$D614)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YEAR([1]Data!$D615)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YEAR([1]Data!$D616)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YEAR([1]Data!$D617)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YEAR([1]Data!$D618)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YEAR([1]Data!$D619)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YEAR([1]Data!$D620)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YEAR([1]Data!$D621)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YEAR([1]Data!$D622)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YEAR([1]Data!$D623)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YEAR([1]Data!$D624)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YEAR([1]Data!$D625)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YEAR([1]Data!$D626)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YEAR([1]Data!$D627)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YEAR([1]Data!$D628)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YEAR([1]Data!$D629)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YEAR([1]Data!$D630)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YEAR([1]Data!$D631)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YEAR([1]Data!$D632)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YEAR([1]Data!$D633)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YEAR([1]Data!$D634)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YEAR([1]Data!$D635)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YEAR([1]Data!$D636)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YEAR([1]Data!$D637)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YEAR([1]Data!$D638)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YEAR([1]Data!$D639)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YEAR([1]Data!$D640)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YEAR([1]Data!$D641)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YEAR([1]Data!$D642)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YEAR([1]Data!$D643)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YEAR([1]Data!$D644)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YEAR([1]Data!$D645)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YEAR([1]Data!$D646)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YEAR([1]Data!$D647)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YEAR([1]Data!$D648)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YEAR([1]Data!$D649)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YEAR([1]Data!$D650)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YEAR([1]Data!$D651)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YEAR([1]Data!$D652)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YEAR([1]Data!$D653)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YEAR([1]Data!$D654)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YEAR([1]Data!$D655)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YEAR([1]Data!$D656)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YEAR([1]Data!$D657)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YEAR([1]Data!$D658)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YEAR([1]Data!$D659)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YEAR([1]Data!$D660)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YEAR([1]Data!$D661)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YEAR([1]Data!$D662)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YEAR([1]Data!$D663)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YEAR([1]Data!$D664)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YEAR([1]Data!$D665)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YEAR([1]Data!$D666)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YEAR([1]Data!$D667)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YEAR([1]Data!$D668)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YEAR([1]Data!$D669)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YEAR([1]Data!$D670)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YEAR([1]Data!$D671)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YEAR([1]Data!$D672)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YEAR([1]Data!$D673)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YEAR([1]Data!$D674)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YEAR([1]Data!$D675)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YEAR([1]Data!$D676)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YEAR([1]Data!$D677)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YEAR([1]Data!$D678)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YEAR([1]Data!$D679)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YEAR([1]Data!$D680)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YEAR([1]Data!$D681)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YEAR([1]Data!$D682)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YEAR([1]Data!$D683)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YEAR([1]Data!$D684)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YEAR([1]Data!$D685)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YEAR([1]Data!$D686)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YEAR([1]Data!$D687)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YEAR([1]Data!$D688)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YEAR([1]Data!$D689)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YEAR([1]Data!$D690)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YEAR([1]Data!$D691)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YEAR([1]Data!$D692)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YEAR([1]Data!$D693)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YEAR([1]Data!$D694)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YEAR([1]Data!$D695)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YEAR([1]Data!$D696)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YEAR([1]Data!$D697)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YEAR([1]Data!$D698)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YEAR([1]Data!$D699)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YEAR([1]Data!$D700)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YEAR([1]Data!$D701)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YEAR([1]Data!$D702)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YEAR([1]Data!$D703)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YEAR([1]Data!$D704)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YEAR([1]Data!$D705)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YEAR([1]Data!$D706)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YEAR([1]Data!$D707)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YEAR([1]Data!$D708)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YEAR([1]Data!$D709)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YEAR([1]Data!$D710)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YEAR([1]Data!$D711)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YEAR([1]Data!$D712)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YEAR([1]Data!$D713)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YEAR([1]Data!$D714)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YEAR([1]Data!$D715)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YEAR([1]Data!$D716)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YEAR([1]Data!$D717)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YEAR([1]Data!$D718)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YEAR([1]Data!$D719)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YEAR([1]Data!$D720)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YEAR([1]Data!$D721)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YEAR([1]Data!$D722)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YEAR([1]Data!$D723)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YEAR([1]Data!$D724)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YEAR([1]Data!$D725)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YEAR([1]Data!$D726)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YEAR([1]Data!$D727)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YEAR([1]Data!$D728)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YEAR([1]Data!$D729)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YEAR([1]Data!$D730)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YEAR([1]Data!$D731)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YEAR([1]Data!$D732)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YEAR([1]Data!$D733)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YEAR([1]Data!$D734)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YEAR([1]Data!$D735)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YEAR([1]Data!$D736)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YEAR([1]Data!$D737)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YEAR([1]Data!$D738)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YEAR([1]Data!$D739)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YEAR([1]Data!$D740)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YEAR([1]Data!$D741)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YEAR([1]Data!$D742)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YEAR([1]Data!$D743)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YEAR([1]Data!$D744)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YEAR([1]Data!$D745)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YEAR([1]Data!$D746)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YEAR([1]Data!$D747)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YEAR([1]Data!$D748)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YEAR([1]Data!$D749)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YEAR([1]Data!$D750)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YEAR([1]Data!$D751)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YEAR([1]Data!$D752)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YEAR([1]Data!$D753)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YEAR([1]Data!$D754)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YEAR([1]Data!$D755)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YEAR([1]Data!$D756)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YEAR([1]Data!$D757)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YEAR([1]Data!$D758)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YEAR([1]Data!$D759)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YEAR([1]Data!$D760)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YEAR([1]Data!$D761)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YEAR([1]Data!$D762)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YEAR([1]Data!$D763)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YEAR([1]Data!$D764)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YEAR([1]Data!$D765)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YEAR([1]Data!$D766)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YEAR([1]Data!$D767)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YEAR([1]Data!$D768)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YEAR([1]Data!$D769)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YEAR([1]Data!$D770)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YEAR([1]Data!$D771)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YEAR([1]Data!$D772)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YEAR([1]Data!$D773)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YEAR([1]Data!$D774)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YEAR([1]Data!$D775)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YEAR([1]Data!$D776)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YEAR([1]Data!$D777)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YEAR([1]Data!$D778)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YEAR([1]Data!$D779)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YEAR([1]Data!$D780)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YEAR([1]Data!$D781)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YEAR([1]Data!$D782)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YEAR([1]Data!$D783)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YEAR([1]Data!$D784)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YEAR([1]Data!$D785)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YEAR([1]Data!$D786)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YEAR([1]Data!$D787)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YEAR([1]Data!$D788)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YEAR([1]Data!$D789)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YEAR([1]Data!$D790)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YEAR([1]Data!$D791)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YEAR([1]Data!$D792)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YEAR([1]Data!$D793)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YEAR([1]Data!$D794)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YEAR([1]Data!$D795)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YEAR([1]Data!$D796)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YEAR([1]Data!$D797)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YEAR([1]Data!$D798)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YEAR([1]Data!$D799)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YEAR([1]Data!$D800)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YEAR([1]Data!$D801)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YEAR([1]Data!$D802)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YEAR([1]Data!$D803)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YEAR([1]Data!$D804)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YEAR([1]Data!$D805)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YEAR([1]Data!$D806)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YEAR([1]Data!$D807)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YEAR([1]Data!$D808)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YEAR([1]Data!$D809)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YEAR([1]Data!$D810)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YEAR([1]Data!$D811)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YEAR([1]Data!$D812)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YEAR([1]Data!$D813)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YEAR([1]Data!$D814)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YEAR([1]Data!$D815)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YEAR([1]Data!$D816)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YEAR([1]Data!$D817)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YEAR([1]Data!$D818)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YEAR([1]Data!$D819)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YEAR([1]Data!$D820)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YEAR([1]Data!$D821)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YEAR([1]Data!$D822)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YEAR([1]Data!$D823)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YEAR([1]Data!$D824)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YEAR([1]Data!$D825)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YEAR([1]Data!$D826)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YEAR([1]Data!$D827)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YEAR([1]Data!$D828)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YEAR([1]Data!$D829)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YEAR([1]Data!$D830)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YEAR([1]Data!$D831)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YEAR([1]Data!$D832)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YEAR([1]Data!$D833)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YEAR([1]Data!$D834)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YEAR([1]Data!$D835)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YEAR([1]Data!$D836)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YEAR([1]Data!$D837)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YEAR([1]Data!$D838)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YEAR([1]Data!$D839)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YEAR([1]Data!$D840)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YEAR([1]Data!$D841)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YEAR([1]Data!$D842)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YEAR([1]Data!$D843)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YEAR([1]Data!$D844)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YEAR([1]Data!$D845)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YEAR([1]Data!$D846)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YEAR([1]Data!$D847)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YEAR([1]Data!$D848)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YEAR([1]Data!$D849)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YEAR([1]Data!$D850)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YEAR([1]Data!$D851)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YEAR([1]Data!$D852)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YEAR([1]Data!$D853)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YEAR([1]Data!$D854)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YEAR([1]Data!$D855)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YEAR([1]Data!$D856)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YEAR([1]Data!$D857)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YEAR([1]Data!$D858)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YEAR([1]Data!$D859)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YEAR([1]Data!$D860)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YEAR([1]Data!$D861)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YEAR([1]Data!$D862)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YEAR([1]Data!$D863)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YEAR([1]Data!$D864)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YEAR([1]Data!$D865)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YEAR([1]Data!$D866)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YEAR([1]Data!$D867)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YEAR([1]Data!$D868)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YEAR([1]Data!$D869)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YEAR([1]Data!$D870)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YEAR([1]Data!$D871)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YEAR([1]Data!$D872)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YEAR([1]Data!$D873)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YEAR([1]Data!$D874)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YEAR([1]Data!$D875)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YEAR([1]Data!$D876)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YEAR([1]Data!$D877)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YEAR([1]Data!$D878)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YEAR([1]Data!$D879)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YEAR([1]Data!$D880)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YEAR([1]Data!$D881)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YEAR([1]Data!$D882)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YEAR([1]Data!$D883)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YEAR([1]Data!$D884)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YEAR([1]Data!$D885)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YEAR([1]Data!$D886)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YEAR([1]Data!$D887)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YEAR([1]Data!$D888)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YEAR([1]Data!$D889)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YEAR([1]Data!$D890)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YEAR([1]Data!$D891)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YEAR([1]Data!$D892)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YEAR([1]Data!$D893)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YEAR([1]Data!$D894)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YEAR([1]Data!$D895)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YEAR([1]Data!$D896)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YEAR([1]Data!$D897)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YEAR([1]Data!$D898)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YEAR([1]Data!$D899)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YEAR([1]Data!$D900)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YEAR([1]Data!$D901)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YEAR([1]Data!$D902)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YEAR([1]Data!$D903)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YEAR([1]Data!$D904)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YEAR([1]Data!$D905)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YEAR([1]Data!$D906)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YEAR([1]Data!$D907)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YEAR([1]Data!$D908)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YEAR([1]Data!$D909)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YEAR([1]Data!$D910)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YEAR([1]Data!$D911)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YEAR([1]Data!$D912)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YEAR([1]Data!$D913)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YEAR([1]Data!$D914)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YEAR([1]Data!$D915)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YEAR([1]Data!$D916)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YEAR([1]Data!$D917)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YEAR([1]Data!$D918)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YEAR([1]Data!$D919)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YEAR([1]Data!$D920)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YEAR([1]Data!$D921)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YEAR([1]Data!$D922)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YEAR([1]Data!$D923)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YEAR([1]Data!$D924)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YEAR([1]Data!$D925)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YEAR([1]Data!$D926)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YEAR([1]Data!$D927)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YEAR([1]Data!$D928)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YEAR([1]Data!$D929)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YEAR([1]Data!$D930)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YEAR([1]Data!$D931)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YEAR([1]Data!$D932)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YEAR([1]Data!$D933)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YEAR([1]Data!$D934)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YEAR([1]Data!$D935)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YEAR([1]Data!$D936)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YEAR([1]Data!$D937)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YEAR([1]Data!$D938)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YEAR([1]Data!$D939)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YEAR([1]Data!$D940)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YEAR([1]Data!$D941)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YEAR([1]Data!$D942)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YEAR([1]Data!$D943)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YEAR([1]Data!$D944)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YEAR([1]Data!$D945)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YEAR([1]Data!$D946)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YEAR([1]Data!$D947)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YEAR([1]Data!$D948)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YEAR([1]Data!$D949)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YEAR([1]Data!$D950)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YEAR([1]Data!$D951)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YEAR([1]Data!$D952)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YEAR([1]Data!$D953)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YEAR([1]Data!$D954)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YEAR([1]Data!$D955)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YEAR([1]Data!$D956)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YEAR([1]Data!$D957)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YEAR([1]Data!$D958)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YEAR([1]Data!$D959)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YEAR([1]Data!$D960)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YEAR([1]Data!$D961)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YEAR([1]Data!$D962)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YEAR([1]Data!$D963)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YEAR([1]Data!$D964)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YEAR([1]Data!$D965)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YEAR([1]Data!$D966)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YEAR([1]Data!$D967)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YEAR([1]Data!$D968)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YEAR([1]Data!$D969)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YEAR([1]Data!$D970)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YEAR([1]Data!$D971)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YEAR([1]Data!$D972)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YEAR([1]Data!$D973)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YEAR([1]Data!$D974)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YEAR([1]Data!$D975)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YEAR([1]Data!$D976)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YEAR([1]Data!$D977)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YEAR([1]Data!$D978)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YEAR([1]Data!$D979)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YEAR([1]Data!$D980)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YEAR([1]Data!$D981)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YEAR([1]Data!$D982)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YEAR([1]Data!$D983)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YEAR([1]Data!$D984)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YEAR([1]Data!$D985)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YEAR([1]Data!$D986)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YEAR([1]Data!$D987)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YEAR([1]Data!$D988)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YEAR([1]Data!$D989)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YEAR([1]Data!$D990)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YEAR([1]Data!$D991)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YEAR([1]Data!$D992)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YEAR([1]Data!$D993)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YEAR([1]Data!$D994)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YEAR([1]Data!$D995)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YEAR([1]Data!$D996)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YEAR([1]Data!$D997)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YEAR([1]Data!$D998)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YEAR([1]Data!$D999)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YEAR([1]Data!$D1000)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YEAR([1]Data!$D1001)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YEAR([1]Data!$D1002)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YEAR([1]Data!$D1003)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YEAR([1]Data!$D1004)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YEAR([1]Data!$D1005)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YEAR([1]Data!$D1006)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YEAR([1]Data!$D1007)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YEAR([1]Data!$D1008)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YEAR([1]Data!$D1009)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YEAR([1]Data!$D1010)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YEAR([1]Data!$D1011)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YEAR([1]Data!$D1012)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YEAR([1]Data!$D1013)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YEAR([1]Data!$D1014)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YEAR([1]Data!$D1015)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YEAR([1]Data!$D1016)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YEAR([1]Data!$D1017)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YEAR([1]Data!$D1018)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YEAR([1]Data!$D1019)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YEAR([1]Data!$D1020)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YEAR([1]Data!$D1021)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YEAR([1]Data!$D1022)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YEAR([1]Data!$D1023)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YEAR([1]Data!$D1024)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YEAR([1]Data!$D1025)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YEAR([1]Data!$D1026)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YEAR([1]Data!$D1027)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YEAR([1]Data!$D1028)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YEAR([1]Data!$D1029)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YEAR([1]Data!$D1030)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YEAR([1]Data!$D1031)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YEAR([1]Data!$D1032)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YEAR([1]Data!$D1033)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YEAR([1]Data!$D1034)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YEAR([1]Data!$D1035)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YEAR([1]Data!$D1036)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YEAR([1]Data!$D1037)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YEAR([1]Data!$D1038)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YEAR([1]Data!$D1039)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YEAR([1]Data!$D1040)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YEAR([1]Data!$D1041)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YEAR([1]Data!$D1042)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YEAR([1]Data!$D1043)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YEAR([1]Data!$D1044)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YEAR([1]Data!$D1045)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YEAR([1]Data!$D1046)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YEAR([1]Data!$D1047)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YEAR([1]Data!$D1048)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YEAR([1]Data!$D1049)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YEAR([1]Data!$D1050)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YEAR([1]Data!$D1051)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YEAR([1]Data!$D1052)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YEAR([1]Data!$D1053)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YEAR([1]Data!$D1054)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YEAR([1]Data!$D1055)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YEAR([1]Data!$D1056)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YEAR([1]Data!$D1057)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YEAR([1]Data!$D1058)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YEAR([1]Data!$D1059)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YEAR([1]Data!$D1060)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YEAR([1]Data!$D1061)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YEAR([1]Data!$D1062)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YEAR([1]Data!$D1063)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YEAR([1]Data!$D1064)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YEAR([1]Data!$D1065)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YEAR([1]Data!$D1066)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YEAR([1]Data!$D1067)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YEAR([1]Data!$D1068)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YEAR([1]Data!$D1069)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YEAR([1]Data!$D1070)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YEAR([1]Data!$D1071)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YEAR([1]Data!$D1072)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YEAR([1]Data!$D1073)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YEAR([1]Data!$D1074)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YEAR([1]Data!$D1075)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YEAR([1]Data!$D1076)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YEAR([1]Data!$D1077)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YEAR([1]Data!$D1078)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YEAR([1]Data!$D1079)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YEAR([1]Data!$D1080)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YEAR([1]Data!$D1081)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YEAR([1]Data!$D1082)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YEAR([1]Data!$D1083)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YEAR([1]Data!$D1084)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YEAR([1]Data!$D1085)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YEAR([1]Data!$D1086)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YEAR([1]Data!$D1087)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YEAR([1]Data!$D1088)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YEAR([1]Data!$D1089)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YEAR([1]Data!$D1090)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YEAR([1]Data!$D1091)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YEAR([1]Data!$D1092)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YEAR([1]Data!$D1093)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YEAR([1]Data!$D1094)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YEAR([1]Data!$D1095)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YEAR([1]Data!$D1096)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YEAR([1]Data!$D1097)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YEAR([1]Data!$D1098)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YEAR([1]Data!$D1099)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YEAR([1]Data!$D1100)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YEAR([1]Data!$D1101)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YEAR([1]Data!$D1102)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YEAR([1]Data!$D1103)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YEAR([1]Data!$D1104)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YEAR([1]Data!$D1105)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YEAR([1]Data!$D1106)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YEAR([1]Data!$D1107)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YEAR([1]Data!$D1108)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YEAR([1]Data!$D1109)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YEAR([1]Data!$D1110)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YEAR([1]Data!$D1111)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YEAR([1]Data!$D1112)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YEAR([1]Data!$D1113)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YEAR([1]Data!$D1114)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YEAR([1]Data!$D1115)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YEAR([1]Data!$D1116)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YEAR([1]Data!$D1117)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YEAR([1]Data!$D1118)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YEAR([1]Data!$D1119)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YEAR([1]Data!$D1120)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YEAR([1]Data!$D1121)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YEAR([1]Data!$D1122)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YEAR([1]Data!$D1123)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YEAR([1]Data!$D1124)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YEAR([1]Data!$D1125)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YEAR([1]Data!$D1126)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YEAR([1]Data!$D1127)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YEAR([1]Data!$D1128)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YEAR([1]Data!$D1129)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YEAR([1]Data!$D1130)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YEAR([1]Data!$D1131)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YEAR([1]Data!$D1132)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YEAR([1]Data!$D1133)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YEAR([1]Data!$D1134)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YEAR([1]Data!$D1135)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YEAR([1]Data!$D1136)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YEAR([1]Data!$D1137)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YEAR([1]Data!$D1138)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YEAR([1]Data!$D1139)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YEAR([1]Data!$D1140)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YEAR([1]Data!$D1141)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YEAR([1]Data!$D1142)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YEAR([1]Data!$D1143)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YEAR([1]Data!$D1144)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YEAR([1]Data!$D1145)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YEAR([1]Data!$D1146)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YEAR([1]Data!$D1147)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YEAR([1]Data!$D1148)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YEAR([1]Data!$D1149)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YEAR([1]Data!$D1150)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YEAR([1]Data!$D1151)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YEAR([1]Data!$D1152)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YEAR([1]Data!$D1153)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YEAR([1]Data!$D1154)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YEAR([1]Data!$D1155)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YEAR([1]Data!$D1156)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YEAR([1]Data!$D1157)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YEAR([1]Data!$D1158)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YEAR([1]Data!$D1159)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YEAR([1]Data!$D1160)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YEAR([1]Data!$D1161)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YEAR([1]Data!$D1162)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YEAR([1]Data!$D1163)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YEAR([1]Data!$D1164)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YEAR([1]Data!$D1165)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YEAR([1]Data!$D1166)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YEAR([1]Data!$D1167)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YEAR([1]Data!$D1168)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YEAR([1]Data!$D1169)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YEAR([1]Data!$D1170)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YEAR([1]Data!$D1171)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YEAR([1]Data!$D1172)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YEAR([1]Data!$D1173)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YEAR([1]Data!$D1174)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YEAR([1]Data!$D1175)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YEAR([1]Data!$D1176)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YEAR([1]Data!$D1177)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YEAR([1]Data!$D1178)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YEAR([1]Data!$D1179)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YEAR([1]Data!$D1180)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YEAR([1]Data!$D1181)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YEAR([1]Data!$D1182)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YEAR([1]Data!$D1183)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YEAR([1]Data!$D1184)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YEAR([1]Data!$D1185)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YEAR([1]Data!$D1186)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YEAR([1]Data!$D1187)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YEAR([1]Data!$D1188)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YEAR([1]Data!$D1189)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YEAR([1]Data!$D1190)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YEAR([1]Data!$D1191)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YEAR([1]Data!$D1192)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YEAR([1]Data!$D1193)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YEAR([1]Data!$D1194)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YEAR([1]Data!$D1195)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YEAR([1]Data!$D1196)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YEAR([1]Data!$D1197)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YEAR([1]Data!$D1198)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YEAR([1]Data!$D1199)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YEAR([1]Data!$D1200)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YEAR([1]Data!$D1201)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YEAR([1]Data!$D1202)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YEAR([1]Data!$D1203)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YEAR([1]Data!$D1204)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YEAR([1]Data!$D1205)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YEAR([1]Data!$D1206)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YEAR([1]Data!$D1207)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YEAR([1]Data!$D1208)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YEAR([1]Data!$D1209)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YEAR([1]Data!$D1210)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YEAR([1]Data!$D1211)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YEAR([1]Data!$D1212)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YEAR([1]Data!$D1213)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YEAR([1]Data!$D1214)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YEAR([1]Data!$D1215)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YEAR([1]Data!$D1216)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YEAR([1]Data!$D1217)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YEAR([1]Data!$D1218)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YEAR([1]Data!$D1219)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YEAR([1]Data!$D1220)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YEAR([1]Data!$D1221)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YEAR([1]Data!$D1222)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YEAR([1]Data!$D1223)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YEAR([1]Data!$D1224)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YEAR([1]Data!$D1225)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YEAR([1]Data!$D1226)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YEAR([1]Data!$D1227)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YEAR([1]Data!$D1228)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YEAR([1]Data!$D1229)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YEAR([1]Data!$D1230)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YEAR([1]Data!$D1231)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YEAR([1]Data!$D1232)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YEAR([1]Data!$D1233)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YEAR([1]Data!$D1234)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YEAR([1]Data!$D1235)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YEAR([1]Data!$D1236)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YEAR([1]Data!$D1237)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YEAR([1]Data!$D1238)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YEAR([1]Data!$D1239)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YEAR([1]Data!$D1240)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YEAR([1]Data!$D1241)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YEAR([1]Data!$D1242)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YEAR([1]Data!$D1243)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YEAR([1]Data!$D1244)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YEAR([1]Data!$D1245)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YEAR([1]Data!$D1246)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YEAR([1]Data!$D1247)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YEAR([1]Data!$D1248)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YEAR([1]Data!$D1249)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YEAR([1]Data!$D1250)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YEAR([1]Data!$D1251)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YEAR([1]Data!$D1252)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YEAR([1]Data!$D1253)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YEAR([1]Data!$D1254)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YEAR([1]Data!$D1255)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YEAR([1]Data!$D1256)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YEAR([1]Data!$D1257)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YEAR([1]Data!$D1258)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YEAR([1]Data!$D1259)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YEAR([1]Data!$D1260)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YEAR([1]Data!$D1261)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YEAR([1]Data!$D1262)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YEAR([1]Data!$D1263)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YEAR([1]Data!$D1264)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YEAR([1]Data!$D1265)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YEAR([1]Data!$D1266)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YEAR([1]Data!$D1267)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YEAR([1]Data!$D1268)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YEAR([1]Data!$D1269)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YEAR([1]Data!$D1270)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YEAR([1]Data!$D1271)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YEAR([1]Data!$D1272)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YEAR([1]Data!$D1273)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YEAR([1]Data!$D1274)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YEAR([1]Data!$D1275)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YEAR([1]Data!$D1276)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YEAR([1]Data!$D1277)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YEAR([1]Data!$D1278)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YEAR([1]Data!$D1279)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YEAR([1]Data!$D1280)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YEAR([1]Data!$D1281)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YEAR([1]Data!$D1282)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YEAR([1]Data!$D1283)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YEAR([1]Data!$D1284)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YEAR([1]Data!$D1285)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YEAR([1]Data!$D1286)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YEAR([1]Data!$D1287)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YEAR([1]Data!$D1288)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YEAR([1]Data!$D1289)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YEAR([1]Data!$D1290)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YEAR([1]Data!$D1291)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YEAR([1]Data!$D1292)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YEAR([1]Data!$D1293)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YEAR([1]Data!$D1294)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YEAR([1]Data!$D1295)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YEAR([1]Data!$D1296)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YEAR([1]Data!$D1297)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YEAR([1]Data!$D1298)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YEAR([1]Data!$D1299)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YEAR([1]Data!$D1300)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YEAR([1]Data!$D1301)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YEAR([1]Data!$D1302)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YEAR([1]Data!$D1303)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YEAR([1]Data!$D1304)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YEAR([1]Data!$D1305)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YEAR([1]Data!$D1306)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YEAR([1]Data!$D1307)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YEAR([1]Data!$D1308)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YEAR([1]Data!$D1309)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YEAR([1]Data!$D1310)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YEAR([1]Data!$D1311)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YEAR([1]Data!$D1312)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YEAR([1]Data!$D1313)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YEAR([1]Data!$D1314)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YEAR([1]Data!$D1315)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YEAR([1]Data!$D1316)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YEAR([1]Data!$D1317)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YEAR([1]Data!$D1318)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YEAR([1]Data!$D1319)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YEAR([1]Data!$D1320)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YEAR([1]Data!$D1321)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YEAR([1]Data!$D1322)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YEAR([1]Data!$D1323)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YEAR([1]Data!$D1324)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YEAR([1]Data!$D1325)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YEAR([1]Data!$D1326)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YEAR([1]Data!$D1327)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YEAR([1]Data!$D1328)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YEAR([1]Data!$D1329)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YEAR([1]Data!$D1330)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YEAR([1]Data!$D1331)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YEAR([1]Data!$D1332)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YEAR([1]Data!$D1333)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YEAR([1]Data!$D1334)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YEAR([1]Data!$D1335)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YEAR([1]Data!$D1336)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YEAR([1]Data!$D1337)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YEAR([1]Data!$D1338)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YEAR([1]Data!$D1339)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YEAR([1]Data!$D1340)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YEAR([1]Data!$D1341)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YEAR([1]Data!$D1342)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YEAR([1]Data!$D1343)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YEAR([1]Data!$D1344)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YEAR([1]Data!$D1345)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YEAR([1]Data!$D1346)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YEAR([1]Data!$D1347)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YEAR([1]Data!$D1348)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YEAR([1]Data!$D1349)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YEAR([1]Data!$D1350)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YEAR([1]Data!$D1351)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YEAR([1]Data!$D1352)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YEAR([1]Data!$D1353)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YEAR([1]Data!$D1354)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YEAR([1]Data!$D1355)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YEAR([1]Data!$D1356)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YEAR([1]Data!$D1357)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YEAR([1]Data!$D1358)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YEAR([1]Data!$D1359)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YEAR([1]Data!$D1360)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YEAR([1]Data!$D1361)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YEAR([1]Data!$D1362)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YEAR([1]Data!$D1363)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YEAR([1]Data!$D1364)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YEAR([1]Data!$D1365)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YEAR([1]Data!$D1366)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YEAR([1]Data!$D1367)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YEAR([1]Data!$D1368)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YEAR([1]Data!$D1369)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YEAR([1]Data!$D1370)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YEAR([1]Data!$D1371)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YEAR([1]Data!$D1372)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YEAR([1]Data!$D1373)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YEAR([1]Data!$D1374)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YEAR([1]Data!$D1375)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YEAR([1]Data!$D1376)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YEAR([1]Data!$D1377)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YEAR([1]Data!$D1378)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YEAR([1]Data!$D1379)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YEAR([1]Data!$D1380)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YEAR([1]Data!$D1381)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YEAR([1]Data!$D1382)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YEAR([1]Data!$D1383)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YEAR([1]Data!$D1384)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YEAR([1]Data!$D1385)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YEAR([1]Data!$D1386)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YEAR([1]Data!$D1387)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YEAR([1]Data!$D1388)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YEAR([1]Data!$D1389)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YEAR([1]Data!$D1390)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YEAR([1]Data!$D1391)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YEAR([1]Data!$D1392)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YEAR([1]Data!$D1393)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YEAR([1]Data!$D1394)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YEAR([1]Data!$D1395)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YEAR([1]Data!$D1396)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YEAR([1]Data!$D1397)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YEAR([1]Data!$D1398)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YEAR([1]Data!$D1399)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YEAR([1]Data!$D1400)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YEAR([1]Data!$D1401)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YEAR([1]Data!$D1402)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YEAR([1]Data!$D1403)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YEAR([1]Data!$D1404)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YEAR([1]Data!$D1405)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YEAR([1]Data!$D1406)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YEAR([1]Data!$D1407)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YEAR([1]Data!$D1408)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YEAR([1]Data!$D1409)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YEAR([1]Data!$D1410)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YEAR([1]Data!$D1411)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YEAR([1]Data!$D1412)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YEAR([1]Data!$D1413)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YEAR([1]Data!$D1414)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YEAR([1]Data!$D1415)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YEAR([1]Data!$D1416)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YEAR([1]Data!$D1417)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YEAR([1]Data!$D1418)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YEAR([1]Data!$D1419)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YEAR([1]Data!$D1420)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YEAR([1]Data!$D1421)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YEAR([1]Data!$D1422)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YEAR([1]Data!$D1423)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YEAR([1]Data!$D1424)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YEAR([1]Data!$D1425)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YEAR([1]Data!$D1426)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YEAR([1]Data!$D1427)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YEAR([1]Data!$D1428)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YEAR([1]Data!$D1429)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YEAR([1]Data!$D1430)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YEAR([1]Data!$D1431)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YEAR([1]Data!$D1432)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YEAR([1]Data!$D1433)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YEAR([1]Data!$D1434)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YEAR([1]Data!$D1435)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YEAR([1]Data!$D1436)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YEAR([1]Data!$D1437)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YEAR([1]Data!$D1438)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YEAR([1]Data!$D1439)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YEAR([1]Data!$D1440)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YEAR([1]Data!$D1441)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YEAR([1]Data!$D1442)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YEAR([1]Data!$D1443)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YEAR([1]Data!$D1444)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YEAR([1]Data!$D1445)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YEAR([1]Data!$D1446)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YEAR([1]Data!$D1447)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YEAR([1]Data!$D1448)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YEAR([1]Data!$D1449)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YEAR([1]Data!$D1450)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YEAR([1]Data!$D1451)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YEAR([1]Data!$D1452)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YEAR([1]Data!$D1453)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YEAR([1]Data!$D1454)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YEAR([1]Data!$D1455)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YEAR([1]Data!$D1456)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YEAR([1]Data!$D1457)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YEAR([1]Data!$D1458)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YEAR([1]Data!$D1459)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YEAR([1]Data!$D1460)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YEAR([1]Data!$D1461)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YEAR([1]Data!$D1462)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YEAR([1]Data!$D1463)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YEAR([1]Data!$D1464)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YEAR([1]Data!$D1465)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YEAR([1]Data!$D1466)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YEAR([1]Data!$D1467)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YEAR([1]Data!$D1468)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YEAR([1]Data!$D1469)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YEAR([1]Data!$D1470)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YEAR([1]Data!$D1471)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YEAR([1]Data!$D1472)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YEAR([1]Data!$D1473)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YEAR([1]Data!$D1474)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YEAR([1]Data!$D1475)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YEAR([1]Data!$D1476)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YEAR([1]Data!$D1477)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YEAR([1]Data!$D1478)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YEAR([1]Data!$D1479)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YEAR([1]Data!$D1480)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YEAR([1]Data!$D1481)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YEAR([1]Data!$D1482)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YEAR([1]Data!$D1483)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YEAR([1]Data!$D1484)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YEAR([1]Data!$D1485)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YEAR([1]Data!$D1486)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YEAR([1]Data!$D1487)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YEAR([1]Data!$D1488)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YEAR([1]Data!$D1489)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YEAR([1]Data!$D1490)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YEAR([1]Data!$D1491)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YEAR([1]Data!$D1492)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YEAR([1]Data!$D1493)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YEAR([1]Data!$D1494)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YEAR([1]Data!$D1495)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YEAR([1]Data!$D1496)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YEAR([1]Data!$D1497)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YEAR([1]Data!$D1498)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YEAR([1]Data!$D1499)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YEAR([1]Data!$D1500)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YEAR([1]Data!$D1501)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YEAR([1]Data!$D1502)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YEAR([1]Data!$D1503)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YEAR([1]Data!$D1504)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YEAR([1]Data!$D1505)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YEAR([1]Data!$D1506)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YEAR([1]Data!$D1507)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YEAR([1]Data!$D1508)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YEAR([1]Data!$D1509)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YEAR([1]Data!$D1510)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YEAR([1]Data!$D1511)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YEAR([1]Data!$D1512)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YEAR([1]Data!$D1513)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YEAR([1]Data!$D1514)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YEAR([1]Data!$D1515)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YEAR([1]Data!$D1516)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YEAR([1]Data!$D1517)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YEAR([1]Data!$D1518)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YEAR([1]Data!$D1519)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YEAR([1]Data!$D1520)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YEAR([1]Data!$D1521)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YEAR([1]Data!$D1522)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YEAR([1]Data!$D1523)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YEAR([1]Data!$D1524)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YEAR([1]Data!$D1525)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YEAR([1]Data!$D1526)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YEAR([1]Data!$D1527)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YEAR([1]Data!$D1528)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YEAR([1]Data!$D1529)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YEAR([1]Data!$D1530)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YEAR([1]Data!$D1531)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YEAR([1]Data!$D1532)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YEAR([1]Data!$D1533)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YEAR([1]Data!$D1534)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YEAR([1]Data!$D1535)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YEAR([1]Data!$D1536)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YEAR([1]Data!$D1537)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YEAR([1]Data!$D1538)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YEAR([1]Data!$D1539)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YEAR([1]Data!$D1540)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YEAR([1]Data!$D1541)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YEAR([1]Data!$D1542)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YEAR([1]Data!$D1543)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YEAR([1]Data!$D1544)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YEAR([1]Data!$D1545)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YEAR([1]Data!$D1546)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YEAR([1]Data!$D1547)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YEAR([1]Data!$D1548)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YEAR([1]Data!$D1549)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YEAR([1]Data!$D1550)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YEAR([1]Data!$D1551)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YEAR([1]Data!$D1552)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YEAR([1]Data!$D1553)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YEAR([1]Data!$D1554)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YEAR([1]Data!$D1555)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YEAR([1]Data!$D1556)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YEAR([1]Data!$D1557)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YEAR([1]Data!$D1558)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YEAR([1]Data!$D1559)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YEAR([1]Data!$D1560)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YEAR([1]Data!$D1561)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YEAR([1]Data!$D1562)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YEAR([1]Data!$D1563)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YEAR([1]Data!$D1564)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YEAR([1]Data!$D1565)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YEAR([1]Data!$D1566)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YEAR([1]Data!$D1567)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YEAR([1]Data!$D1568)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YEAR([1]Data!$D1569)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YEAR([1]Data!$D1570)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YEAR([1]Data!$D1571)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YEAR([1]Data!$D1572)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YEAR([1]Data!$D1573)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YEAR([1]Data!$D1574)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YEAR([1]Data!$D1575)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YEAR([1]Data!$D1576)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YEAR([1]Data!$D1577)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YEAR([1]Data!$D1578)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YEAR([1]Data!$D1579)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YEAR([1]Data!$D1580)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YEAR([1]Data!$D1581)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YEAR([1]Data!$D1582)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YEAR([1]Data!$D1583)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YEAR([1]Data!$D1584)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YEAR([1]Data!$D1585)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YEAR([1]Data!$D1586)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YEAR([1]Data!$D1587)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YEAR([1]Data!$D1588)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YEAR([1]Data!$D1589)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YEAR([1]Data!$D1590)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YEAR([1]Data!$D1591)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YEAR([1]Data!$D1592)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YEAR([1]Data!$D1593)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YEAR([1]Data!$D1594)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YEAR([1]Data!$D1595)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YEAR([1]Data!$D1596)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YEAR([1]Data!$D1597)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YEAR([1]Data!$D1598)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YEAR([1]Data!$D1599)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YEAR([1]Data!$D1600)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YEAR([1]Data!$D1601)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YEAR([1]Data!$D1602)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YEAR([1]Data!$D1603)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YEAR([1]Data!$D1604)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YEAR([1]Data!$D1605)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YEAR([1]Data!$D1606)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YEAR([1]Data!$D1607)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YEAR([1]Data!$D1608)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YEAR([1]Data!$D1609)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YEAR([1]Data!$D1610)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YEAR([1]Data!$D1611)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YEAR([1]Data!$D1612)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YEAR([1]Data!$D1613)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YEAR([1]Data!$D1614)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YEAR([1]Data!$D1615)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YEAR([1]Data!$D1616)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YEAR([1]Data!$D1617)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YEAR([1]Data!$D1618)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YEAR([1]Data!$D1619)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YEAR([1]Data!$D1620)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YEAR([1]Data!$D1621)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YEAR([1]Data!$D1622)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YEAR([1]Data!$D1623)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YEAR([1]Data!$D1624)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YEAR([1]Data!$D1625)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YEAR([1]Data!$D1626)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YEAR([1]Data!$D1627)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YEAR([1]Data!$D1628)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YEAR([1]Data!$D1629)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YEAR([1]Data!$D1630)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YEAR([1]Data!$D1631)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YEAR([1]Data!$D1632)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YEAR([1]Data!$D1633)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YEAR([1]Data!$D1634)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YEAR([1]Data!$D1635)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YEAR([1]Data!$D1636)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YEAR([1]Data!$D1637)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YEAR([1]Data!$D1638)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YEAR([1]Data!$D1639)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YEAR([1]Data!$D1640)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YEAR([1]Data!$D1641)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YEAR([1]Data!$D1642)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YEAR([1]Data!$D1643)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YEAR([1]Data!$D1644)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YEAR([1]Data!$D1645)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YEAR([1]Data!$D1646)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YEAR([1]Data!$D1647)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YEAR([1]Data!$D1648)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YEAR([1]Data!$D1649)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YEAR([1]Data!$D1650)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YEAR([1]Data!$D1651)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YEAR([1]Data!$D1652)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YEAR([1]Data!$D1653)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YEAR([1]Data!$D1654)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YEAR([1]Data!$D1655)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YEAR([1]Data!$D1656)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YEAR([1]Data!$D1657)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YEAR([1]Data!$D1658)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YEAR([1]Data!$D1659)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YEAR([1]Data!$D1660)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YEAR([1]Data!$D1661)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YEAR([1]Data!$D1662)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YEAR([1]Data!$D1663)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YEAR([1]Data!$D1664)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YEAR([1]Data!$D1665)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YEAR([1]Data!$D1666)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YEAR([1]Data!$D1667)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YEAR([1]Data!$D1668)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YEAR([1]Data!$D1669)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YEAR([1]Data!$D1670)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YEAR([1]Data!$D1671)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YEAR([1]Data!$D1672)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YEAR([1]Data!$D1673)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YEAR([1]Data!$D1674)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YEAR([1]Data!$D1675)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YEAR([1]Data!$D1676)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YEAR([1]Data!$D1677)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YEAR([1]Data!$D1678)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YEAR([1]Data!$D1679)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YEAR([1]Data!$D1680)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YEAR([1]Data!$D1681)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YEAR([1]Data!$D1682)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YEAR([1]Data!$D1683)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YEAR([1]Data!$D1684)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YEAR([1]Data!$D1685)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YEAR([1]Data!$D1686)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YEAR([1]Data!$D1687)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YEAR([1]Data!$D1688)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YEAR([1]Data!$D1689)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YEAR([1]Data!$D1690)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YEAR([1]Data!$D1691)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YEAR([1]Data!$D1692)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YEAR([1]Data!$D1693)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YEAR([1]Data!$D1694)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YEAR([1]Data!$D1695)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YEAR([1]Data!$D1696)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YEAR([1]Data!$D1697)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YEAR([1]Data!$D1698)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YEAR([1]Data!$D1699)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YEAR([1]Data!$D1700)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YEAR([1]Data!$D1701)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YEAR([1]Data!$D1702)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YEAR([1]Data!$D1703)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YEAR([1]Data!$D1704)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YEAR([1]Data!$D1705)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YEAR([1]Data!$D1706)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YEAR([1]Data!$D1707)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YEAR([1]Data!$D1708)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YEAR([1]Data!$D1709)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YEAR([1]Data!$D1710)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YEAR([1]Data!$D1711)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YEAR([1]Data!$D1712)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YEAR([1]Data!$D1713)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YEAR([1]Data!$D1714)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YEAR([1]Data!$D1715)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YEAR([1]Data!$D1716)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YEAR([1]Data!$D1717)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YEAR([1]Data!$D1718)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YEAR([1]Data!$D1719)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YEAR([1]Data!$D1720)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YEAR([1]Data!$D1721)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YEAR([1]Data!$D1722)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YEAR([1]Data!$D1723)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YEAR([1]Data!$D1724)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YEAR([1]Data!$D1725)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YEAR([1]Data!$D1726)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YEAR([1]Data!$D1727)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YEAR([1]Data!$D1728)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YEAR([1]Data!$D1729)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YEAR([1]Data!$D1730)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YEAR([1]Data!$D1731)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YEAR([1]Data!$D1732)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YEAR([1]Data!$D1733)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YEAR([1]Data!$D1734)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YEAR([1]Data!$D1735)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YEAR([1]Data!$D1736)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YEAR([1]Data!$D1737)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YEAR([1]Data!$D1738)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YEAR([1]Data!$D1739)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YEAR([1]Data!$D1740)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YEAR([1]Data!$D1741)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YEAR([1]Data!$D1742)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YEAR([1]Data!$D1743)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YEAR([1]Data!$D1744)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YEAR([1]Data!$D1745)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YEAR([1]Data!$D1746)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YEAR([1]Data!$D1747)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YEAR([1]Data!$D1748)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YEAR([1]Data!$D1749)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YEAR([1]Data!$D1750)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YEAR([1]Data!$D1751)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YEAR([1]Data!$D1752)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YEAR([1]Data!$D1753)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YEAR([1]Data!$D1754)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YEAR([1]Data!$D1755)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YEAR([1]Data!$D1756)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YEAR([1]Data!$D1757)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YEAR([1]Data!$D1758)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YEAR([1]Data!$D1759)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YEAR([1]Data!$D1760)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YEAR([1]Data!$D1761)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YEAR([1]Data!$D1762)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YEAR([1]Data!$D1763)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YEAR([1]Data!$D1764)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YEAR([1]Data!$D1765)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YEAR([1]Data!$D1766)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YEAR([1]Data!$D1767)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YEAR([1]Data!$D1768)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YEAR([1]Data!$D1769)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YEAR([1]Data!$D1770)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YEAR([1]Data!$D1771)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YEAR([1]Data!$D1772)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YEAR([1]Data!$D1773)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YEAR([1]Data!$D1774)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YEAR([1]Data!$D1775)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YEAR([1]Data!$D1776)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YEAR([1]Data!$D1777)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YEAR([1]Data!$D1778)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YEAR([1]Data!$D1779)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YEAR([1]Data!$D1780)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YEAR([1]Data!$D1781)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YEAR([1]Data!$D1782)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YEAR([1]Data!$D1783)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YEAR([1]Data!$D1784)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YEAR([1]Data!$D1785)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YEAR([1]Data!$D1786)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YEAR([1]Data!$D1787)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YEAR([1]Data!$D1788)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YEAR([1]Data!$D1789)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YEAR([1]Data!$D1790)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YEAR([1]Data!$D1791)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YEAR([1]Data!$D1792)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YEAR([1]Data!$D1793)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YEAR([1]Data!$D1794)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YEAR([1]Data!$D1795)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YEAR([1]Data!$D1796)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YEAR([1]Data!$D1797)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YEAR([1]Data!$D1798)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YEAR([1]Data!$D1799)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YEAR([1]Data!$D1800)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YEAR([1]Data!$D1801)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YEAR([1]Data!$D1802)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YEAR([1]Data!$D1803)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YEAR([1]Data!$D1804)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YEAR([1]Data!$D1805)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YEAR([1]Data!$D1806)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YEAR([1]Data!$D1807)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YEAR([1]Data!$D1808)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YEAR([1]Data!$D1809)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YEAR([1]Data!$D1810)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YEAR([1]Data!$D1811)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YEAR([1]Data!$D1812)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YEAR([1]Data!$D1813)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YEAR([1]Data!$D1814)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YEAR([1]Data!$D1815)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YEAR([1]Data!$D1816)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YEAR([1]Data!$D1817)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YEAR([1]Data!$D1818)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YEAR([1]Data!$D1819)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YEAR([1]Data!$D1820)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YEAR([1]Data!$D1821)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YEAR([1]Data!$D1822)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YEAR([1]Data!$D1823)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YEAR([1]Data!$D1824)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YEAR([1]Data!$D1825)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YEAR([1]Data!$D1826)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YEAR([1]Data!$D1827)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YEAR([1]Data!$D1828)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YEAR([1]Data!$D1829)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YEAR([1]Data!$D1830)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YEAR([1]Data!$D1831)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YEAR([1]Data!$D1832)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YEAR([1]Data!$D1833)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YEAR([1]Data!$D1834)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YEAR([1]Data!$D1835)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YEAR([1]Data!$D1836)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YEAR([1]Data!$D1837)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YEAR([1]Data!$D1838)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YEAR([1]Data!$D1839)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YEAR([1]Data!$D1840)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YEAR([1]Data!$D1841)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YEAR([1]Data!$D1842)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YEAR([1]Data!$D1843)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YEAR([1]Data!$D1844)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YEAR([1]Data!$D1845)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YEAR([1]Data!$D1846)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YEAR([1]Data!$D1847)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YEAR([1]Data!$D1848)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YEAR([1]Data!$D1849)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YEAR([1]Data!$D1850)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YEAR([1]Data!$D1851)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YEAR([1]Data!$D1852)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YEAR([1]Data!$D1853)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YEAR([1]Data!$D1854)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YEAR([1]Data!$D1855)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YEAR([1]Data!$D1856)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YEAR([1]Data!$D1857)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YEAR([1]Data!$D1858)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YEAR([1]Data!$D1859)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YEAR([1]Data!$D1860)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YEAR([1]Data!$D1861)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YEAR([1]Data!$D1862)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YEAR([1]Data!$D1863)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YEAR([1]Data!$D1864)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YEAR([1]Data!$D1865)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YEAR([1]Data!$D1866)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YEAR([1]Data!$D1867)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YEAR([1]Data!$D1868)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YEAR([1]Data!$D1869)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YEAR([1]Data!$D1870)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YEAR([1]Data!$D1871)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YEAR([1]Data!$D1872)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YEAR([1]Data!$D1873)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YEAR([1]Data!$D1874)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YEAR([1]Data!$D1875)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YEAR([1]Data!$D1876)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YEAR([1]Data!$D1877)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YEAR([1]Data!$D1878)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YEAR([1]Data!$D1879)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YEAR([1]Data!$D1880)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YEAR([1]Data!$D1881)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YEAR([1]Data!$D1882)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YEAR([1]Data!$D1883)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YEAR([1]Data!$D1884)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YEAR([1]Data!$D1885)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YEAR([1]Data!$D1886)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YEAR([1]Data!$D1887)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YEAR([1]Data!$D1888)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YEAR([1]Data!$D1889)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YEAR([1]Data!$D1890)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YEAR([1]Data!$D1891)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YEAR([1]Data!$D1892)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YEAR([1]Data!$D1893)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YEAR([1]Data!$D1894)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YEAR([1]Data!$D1895)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YEAR([1]Data!$D1896)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YEAR([1]Data!$D1897)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YEAR([1]Data!$D1898)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YEAR([1]Data!$D1899)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YEAR([1]Data!$D1900)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YEAR([1]Data!$D1901)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YEAR([1]Data!$D1902)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YEAR([1]Data!$D1903)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YEAR([1]Data!$D1904)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YEAR([1]Data!$D1905)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YEAR([1]Data!$D1906)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YEAR([1]Data!$D1907)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YEAR([1]Data!$D1908)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YEAR([1]Data!$D1909)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YEAR([1]Data!$D1910)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YEAR([1]Data!$D1911)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YEAR([1]Data!$D1912)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YEAR([1]Data!$D1913)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YEAR([1]Data!$D1914)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YEAR([1]Data!$D1915)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YEAR([1]Data!$D1916)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YEAR([1]Data!$D1917)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YEAR([1]Data!$D1918)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YEAR([1]Data!$D1919)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YEAR([1]Data!$D1920)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YEAR([1]Data!$D1921)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YEAR([1]Data!$D1922)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YEAR([1]Data!$D1923)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YEAR([1]Data!$D1924)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YEAR([1]Data!$D1925)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YEAR([1]Data!$D1926)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YEAR([1]Data!$D1927)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YEAR([1]Data!$D1928)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YEAR([1]Data!$D1929)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YEAR([1]Data!$D1930)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YEAR([1]Data!$D1931)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YEAR([1]Data!$D1932)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YEAR([1]Data!$D1933)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YEAR([1]Data!$D1934)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YEAR([1]Data!$D1935)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YEAR([1]Data!$D1936)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YEAR([1]Data!$D1937)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YEAR([1]Data!$D1938)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YEAR([1]Data!$D1939)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YEAR([1]Data!$D1940)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YEAR([1]Data!$D1941)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YEAR([1]Data!$D1942)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YEAR([1]Data!$D1943)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YEAR([1]Data!$D1944)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YEAR([1]Data!$D1945)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YEAR([1]Data!$D1946)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YEAR([1]Data!$D1947)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YEAR([1]Data!$D1948)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YEAR([1]Data!$D1949)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YEAR([1]Data!$D1950)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YEAR([1]Data!$D1951)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YEAR([1]Data!$D1952)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YEAR([1]Data!$D1953)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YEAR([1]Data!$D1954)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YEAR([1]Data!$D1955)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YEAR([1]Data!$D1956)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YEAR([1]Data!$D1957)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YEAR([1]Data!$D1958)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YEAR([1]Data!$D1959)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YEAR([1]Data!$D1960)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YEAR([1]Data!$D1961)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YEAR([1]Data!$D1962)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YEAR([1]Data!$D1963)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YEAR([1]Data!$D1964)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YEAR([1]Data!$D1965)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YEAR([1]Data!$D1966)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YEAR([1]Data!$D1967)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YEAR([1]Data!$D1968)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YEAR([1]Data!$D1969)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YEAR([1]Data!$D1970)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YEAR([1]Data!$D1971)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YEAR([1]Data!$D1972)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YEAR([1]Data!$D1973)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YEAR([1]Data!$D1974)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YEAR([1]Data!$D1975)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YEAR([1]Data!$D1976)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YEAR([1]Data!$D1977)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YEAR([1]Data!$D1978)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YEAR([1]Data!$D1979)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YEAR([1]Data!$D1980)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YEAR([1]Data!$D1981)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YEAR([1]Data!$D1982)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YEAR([1]Data!$D1983)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YEAR([1]Data!$D1984)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YEAR([1]Data!$D1985)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YEAR([1]Data!$D1986)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YEAR([1]Data!$D1987)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YEAR([1]Data!$D1988)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YEAR([1]Data!$D1989)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YEAR([1]Data!$D1990)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YEAR([1]Data!$D1991)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YEAR([1]Data!$D1992)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YEAR([1]Data!$D1993)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YEAR([1]Data!$D1994)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YEAR([1]Data!$D1995)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YEAR([1]Data!$D1996)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YEAR([1]Data!$D1997)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YEAR([1]Data!$D1998)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YEAR([1]Data!$D1999)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YEAR([1]Data!$D2000)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YEAR([1]Data!$D2001)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YEAR([1]Data!$D2002)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YEAR([1]Data!$D2003)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YEAR([1]Data!$D2004)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YEAR([1]Data!$D2005)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YEAR([1]Data!$D2006)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YEAR([1]Data!$D2007)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YEAR([1]Data!$D2008)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YEAR([1]Data!$D2009)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YEAR([1]Data!$D2010)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YEAR([1]Data!$D2011)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YEAR([1]Data!$D2012)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YEAR([1]Data!$D2013)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YEAR([1]Data!$D2014)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YEAR([1]Data!$D2015)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YEAR([1]Data!$D2016)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YEAR([1]Data!$D2017)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YEAR([1]Data!$D2018)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YEAR([1]Data!$D2019)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YEAR([1]Data!$D2020)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YEAR([1]Data!$D2021)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YEAR([1]Data!$D2022)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YEAR([1]Data!$D2023)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YEAR([1]Data!$D2024)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YEAR([1]Data!$D2025)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YEAR([1]Data!$D2026)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YEAR([1]Data!$D2027)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YEAR([1]Data!$D2028)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YEAR([1]Data!$D2029)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YEAR([1]Data!$D2030)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YEAR([1]Data!$D2031)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YEAR([1]Data!$D2032)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YEAR([1]Data!$D2033)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YEAR([1]Data!$D2034)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YEAR([1]Data!$D2035)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YEAR([1]Data!$D2036)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YEAR([1]Data!$D2037)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YEAR([1]Data!$D2038)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YEAR([1]Data!$D2039)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YEAR([1]Data!$D2040)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YEAR([1]Data!$D2041)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YEAR([1]Data!$D2042)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YEAR([1]Data!$D2043)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YEAR([1]Data!$D2044)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YEAR([1]Data!$D2045)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YEAR([1]Data!$D2046)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YEAR([1]Data!$D2047)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YEAR([1]Data!$D2048)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YEAR([1]Data!$D2049)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YEAR([1]Data!$D2050)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YEAR([1]Data!$D2051)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YEAR([1]Data!$D2052)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YEAR([1]Data!$D2053)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YEAR([1]Data!$D2054)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YEAR([1]Data!$D2055)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YEAR([1]Data!$D2056)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YEAR([1]Data!$D2057)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YEAR([1]Data!$D2058)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YEAR([1]Data!$D2059)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YEAR([1]Data!$D2060)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YEAR([1]Data!$D2061)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YEAR([1]Data!$D2062)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YEAR([1]Data!$D2063)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YEAR([1]Data!$D2064)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YEAR([1]Data!$D2065)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YEAR([1]Data!$D2066)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YEAR([1]Data!$D2067)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YEAR([1]Data!$D2068)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YEAR([1]Data!$D2069)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YEAR([1]Data!$D2070)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YEAR([1]Data!$D2071)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YEAR([1]Data!$D2072)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YEAR([1]Data!$D2073)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YEAR([1]Data!$D2074)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YEAR([1]Data!$D2075)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YEAR([1]Data!$D2076)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YEAR([1]Data!$D2077)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YEAR([1]Data!$D2078)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YEAR([1]Data!$D2079)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YEAR([1]Data!$D2080)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YEAR([1]Data!$D2081)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YEAR([1]Data!$D2082)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YEAR([1]Data!$D2083)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YEAR([1]Data!$D2084)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YEAR([1]Data!$D2085)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YEAR([1]Data!$D2086)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YEAR([1]Data!$D2087)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YEAR([1]Data!$D2088)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YEAR([1]Data!$D2089)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YEAR([1]Data!$D2090)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YEAR([1]Data!$D2091)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YEAR([1]Data!$D2092)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YEAR([1]Data!$D2093)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YEAR([1]Data!$D2094)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YEAR([1]Data!$D2095)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YEAR([1]Data!$D2096)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YEAR([1]Data!$D2097)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YEAR([1]Data!$D2098)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YEAR([1]Data!$D2099)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YEAR([1]Data!$D2100)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YEAR([1]Data!$D2101)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YEAR([1]Data!$D2102)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YEAR([1]Data!$D2103)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YEAR([1]Data!$D2104)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YEAR([1]Data!$D2105)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YEAR([1]Data!$D2106)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YEAR([1]Data!$D2107)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YEAR([1]Data!$D2108)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YEAR([1]Data!$D2109)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YEAR([1]Data!$D2110)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YEAR([1]Data!$D2111)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YEAR([1]Data!$D2112)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YEAR([1]Data!$D2113)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YEAR([1]Data!$D2114)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YEAR([1]Data!$D2115)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YEAR([1]Data!$D2116)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YEAR([1]Data!$D2117)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YEAR([1]Data!$D2118)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YEAR([1]Data!$D2119)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YEAR([1]Data!$D2120)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YEAR([1]Data!$D2121)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YEAR([1]Data!$D2122)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YEAR([1]Data!$D2123)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YEAR([1]Data!$D2124)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YEAR([1]Data!$D2125)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YEAR([1]Data!$D2126)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YEAR([1]Data!$D2127)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YEAR([1]Data!$D2128)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YEAR([1]Data!$D2129)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YEAR([1]Data!$D2130)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YEAR([1]Data!$D2131)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YEAR([1]Data!$D2132)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YEAR([1]Data!$D2133)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YEAR([1]Data!$D2134)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YEAR([1]Data!$D2135)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YEAR([1]Data!$D2136)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YEAR([1]Data!$D2137)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YEAR([1]Data!$D2138)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YEAR([1]Data!$D2139)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YEAR([1]Data!$D2140)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YEAR([1]Data!$D2141)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YEAR([1]Data!$D2142)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YEAR([1]Data!$D2143)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YEAR([1]Data!$D2144)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YEAR([1]Data!$D2145)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YEAR([1]Data!$D2146)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YEAR([1]Data!$D2147)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YEAR([1]Data!$D2148)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YEAR([1]Data!$D2149)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YEAR([1]Data!$D2150)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YEAR([1]Data!$D2151)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YEAR([1]Data!$D2152)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YEAR([1]Data!$D2153)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YEAR([1]Data!$D2154)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YEAR([1]Data!$D2155)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YEAR([1]Data!$D2156)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YEAR([1]Data!$D2157)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YEAR([1]Data!$D2158)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YEAR([1]Data!$D2159)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YEAR([1]Data!$D2160)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YEAR([1]Data!$D2161)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YEAR([1]Data!$D2162)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YEAR([1]Data!$D2163)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YEAR([1]Data!$D2164)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YEAR([1]Data!$D2165)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YEAR([1]Data!$D2166)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YEAR([1]Data!$D2167)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YEAR([1]Data!$D2168)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YEAR([1]Data!$D2169)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YEAR([1]Data!$D2170)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YEAR([1]Data!$D2171)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YEAR([1]Data!$D2172)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YEAR([1]Data!$D2173)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YEAR([1]Data!$D2174)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YEAR([1]Data!$D2175)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YEAR([1]Data!$D2176)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YEAR([1]Data!$D2177)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YEAR([1]Data!$D2178)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YEAR([1]Data!$D2179)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YEAR([1]Data!$D2180)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YEAR([1]Data!$D2181)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YEAR([1]Data!$D2182)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YEAR([1]Data!$D2183)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YEAR([1]Data!$D2184)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YEAR([1]Data!$D2185)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YEAR([1]Data!$D2186)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YEAR([1]Data!$D2187)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YEAR([1]Data!$D2188)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YEAR([1]Data!$D2189)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YEAR([1]Data!$D2190)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YEAR([1]Data!$D2191)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YEAR([1]Data!$D2192)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YEAR([1]Data!$D2193)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YEAR([1]Data!$D2194)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YEAR([1]Data!$D2195)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YEAR([1]Data!$D2196)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YEAR([1]Data!$D2197)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YEAR([1]Data!$D2198)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YEAR([1]Data!$D2199)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YEAR([1]Data!$D2200)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YEAR([1]Data!$D2201)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YEAR([1]Data!$D2202)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YEAR([1]Data!$D2203)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YEAR([1]Data!$D2204)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YEAR([1]Data!$D2205)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YEAR([1]Data!$D2206)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YEAR([1]Data!$D2207)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YEAR([1]Data!$D2208)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YEAR([1]Data!$D2209)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YEAR([1]Data!$D2210)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YEAR([1]Data!$D2211)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YEAR([1]Data!$D2212)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YEAR([1]Data!$D2213)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YEAR([1]Data!$D2214)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YEAR([1]Data!$D2215)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YEAR([1]Data!$D2216)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YEAR([1]Data!$D2217)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YEAR([1]Data!$D2218)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YEAR([1]Data!$D2219)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YEAR([1]Data!$D2220)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YEAR([1]Data!$D2221)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YEAR([1]Data!$D2222)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YEAR([1]Data!$D2223)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YEAR([1]Data!$D2224)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YEAR([1]Data!$D2225)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YEAR([1]Data!$D2226)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YEAR([1]Data!$D2227)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YEAR([1]Data!$D2228)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YEAR([1]Data!$D2229)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YEAR([1]Data!$D2230)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YEAR([1]Data!$D2231)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YEAR([1]Data!$D2232)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YEAR([1]Data!$D2233)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YEAR([1]Data!$D2234)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YEAR([1]Data!$D2235)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YEAR([1]Data!$D2236)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YEAR([1]Data!$D2237)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YEAR([1]Data!$D2238)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YEAR([1]Data!$D2239)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YEAR([1]Data!$D2240)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YEAR([1]Data!$D2241)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YEAR([1]Data!$D2242)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YEAR([1]Data!$D2243)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YEAR([1]Data!$D2244)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YEAR([1]Data!$D2245)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YEAR([1]Data!$D2246)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YEAR([1]Data!$D2247)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YEAR([1]Data!$D2248)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YEAR([1]Data!$D2249)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YEAR([1]Data!$D2250)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YEAR([1]Data!$D2251)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YEAR([1]Data!$D2252)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YEAR([1]Data!$D2253)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YEAR([1]Data!$D2254)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YEAR([1]Data!$D2255)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YEAR([1]Data!$D2256)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YEAR([1]Data!$D2257)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YEAR([1]Data!$D2258)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YEAR([1]Data!$D2259)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YEAR([1]Data!$D2260)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YEAR([1]Data!$D2261)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YEAR([1]Data!$D2262)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YEAR([1]Data!$D2263)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YEAR([1]Data!$D2264)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YEAR([1]Data!$D2265)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YEAR([1]Data!$D2266)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YEAR([1]Data!$D2267)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YEAR([1]Data!$D2268)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YEAR([1]Data!$D2269)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YEAR([1]Data!$D2270)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YEAR([1]Data!$D2271)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YEAR([1]Data!$D2272)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YEAR([1]Data!$D2273)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YEAR([1]Data!$D2274)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YEAR([1]Data!$D2275)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YEAR([1]Data!$D2276)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YEAR([1]Data!$D2277)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YEAR([1]Data!$D2278)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YEAR([1]Data!$D2279)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YEAR([1]Data!$D2280)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YEAR([1]Data!$D2281)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YEAR([1]Data!$D2282)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YEAR([1]Data!$D2283)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YEAR([1]Data!$D2284)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YEAR([1]Data!$D2285)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YEAR([1]Data!$D2286)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YEAR([1]Data!$D2287)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YEAR([1]Data!$D2288)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YEAR([1]Data!$D2289)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YEAR([1]Data!$D2290)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YEAR([1]Data!$D2291)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YEAR([1]Data!$D2292)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YEAR([1]Data!$D2293)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YEAR([1]Data!$D2294)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YEAR([1]Data!$D2295)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YEAR([1]Data!$D2296)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YEAR([1]Data!$D2297)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YEAR([1]Data!$D2298)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YEAR([1]Data!$D2299)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YEAR([1]Data!$D2300)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YEAR([1]Data!$D2301)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YEAR([1]Data!$D2302)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YEAR([1]Data!$D2303)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YEAR([1]Data!$D2304)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YEAR([1]Data!$D2305)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YEAR([1]Data!$D2306)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YEAR([1]Data!$D2307)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YEAR([1]Data!$D2308)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YEAR([1]Data!$D2309)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YEAR([1]Data!$D2310)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YEAR([1]Data!$D2311)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YEAR([1]Data!$D2312)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YEAR([1]Data!$D2313)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YEAR([1]Data!$D2314)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YEAR([1]Data!$D2315)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YEAR([1]Data!$D2316)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YEAR([1]Data!$D2317)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YEAR([1]Data!$D2318)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YEAR([1]Data!$D2319)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YEAR([1]Data!$D2320)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YEAR([1]Data!$D2321)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YEAR([1]Data!$D2322)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YEAR([1]Data!$D2323)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YEAR([1]Data!$D2324)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YEAR([1]Data!$D2325)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YEAR([1]Data!$D2326)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YEAR([1]Data!$D2327)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YEAR([1]Data!$D2328)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YEAR([1]Data!$D2329)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YEAR([1]Data!$D2330)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YEAR([1]Data!$D2331)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YEAR([1]Data!$D2332)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YEAR([1]Data!$D2333)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YEAR([1]Data!$D2334)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YEAR([1]Data!$D2335)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YEAR([1]Data!$D2336)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YEAR([1]Data!$D2337)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YEAR([1]Data!$D2338)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YEAR([1]Data!$D2339)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YEAR([1]Data!$D2340)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YEAR([1]Data!$D2341)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YEAR([1]Data!$D2342)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YEAR([1]Data!$D2343)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YEAR([1]Data!$D2344)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YEAR([1]Data!$D2345)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YEAR([1]Data!$D2346)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YEAR([1]Data!$D2347)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YEAR([1]Data!$D2348)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YEAR([1]Data!$D2349)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YEAR([1]Data!$D2350)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YEAR([1]Data!$D2351)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YEAR([1]Data!$D2352)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YEAR([1]Data!$D2353)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YEAR([1]Data!$D2354)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YEAR([1]Data!$D2355)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YEAR([1]Data!$D2356)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YEAR([1]Data!$D2357)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YEAR([1]Data!$D2358)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YEAR([1]Data!$D2359)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YEAR([1]Data!$D2360)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YEAR([1]Data!$D2361)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YEAR([1]Data!$D2362)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YEAR([1]Data!$D2363)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YEAR([1]Data!$D2364)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YEAR([1]Data!$D2365)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YEAR([1]Data!$D2366)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YEAR([1]Data!$D2367)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YEAR([1]Data!$D2368)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YEAR([1]Data!$D2369)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YEAR([1]Data!$D2370)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YEAR([1]Data!$D2371)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YEAR([1]Data!$D2372)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YEAR([1]Data!$D2373)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YEAR([1]Data!$D2374)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YEAR([1]Data!$D2375)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YEAR([1]Data!$D2376)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YEAR([1]Data!$D2377)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YEAR([1]Data!$D2378)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YEAR([1]Data!$D2379)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YEAR([1]Data!$D2380)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YEAR([1]Data!$D2381)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YEAR([1]Data!$D2382)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YEAR([1]Data!$D2383)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YEAR([1]Data!$D2384)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YEAR([1]Data!$D2385)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YEAR([1]Data!$D2386)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YEAR([1]Data!$D2387)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YEAR([1]Data!$D2388)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YEAR([1]Data!$D2389)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YEAR([1]Data!$D2390)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YEAR([1]Data!$D2391)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YEAR([1]Data!$D2392)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YEAR([1]Data!$D2393)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YEAR([1]Data!$D2394)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YEAR([1]Data!$D2395)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YEAR([1]Data!$D2396)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YEAR([1]Data!$D2397)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YEAR([1]Data!$D2398)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YEAR([1]Data!$D2399)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YEAR([1]Data!$D2400)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YEAR([1]Data!$D2401)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YEAR([1]Data!$D2402)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YEAR([1]Data!$D2403)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YEAR([1]Data!$D2404)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YEAR([1]Data!$D2405)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YEAR([1]Data!$D2406)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YEAR([1]Data!$D2407)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YEAR([1]Data!$D2408)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YEAR([1]Data!$D2409)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YEAR([1]Data!$D2410)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YEAR([1]Data!$D2411)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YEAR([1]Data!$D2412)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YEAR([1]Data!$D2413)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YEAR([1]Data!$D2414)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YEAR([1]Data!$D2415)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YEAR([1]Data!$D2416)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YEAR([1]Data!$D2417)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YEAR([1]Data!$D2418)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YEAR([1]Data!$D2419)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YEAR([1]Data!$D2420)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YEAR([1]Data!$D2421)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YEAR([1]Data!$D2422)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YEAR([1]Data!$D2423)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YEAR([1]Data!$D2424)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YEAR([1]Data!$D2425)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YEAR([1]Data!$D2426)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YEAR([1]Data!$D2427)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YEAR([1]Data!$D2428)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YEAR([1]Data!$D2429)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YEAR([1]Data!$D2430)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YEAR([1]Data!$D2431)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YEAR([1]Data!$D2432)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YEAR([1]Data!$D2433)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YEAR([1]Data!$D2434)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YEAR([1]Data!$D2435)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YEAR([1]Data!$D2436)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YEAR([1]Data!$D2437)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YEAR([1]Data!$D2438)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YEAR([1]Data!$D2439)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YEAR([1]Data!$D2440)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YEAR([1]Data!$D2441)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YEAR([1]Data!$D2442)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YEAR([1]Data!$D2443)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YEAR([1]Data!$D2444)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YEAR([1]Data!$D2445)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YEAR([1]Data!$D2446)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YEAR([1]Data!$D2447)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YEAR([1]Data!$D2448)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YEAR([1]Data!$D2449)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YEAR([1]Data!$D2450)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YEAR([1]Data!$D2451)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YEAR([1]Data!$D2452)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YEAR([1]Data!$D2453)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YEAR([1]Data!$D2454)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YEAR([1]Data!$D2455)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YEAR([1]Data!$D2456)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YEAR([1]Data!$D2457)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YEAR([1]Data!$D2458)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YEAR([1]Data!$D2459)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YEAR([1]Data!$D2460)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YEAR([1]Data!$D2461)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YEAR([1]Data!$D2462)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YEAR([1]Data!$D2463)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YEAR([1]Data!$D2464)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YEAR([1]Data!$D2465)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YEAR([1]Data!$D2466)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YEAR([1]Data!$D2467)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YEAR([1]Data!$D2468)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YEAR([1]Data!$D2469)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YEAR([1]Data!$D2470)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YEAR([1]Data!$D2471)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YEAR([1]Data!$D2472)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YEAR([1]Data!$D2473)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YEAR([1]Data!$D2474)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YEAR([1]Data!$D2475)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YEAR([1]Data!$D2476)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YEAR([1]Data!$D2477)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YEAR([1]Data!$D2478)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YEAR([1]Data!$D2479)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YEAR([1]Data!$D2480)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YEAR([1]Data!$D2481)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YEAR([1]Data!$D2482)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YEAR([1]Data!$D2483)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YEAR([1]Data!$D2484)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YEAR([1]Data!$D2485)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YEAR([1]Data!$D2486)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YEAR([1]Data!$D2487)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YEAR([1]Data!$D2488)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YEAR([1]Data!$D2489)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YEAR([1]Data!$D2490)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YEAR([1]Data!$D2491)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YEAR([1]Data!$D2492)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YEAR([1]Data!$D2493)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YEAR([1]Data!$D2494)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YEAR([1]Data!$D2495)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YEAR([1]Data!$D2496)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YEAR([1]Data!$D2497)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YEAR([1]Data!$D2498)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YEAR([1]Data!$D2499)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YEAR([1]Data!$D2500)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YEAR([1]Data!$D2501)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YEAR([1]Data!$D2502)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YEAR([1]Data!$D2503)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YEAR([1]Data!$D2504)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YEAR([1]Data!$D2505)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YEAR([1]Data!$D2506)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YEAR([1]Data!$D2507)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YEAR([1]Data!$D2508)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YEAR([1]Data!$D2509)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YEAR([1]Data!$D2510)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YEAR([1]Data!$D2511)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YEAR([1]Data!$D2512)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YEAR([1]Data!$D2513)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YEAR([1]Data!$D2514)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YEAR([1]Data!$D2515)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YEAR([1]Data!$D2516)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YEAR([1]Data!$D2517)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YEAR([1]Data!$D2518)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YEAR([1]Data!$D2519)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YEAR([1]Data!$D2520)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YEAR([1]Data!$D2521)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YEAR([1]Data!$D2522)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YEAR([1]Data!$D2523)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YEAR([1]Data!$D2524)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YEAR([1]Data!$D2525)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YEAR([1]Data!$D2526)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YEAR([1]Data!$D2527)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YEAR([1]Data!$D2528)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YEAR([1]Data!$D2529)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YEAR([1]Data!$D2530)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YEAR([1]Data!$D2531)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YEAR([1]Data!$D2532)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YEAR([1]Data!$D2533)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YEAR([1]Data!$D2534)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YEAR([1]Data!$D2535)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YEAR([1]Data!$D2536)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YEAR([1]Data!$D2537)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YEAR([1]Data!$D2538)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YEAR([1]Data!$D2539)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YEAR([1]Data!$D2540)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YEAR([1]Data!$D2541)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YEAR([1]Data!$D2542)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YEAR([1]Data!$D2543)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YEAR([1]Data!$D2544)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YEAR([1]Data!$D2545)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YEAR([1]Data!$D2546)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YEAR([1]Data!$D2547)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YEAR([1]Data!$D2548)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YEAR([1]Data!$D2549)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YEAR([1]Data!$D2550)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YEAR([1]Data!$D2551)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YEAR([1]Data!$D2552)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YEAR([1]Data!$D2553)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YEAR([1]Data!$D2554)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YEAR([1]Data!$D2555)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YEAR([1]Data!$D2556)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YEAR([1]Data!$D2557)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YEAR([1]Data!$D2558)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YEAR([1]Data!$D2559)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YEAR([1]Data!$D2560)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YEAR([1]Data!$D2561)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YEAR([1]Data!$D2562)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YEAR([1]Data!$D2563)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YEAR([1]Data!$D2564)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YEAR([1]Data!$D2565)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YEAR([1]Data!$D2566)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YEAR([1]Data!$D2567)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YEAR([1]Data!$D2568)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YEAR([1]Data!$D2569)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YEAR([1]Data!$D2570)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YEAR([1]Data!$D2571)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YEAR([1]Data!$D2572)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YEAR([1]Data!$D2573)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YEAR([1]Data!$D2574)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YEAR([1]Data!$D2575)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YEAR([1]Data!$D2576)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YEAR([1]Data!$D2577)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YEAR([1]Data!$D2578)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YEAR([1]Data!$D2579)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YEAR([1]Data!$D2580)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YEAR([1]Data!$D2581)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YEAR([1]Data!$D2582)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YEAR([1]Data!$D2583)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YEAR([1]Data!$D2584)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YEAR([1]Data!$D2585)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YEAR([1]Data!$D2586)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YEAR([1]Data!$D2587)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YEAR([1]Data!$D2588)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YEAR([1]Data!$D2589)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YEAR([1]Data!$D2590)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YEAR([1]Data!$D2591)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YEAR([1]Data!$D2592)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YEAR([1]Data!$D2593)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YEAR([1]Data!$D2594)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YEAR([1]Data!$D2595)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YEAR([1]Data!$D2596)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YEAR([1]Data!$D2597)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YEAR([1]Data!$D2598)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YEAR([1]Data!$D2599)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YEAR([1]Data!$D2600)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YEAR([1]Data!$D2601)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YEAR([1]Data!$D2602)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YEAR([1]Data!$D2603)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YEAR([1]Data!$D2604)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YEAR([1]Data!$D2605)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YEAR([1]Data!$D2606)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YEAR([1]Data!$D2607)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YEAR([1]Data!$D2608)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YEAR([1]Data!$D2609)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YEAR([1]Data!$D2610)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YEAR([1]Data!$D2611)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YEAR([1]Data!$D2612)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YEAR([1]Data!$D2613)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YEAR([1]Data!$D2614)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YEAR([1]Data!$D2615)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YEAR([1]Data!$D2616)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YEAR([1]Data!$D2617)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YEAR([1]Data!$D2618)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YEAR([1]Data!$D2619)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YEAR([1]Data!$D2620)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YEAR([1]Data!$D2621)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YEAR([1]Data!$D2622)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YEAR([1]Data!$D2623)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YEAR([1]Data!$D2624)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YEAR([1]Data!$D2625)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YEAR([1]Data!$D2626)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YEAR([1]Data!$D2627)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YEAR([1]Data!$D2628)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YEAR([1]Data!$D2629)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YEAR([1]Data!$D2630)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YEAR([1]Data!$D2631)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YEAR([1]Data!$D2632)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YEAR([1]Data!$D2633)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YEAR([1]Data!$D2634)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YEAR([1]Data!$D2635)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YEAR([1]Data!$D2636)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YEAR([1]Data!$D2637)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YEAR([1]Data!$D2638)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YEAR([1]Data!$D2639)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YEAR([1]Data!$D2640)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YEAR([1]Data!$D2641)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YEAR([1]Data!$D2642)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YEAR([1]Data!$D2643)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YEAR([1]Data!$D2644)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YEAR([1]Data!$D2645)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YEAR([1]Data!$D2646)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YEAR([1]Data!$D2647)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YEAR([1]Data!$D2648)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YEAR([1]Data!$D2649)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YEAR([1]Data!$D2650)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YEAR([1]Data!$D2651)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YEAR([1]Data!$D2652)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YEAR([1]Data!$D2653)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YEAR([1]Data!$D2654)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YEAR([1]Data!$D2655)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YEAR([1]Data!$D2656)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YEAR([1]Data!$D2657)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YEAR([1]Data!$D2658)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YEAR([1]Data!$D2659)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YEAR([1]Data!$D2660)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YEAR([1]Data!$D2661)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YEAR([1]Data!$D2662)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YEAR([1]Data!$D2663)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YEAR([1]Data!$D2664)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YEAR([1]Data!$D2665)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YEAR([1]Data!$D2666)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YEAR([1]Data!$D2667)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YEAR([1]Data!$D2668)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YEAR([1]Data!$D2669)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YEAR([1]Data!$D2670)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YEAR([1]Data!$D2671)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YEAR([1]Data!$D2672)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YEAR([1]Data!$D2673)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YEAR([1]Data!$D2674)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YEAR([1]Data!$D2675)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YEAR([1]Data!$D2676)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YEAR([1]Data!$D2677)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YEAR([1]Data!$D2678)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YEAR([1]Data!$D2679)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YEAR([1]Data!$D2680)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YEAR([1]Data!$D2681)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YEAR([1]Data!$D2682)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YEAR([1]Data!$D2683)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YEAR([1]Data!$D2684)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YEAR([1]Data!$D2685)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YEAR([1]Data!$D2686)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YEAR([1]Data!$D2687)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YEAR([1]Data!$D2688)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YEAR([1]Data!$D2689)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YEAR([1]Data!$D2690)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YEAR([1]Data!$D2691)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YEAR([1]Data!$D2692)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YEAR([1]Data!$D2693)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YEAR([1]Data!$D2694)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YEAR([1]Data!$D2695)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YEAR([1]Data!$D2696)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YEAR([1]Data!$D2697)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YEAR([1]Data!$D2698)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YEAR([1]Data!$D2699)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YEAR([1]Data!$D2700)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YEAR([1]Data!$D2701)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YEAR([1]Data!$D2702)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YEAR([1]Data!$D2703)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YEAR([1]Data!$D2704)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YEAR([1]Data!$D2705)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YEAR([1]Data!$D2706)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YEAR([1]Data!$D2707)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YEAR([1]Data!$D2708)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YEAR([1]Data!$D2709)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YEAR([1]Data!$D2710)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YEAR([1]Data!$D2711)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YEAR([1]Data!$D2712)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YEAR([1]Data!$D2713)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YEAR([1]Data!$D2714)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YEAR([1]Data!$D2715)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YEAR([1]Data!$D2716)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YEAR([1]Data!$D2717)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YEAR([1]Data!$D2718)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YEAR([1]Data!$D2719)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YEAR([1]Data!$D2720)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YEAR([1]Data!$D2721)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YEAR([1]Data!$D2722)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YEAR([1]Data!$D2723)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YEAR([1]Data!$D2724)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YEAR([1]Data!$D2725)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YEAR([1]Data!$D2726)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YEAR([1]Data!$D2727)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YEAR([1]Data!$D2728)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YEAR([1]Data!$D2729)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YEAR([1]Data!$D2730)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YEAR([1]Data!$D2731)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YEAR([1]Data!$D2732)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YEAR([1]Data!$D2733)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YEAR([1]Data!$D2734)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YEAR([1]Data!$D2735)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YEAR([1]Data!$D2736)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YEAR([1]Data!$D2737)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YEAR([1]Data!$D2738)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YEAR([1]Data!$D2739)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YEAR([1]Data!$D2740)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YEAR([1]Data!$D2741)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YEAR([1]Data!$D2742)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YEAR([1]Data!$D2743)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YEAR([1]Data!$D2744)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YEAR([1]Data!$D2745)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YEAR([1]Data!$D2746)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YEAR([1]Data!$D2747)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YEAR([1]Data!$D2748)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YEAR([1]Data!$D2749)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YEAR([1]Data!$D2750)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YEAR([1]Data!$D2751)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YEAR([1]Data!$D2752)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YEAR([1]Data!$D2753)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YEAR([1]Data!$D2754)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YEAR([1]Data!$D2755)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YEAR([1]Data!$D2756)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YEAR([1]Data!$D2757)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YEAR([1]Data!$D2758)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YEAR([1]Data!$D2759)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YEAR([1]Data!$D2760)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YEAR([1]Data!$D2761)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YEAR([1]Data!$D2762)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YEAR([1]Data!$D2763)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YEAR([1]Data!$D2764)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YEAR([1]Data!$D2765)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YEAR([1]Data!$D2766)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YEAR([1]Data!$D2767)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YEAR([1]Data!$D2768)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YEAR([1]Data!$D2769)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YEAR([1]Data!$D2770)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YEAR([1]Data!$D2771)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YEAR([1]Data!$D2772)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YEAR([1]Data!$D2773)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YEAR([1]Data!$D2774)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YEAR([1]Data!$D2775)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YEAR([1]Data!$D2776)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YEAR([1]Data!$D2777)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YEAR([1]Data!$D2778)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YEAR([1]Data!$D2779)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YEAR([1]Data!$D2780)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YEAR([1]Data!$D2781)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YEAR([1]Data!$D2782)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YEAR([1]Data!$D2783)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YEAR([1]Data!$D2784)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YEAR([1]Data!$D2785)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YEAR([1]Data!$D2786)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YEAR([1]Data!$D2787)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YEAR([1]Data!$D2788)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YEAR([1]Data!$D2789)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YEAR([1]Data!$D2790)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YEAR([1]Data!$D2791)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YEAR([1]Data!$D2792)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YEAR([1]Data!$D2793)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YEAR([1]Data!$D2794)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YEAR([1]Data!$D2795)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YEAR([1]Data!$D2796)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YEAR([1]Data!$D2797)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YEAR([1]Data!$D2798)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YEAR([1]Data!$D2799)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YEAR([1]Data!$D2800)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YEAR([1]Data!$D2801)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YEAR([1]Data!$D2802)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YEAR([1]Data!$D2803)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YEAR([1]Data!$D2804)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YEAR([1]Data!$D2805)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YEAR([1]Data!$D2806)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YEAR([1]Data!$D2807)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YEAR([1]Data!$D2808)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YEAR([1]Data!$D2809)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YEAR([1]Data!$D2810)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YEAR([1]Data!$D2811)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YEAR([1]Data!$D2812)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YEAR([1]Data!$D2813)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YEAR([1]Data!$D2814)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YEAR([1]Data!$D2815)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YEAR([1]Data!$D2816)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YEAR([1]Data!$D2817)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YEAR([1]Data!$D2818)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YEAR([1]Data!$D2819)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YEAR([1]Data!$D2820)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YEAR([1]Data!$D2821)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YEAR([1]Data!$D2822)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YEAR([1]Data!$D2823)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YEAR([1]Data!$D2824)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YEAR([1]Data!$D2825)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YEAR([1]Data!$D2826)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YEAR([1]Data!$D2827)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YEAR([1]Data!$D2828)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YEAR([1]Data!$D2829)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YEAR([1]Data!$D2830)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YEAR([1]Data!$D2831)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YEAR([1]Data!$D2832)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YEAR([1]Data!$D2833)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YEAR([1]Data!$D2834)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YEAR([1]Data!$D2835)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YEAR([1]Data!$D2836)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YEAR([1]Data!$D2837)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YEAR([1]Data!$D2838)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YEAR([1]Data!$D2839)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YEAR([1]Data!$D2840)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YEAR([1]Data!$D2841)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YEAR([1]Data!$D2842)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YEAR([1]Data!$D2843)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YEAR([1]Data!$D2844)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YEAR([1]Data!$D2845)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YEAR([1]Data!$D2846)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YEAR([1]Data!$D2847)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YEAR([1]Data!$D2848)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YEAR([1]Data!$D2849)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YEAR([1]Data!$D2850)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YEAR([1]Data!$D2851)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YEAR([1]Data!$D2852)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YEAR([1]Data!$D2853)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YEAR([1]Data!$D2854)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YEAR([1]Data!$D2855)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YEAR([1]Data!$D2856)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YEAR([1]Data!$D2857)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YEAR([1]Data!$D2858)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YEAR([1]Data!$D2859)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YEAR([1]Data!$D2860)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YEAR([1]Data!$D2861)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YEAR([1]Data!$D2862)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YEAR([1]Data!$D2863)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YEAR([1]Data!$D2864)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YEAR([1]Data!$D2865)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YEAR([1]Data!$D2866)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YEAR([1]Data!$D2867)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YEAR([1]Data!$D2868)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YEAR([1]Data!$D2869)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YEAR([1]Data!$D2870)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YEAR([1]Data!$D2871)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YEAR([1]Data!$D2872)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YEAR([1]Data!$D2873)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YEAR([1]Data!$D2874)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YEAR([1]Data!$D2875)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YEAR([1]Data!$D2876)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YEAR([1]Data!$D2877)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YEAR([1]Data!$D2878)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YEAR([1]Data!$D2879)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YEAR([1]Data!$D2880)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YEAR([1]Data!$D2881)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YEAR([1]Data!$D2882)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YEAR([1]Data!$D2883)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YEAR([1]Data!$D2884)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YEAR([1]Data!$D2885)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YEAR([1]Data!$D2886)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YEAR([1]Data!$D2887)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YEAR([1]Data!$D2888)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YEAR([1]Data!$D2889)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YEAR([1]Data!$D2890)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YEAR([1]Data!$D2891)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YEAR([1]Data!$D2892)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YEAR([1]Data!$D2893)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YEAR([1]Data!$D2894)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YEAR([1]Data!$D2895)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YEAR([1]Data!$D2896)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YEAR([1]Data!$D2897)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YEAR([1]Data!$D2898)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YEAR([1]Data!$D2899)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YEAR([1]Data!$D2900)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YEAR([1]Data!$D2901)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YEAR([1]Data!$D2902)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YEAR([1]Data!$D2903)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YEAR([1]Data!$D2904)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YEAR([1]Data!$D2905)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YEAR([1]Data!$D2906)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YEAR([1]Data!$D2907)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YEAR([1]Data!$D2908)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YEAR([1]Data!$D2909)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YEAR([1]Data!$D2910)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YEAR([1]Data!$D2911)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YEAR([1]Data!$D2912)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YEAR([1]Data!$D2913)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YEAR([1]Data!$D2914)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YEAR([1]Data!$D2915)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YEAR([1]Data!$D2916)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YEAR([1]Data!$D2917)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YEAR([1]Data!$D2918)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YEAR([1]Data!$D2919)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YEAR([1]Data!$D2920)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YEAR([1]Data!$D2921)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YEAR([1]Data!$D2922)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YEAR([1]Data!$D2923)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YEAR([1]Data!$D2924)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YEAR([1]Data!$D2925)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YEAR([1]Data!$D2926)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YEAR([1]Data!$D2927)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YEAR([1]Data!$D2928)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YEAR([1]Data!$D2929)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YEAR([1]Data!$D2930)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YEAR([1]Data!$D2931)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YEAR([1]Data!$D2932)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YEAR([1]Data!$D2933)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YEAR([1]Data!$D2934)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YEAR([1]Data!$D2935)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YEAR([1]Data!$D2936)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YEAR([1]Data!$D2937)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YEAR([1]Data!$D2938)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YEAR([1]Data!$D2939)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YEAR([1]Data!$D2940)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YEAR([1]Data!$D2941)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YEAR([1]Data!$D2942)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YEAR([1]Data!$D2943)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YEAR([1]Data!$D2944)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YEAR([1]Data!$D2945)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YEAR([1]Data!$D2946)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YEAR([1]Data!$D2947)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YEAR([1]Data!$D2948)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YEAR([1]Data!$D2949)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YEAR([1]Data!$D2950)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YEAR([1]Data!$D2951)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YEAR([1]Data!$D2952)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YEAR([1]Data!$D2953)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YEAR([1]Data!$D2954)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YEAR([1]Data!$D2955)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YEAR([1]Data!$D2956)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YEAR([1]Data!$D2957)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YEAR([1]Data!$D2958)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YEAR([1]Data!$D2959)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YEAR([1]Data!$D2960)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YEAR([1]Data!$D2961)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YEAR([1]Data!$D2962)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YEAR([1]Data!$D2963)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YEAR([1]Data!$D2964)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YEAR([1]Data!$D2965)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YEAR([1]Data!$D2966)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YEAR([1]Data!$D2967)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YEAR([1]Data!$D2968)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YEAR([1]Data!$D2969)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YEAR([1]Data!$D2970)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YEAR([1]Data!$D2971)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YEAR([1]Data!$D2972)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YEAR([1]Data!$D2973)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YEAR([1]Data!$D2974)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YEAR([1]Data!$D2975)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YEAR([1]Data!$D2976)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YEAR([1]Data!$D2977)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YEAR([1]Data!$D2978)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YEAR([1]Data!$D2979)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YEAR([1]Data!$D2980)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YEAR([1]Data!$D2981)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YEAR([1]Data!$D2982)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YEAR([1]Data!$D2983)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YEAR([1]Data!$D2984)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YEAR([1]Data!$D2985)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YEAR([1]Data!$D2986)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YEAR([1]Data!$D2987)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YEAR([1]Data!$D2988)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YEAR([1]Data!$D2989)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YEAR([1]Data!$D2990)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YEAR([1]Data!$D2991)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YEAR([1]Data!$D2992)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YEAR([1]Data!$D2993)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YEAR([1]Data!$D2994)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YEAR([1]Data!$D2995)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YEAR([1]Data!$D2996)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YEAR([1]Data!$D2997)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YEAR([1]Data!$D2998)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YEAR([1]Data!$D2999)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YEAR([1]Data!$D3000)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YEAR([1]Data!$D3001)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YEAR([1]Data!$D3002)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YEAR([1]Data!$D3003)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YEAR([1]Data!$D3004)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YEAR([1]Data!$D3005)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YEAR([1]Data!$D3006)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YEAR([1]Data!$D3007)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YEAR([1]Data!$D3008)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YEAR([1]Data!$D3009)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YEAR([1]Data!$D3010)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YEAR([1]Data!$D3011)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YEAR([1]Data!$D3012)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YEAR([1]Data!$D3013)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YEAR([1]Data!$D3014)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YEAR([1]Data!$D3015)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YEAR([1]Data!$D3016)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YEAR([1]Data!$D3017)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YEAR([1]Data!$D3018)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YEAR([1]Data!$D3019)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YEAR([1]Data!$D3020)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YEAR([1]Data!$D3021)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YEAR([1]Data!$D3022)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YEAR([1]Data!$D3023)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YEAR([1]Data!$D3024)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YEAR([1]Data!$D3025)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YEAR([1]Data!$D3026)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YEAR([1]Data!$D3027)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YEAR([1]Data!$D3028)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YEAR([1]Data!$D3029)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YEAR([1]Data!$D3030)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YEAR([1]Data!$D3031)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YEAR([1]Data!$D3032)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YEAR([1]Data!$D3033)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YEAR([1]Data!$D3034)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YEAR([1]Data!$D3035)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YEAR([1]Data!$D3036)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YEAR([1]Data!$D3037)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YEAR([1]Data!$D3038)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YEAR([1]Data!$D3039)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YEAR([1]Data!$D3040)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YEAR([1]Data!$D3041)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YEAR([1]Data!$D3042)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YEAR([1]Data!$D3043)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YEAR([1]Data!$D3044)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YEAR([1]Data!$D3045)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YEAR([1]Data!$D3046)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YEAR([1]Data!$D3047)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YEAR([1]Data!$D3048)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YEAR([1]Data!$D3049)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YEAR([1]Data!$D3050)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YEAR([1]Data!$D3051)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YEAR([1]Data!$D3052)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YEAR([1]Data!$D3053)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YEAR([1]Data!$D3054)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YEAR([1]Data!$D3055)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YEAR([1]Data!$D3056)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YEAR([1]Data!$D3057)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YEAR([1]Data!$D3058)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YEAR([1]Data!$D3059)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YEAR([1]Data!$D3060)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YEAR([1]Data!$D3061)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YEAR([1]Data!$D3062)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YEAR([1]Data!$D3063)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YEAR([1]Data!$D3064)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YEAR([1]Data!$D3065)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YEAR([1]Data!$D3066)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YEAR([1]Data!$D3067)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YEAR([1]Data!$D3068)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YEAR([1]Data!$D3069)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YEAR([1]Data!$D3070)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YEAR([1]Data!$D3071)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YEAR([1]Data!$D3072)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YEAR([1]Data!$D3073)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YEAR([1]Data!$D3074)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YEAR([1]Data!$D3075)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YEAR([1]Data!$D3076)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YEAR([1]Data!$D3077)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YEAR([1]Data!$D3078)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YEAR([1]Data!$D3079)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YEAR([1]Data!$D3080)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YEAR([1]Data!$D3081)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YEAR([1]Data!$D3082)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YEAR([1]Data!$D3083)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YEAR([1]Data!$D3084)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YEAR([1]Data!$D3085)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YEAR([1]Data!$D3086)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YEAR([1]Data!$D3087)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YEAR([1]Data!$D3088)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YEAR([1]Data!$D3089)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YEAR([1]Data!$D3090)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YEAR([1]Data!$D3091)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YEAR([1]Data!$D3092)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YEAR([1]Data!$D3093)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YEAR([1]Data!$D3094)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YEAR([1]Data!$D3095)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YEAR([1]Data!$D3096)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YEAR([1]Data!$D3097)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YEAR([1]Data!$D3098)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YEAR([1]Data!$D3099)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YEAR([1]Data!$D3100)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YEAR([1]Data!$D3101)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YEAR([1]Data!$D3102)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YEAR([1]Data!$D3103)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YEAR([1]Data!$D3104)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YEAR([1]Data!$D3105)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YEAR([1]Data!$D3106)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YEAR([1]Data!$D3107)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YEAR([1]Data!$D3108)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YEAR([1]Data!$D3109)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YEAR([1]Data!$D3110)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YEAR([1]Data!$D3111)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YEAR([1]Data!$D3112)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YEAR([1]Data!$D3113)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YEAR([1]Data!$D3114)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YEAR([1]Data!$D3115)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YEAR([1]Data!$D3116)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YEAR([1]Data!$D3117)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YEAR([1]Data!$D3118)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YEAR([1]Data!$D3119)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YEAR([1]Data!$D3120)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YEAR([1]Data!$D3121)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YEAR([1]Data!$D3122)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YEAR([1]Data!$D3123)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YEAR([1]Data!$D3124)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YEAR([1]Data!$D3125)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YEAR([1]Data!$D3126)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YEAR([1]Data!$D3127)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YEAR([1]Data!$D3128)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YEAR([1]Data!$D3129)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YEAR([1]Data!$D3130)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YEAR([1]Data!$D3131)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YEAR([1]Data!$D3132)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YEAR([1]Data!$D3133)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YEAR([1]Data!$D3134)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YEAR([1]Data!$D3135)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YEAR([1]Data!$D3136)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YEAR([1]Data!$D3137)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YEAR([1]Data!$D3138)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YEAR([1]Data!$D3139)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YEAR([1]Data!$D3140)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YEAR([1]Data!$D3141)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YEAR([1]Data!$D3142)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YEAR([1]Data!$D3143)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YEAR([1]Data!$D3144)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YEAR([1]Data!$D3145)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YEAR([1]Data!$D3146)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YEAR([1]Data!$D3147)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YEAR([1]Data!$D3148)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YEAR([1]Data!$D3149)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YEAR([1]Data!$D3150)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YEAR([1]Data!$D3151)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YEAR([1]Data!$D3152)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YEAR([1]Data!$D3153)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YEAR([1]Data!$D3154)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YEAR([1]Data!$D3155)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YEAR([1]Data!$D3156)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YEAR([1]Data!$D3157)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YEAR([1]Data!$D3158)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YEAR([1]Data!$D3159)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YEAR([1]Data!$D3160)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YEAR([1]Data!$D3161)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YEAR([1]Data!$D3162)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YEAR([1]Data!$D3163)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YEAR([1]Data!$D3164)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YEAR([1]Data!$D3165)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YEAR([1]Data!$D3166)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YEAR([1]Data!$D3167)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YEAR([1]Data!$D3168)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YEAR([1]Data!$D3169)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YEAR([1]Data!$D3170)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YEAR([1]Data!$D3171)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YEAR([1]Data!$D3172)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YEAR([1]Data!$D3173)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YEAR([1]Data!$D3174)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YEAR([1]Data!$D3175)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YEAR([1]Data!$D3176)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YEAR([1]Data!$D3177)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YEAR([1]Data!$D3178)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YEAR([1]Data!$D3179)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YEAR([1]Data!$D3180)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YEAR([1]Data!$D3181)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YEAR([1]Data!$D3182)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YEAR([1]Data!$D3183)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YEAR([1]Data!$D3184)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YEAR([1]Data!$D3185)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YEAR([1]Data!$D3186)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YEAR([1]Data!$D3187)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YEAR([1]Data!$D3188)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YEAR([1]Data!$D3189)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YEAR([1]Data!$D3190)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YEAR([1]Data!$D3191)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YEAR([1]Data!$D3192)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YEAR([1]Data!$D3193)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YEAR([1]Data!$D3194)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YEAR([1]Data!$D3195)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YEAR([1]Data!$D3196)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YEAR([1]Data!$D3197)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YEAR([1]Data!$D3198)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YEAR([1]Data!$D3199)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YEAR([1]Data!$D3200)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YEAR([1]Data!$D3201)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YEAR([1]Data!$D3202)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YEAR([1]Data!$D3203)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YEAR([1]Data!$D3204)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YEAR([1]Data!$D3205)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YEAR([1]Data!$D3206)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YEAR([1]Data!$D3207)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YEAR([1]Data!$D3208)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YEAR([1]Data!$D3209)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YEAR([1]Data!$D3210)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YEAR([1]Data!$D3211)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YEAR([1]Data!$D3212)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YEAR([1]Data!$D3213)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YEAR([1]Data!$D3214)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YEAR([1]Data!$D3215)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YEAR([1]Data!$D3216)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YEAR([1]Data!$D3217)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YEAR([1]Data!$D3218)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YEAR([1]Data!$D3219)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YEAR([1]Data!$D3220)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YEAR([1]Data!$D3221)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YEAR([1]Data!$D3222)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YEAR([1]Data!$D3223)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YEAR([1]Data!$D3224)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YEAR([1]Data!$D3225)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YEAR([1]Data!$D3226)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YEAR([1]Data!$D3227)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YEAR([1]Data!$D3228)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YEAR([1]Data!$D3229)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YEAR([1]Data!$D3230)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YEAR([1]Data!$D3231)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YEAR([1]Data!$D3232)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YEAR([1]Data!$D3233)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YEAR([1]Data!$D3234)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YEAR([1]Data!$D3235)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YEAR([1]Data!$D3236)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YEAR([1]Data!$D3237)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YEAR([1]Data!$D3238)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YEAR([1]Data!$D3239)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YEAR([1]Data!$D3240)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YEAR([1]Data!$D3241)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YEAR([1]Data!$D3242)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YEAR([1]Data!$D3243)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YEAR([1]Data!$D3244)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YEAR([1]Data!$D3245)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YEAR([1]Data!$D3246)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YEAR([1]Data!$D3247)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YEAR([1]Data!$D3248)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YEAR([1]Data!$D3249)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YEAR([1]Data!$D3250)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YEAR([1]Data!$D3251)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YEAR([1]Data!$D3252)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YEAR([1]Data!$D3253)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YEAR([1]Data!$D3254)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YEAR([1]Data!$D3255)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YEAR([1]Data!$D3256)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YEAR([1]Data!$D3257)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YEAR([1]Data!$D3258)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YEAR([1]Data!$D3259)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YEAR([1]Data!$D3260)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YEAR([1]Data!$D3261)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YEAR([1]Data!$D3262)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YEAR([1]Data!$D3263)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YEAR([1]Data!$D3264)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YEAR([1]Data!$D3265)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YEAR([1]Data!$D3266)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YEAR([1]Data!$D3267)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YEAR([1]Data!$D3268)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YEAR([1]Data!$D3269)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YEAR([1]Data!$D3270)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YEAR([1]Data!$D3271)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YEAR([1]Data!$D3272)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YEAR([1]Data!$D3273)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YEAR([1]Data!$D3274)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YEAR([1]Data!$D3275)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YEAR([1]Data!$D3276)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YEAR([1]Data!$D3277)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YEAR([1]Data!$D3278)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YEAR([1]Data!$D3279)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YEAR([1]Data!$D3280)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YEAR([1]Data!$D3281)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YEAR([1]Data!$D3282)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YEAR([1]Data!$D3283)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YEAR([1]Data!$D3284)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YEAR([1]Data!$D3285)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YEAR([1]Data!$D3286)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YEAR([1]Data!$D3287)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YEAR([1]Data!$D3288)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YEAR([1]Data!$D3289)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YEAR([1]Data!$D3290)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YEAR([1]Data!$D3291)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YEAR([1]Data!$D3292)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YEAR([1]Data!$D3293)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YEAR([1]Data!$D3294)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YEAR([1]Data!$D3295)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YEAR([1]Data!$D3296)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YEAR([1]Data!$D3297)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YEAR([1]Data!$D3298)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YEAR([1]Data!$D3299)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YEAR([1]Data!$D3300)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YEAR([1]Data!$D3301)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YEAR([1]Data!$D3302)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YEAR([1]Data!$D3303)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YEAR([1]Data!$D3304)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YEAR([1]Data!$D3305)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YEAR([1]Data!$D3306)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YEAR([1]Data!$D3307)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YEAR([1]Data!$D3308)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YEAR([1]Data!$D3309)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YEAR([1]Data!$D3310)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YEAR([1]Data!$D3311)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YEAR([1]Data!$D3312)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YEAR([1]Data!$D3313)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YEAR([1]Data!$D3314)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YEAR([1]Data!$D3315)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YEAR([1]Data!$D3316)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YEAR([1]Data!$D3317)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YEAR([1]Data!$D3318)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YEAR([1]Data!$D3319)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YEAR([1]Data!$D3320)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YEAR([1]Data!$D3321)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YEAR([1]Data!$D3322)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YEAR([1]Data!$D3323)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YEAR([1]Data!$D3324)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YEAR([1]Data!$D3325)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YEAR([1]Data!$D3326)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YEAR([1]Data!$D3327)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YEAR([1]Data!$D3328)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YEAR([1]Data!$D3329)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YEAR([1]Data!$D3330)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YEAR([1]Data!$D3331)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YEAR([1]Data!$D3332)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YEAR([1]Data!$D3333)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YEAR([1]Data!$D3334)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YEAR([1]Data!$D3335)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YEAR([1]Data!$D3336)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YEAR([1]Data!$D3337)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YEAR([1]Data!$D3338)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YEAR([1]Data!$D3339)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YEAR([1]Data!$D3340)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YEAR([1]Data!$D3341)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YEAR([1]Data!$D3342)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YEAR([1]Data!$D3343)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YEAR([1]Data!$D3344)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YEAR([1]Data!$D3345)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YEAR([1]Data!$D3346)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YEAR([1]Data!$D3347)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YEAR([1]Data!$D3348)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YEAR([1]Data!$D3349)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YEAR([1]Data!$D3350)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YEAR([1]Data!$D3351)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YEAR([1]Data!$D3352)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YEAR([1]Data!$D3353)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YEAR([1]Data!$D3354)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YEAR([1]Data!$D3355)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YEAR([1]Data!$D3356)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YEAR([1]Data!$D3357)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YEAR([1]Data!$D3358)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YEAR([1]Data!$D3359)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YEAR([1]Data!$D3360)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YEAR([1]Data!$D3361)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YEAR([1]Data!$D3362)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YEAR([1]Data!$D3363)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YEAR([1]Data!$D3364)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YEAR([1]Data!$D3365)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YEAR([1]Data!$D3366)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YEAR([1]Data!$D3367)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YEAR([1]Data!$D3368)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YEAR([1]Data!$D3369)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YEAR([1]Data!$D3370)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YEAR([1]Data!$D3371)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YEAR([1]Data!$D3372)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YEAR([1]Data!$D3373)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YEAR([1]Data!$D3374)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YEAR([1]Data!$D3375)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YEAR([1]Data!$D3376)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YEAR([1]Data!$D3377)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YEAR([1]Data!$D3378)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YEAR([1]Data!$D3379)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YEAR([1]Data!$D3380)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YEAR([1]Data!$D3381)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YEAR([1]Data!$D3382)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YEAR([1]Data!$D3383)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YEAR([1]Data!$D3384)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YEAR([1]Data!$D3385)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YEAR([1]Data!$D3386)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YEAR([1]Data!$D3387)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YEAR([1]Data!$D3388)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YEAR([1]Data!$D3389)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YEAR([1]Data!$D3390)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YEAR([1]Data!$D3391)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YEAR([1]Data!$D3392)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YEAR([1]Data!$D3393)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YEAR([1]Data!$D3394)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YEAR([1]Data!$D3395)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YEAR([1]Data!$D3396)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YEAR([1]Data!$D3397)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YEAR([1]Data!$D3398)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YEAR([1]Data!$D3399)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YEAR([1]Data!$D3400)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YEAR([1]Data!$D3401)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YEAR([1]Data!$D3402)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YEAR([1]Data!$D3403)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YEAR([1]Data!$D3404)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YEAR([1]Data!$D3405)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YEAR([1]Data!$D3406)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YEAR([1]Data!$D3407)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YEAR([1]Data!$D3408)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YEAR([1]Data!$D3409)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YEAR([1]Data!$D3410)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YEAR([1]Data!$D3411)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YEAR([1]Data!$D3412)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YEAR([1]Data!$D3413)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YEAR([1]Data!$D3414)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YEAR([1]Data!$D3415)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YEAR([1]Data!$D3416)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YEAR([1]Data!$D3417)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YEAR([1]Data!$D3418)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YEAR([1]Data!$D3419)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YEAR([1]Data!$D3420)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YEAR([1]Data!$D3421)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YEAR([1]Data!$D3422)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YEAR([1]Data!$D3423)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YEAR([1]Data!$D3424)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YEAR([1]Data!$D3425)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YEAR([1]Data!$D3426)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YEAR([1]Data!$D3427)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YEAR([1]Data!$D3428)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YEAR([1]Data!$D3429)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YEAR([1]Data!$D3430)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YEAR([1]Data!$D3431)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YEAR([1]Data!$D3432)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YEAR([1]Data!$D3433)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YEAR([1]Data!$D3434)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YEAR([1]Data!$D3435)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YEAR([1]Data!$D3436)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YEAR([1]Data!$D3437)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YEAR([1]Data!$D3438)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YEAR([1]Data!$D3439)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YEAR([1]Data!$D3440)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YEAR([1]Data!$D3441)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YEAR([1]Data!$D3442)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YEAR([1]Data!$D3443)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YEAR([1]Data!$D3444)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YEAR([1]Data!$D3445)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YEAR([1]Data!$D3446)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YEAR([1]Data!$D3447)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YEAR([1]Data!$D3448)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YEAR([1]Data!$D3449)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YEAR([1]Data!$D3450)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YEAR([1]Data!$D3451)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YEAR([1]Data!$D3452)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YEAR([1]Data!$D3453)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YEAR([1]Data!$D3454)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YEAR([1]Data!$D3455)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YEAR([1]Data!$D3456)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YEAR([1]Data!$D3457)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YEAR([1]Data!$D3458)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YEAR([1]Data!$D3459)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YEAR([1]Data!$D3460)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YEAR([1]Data!$D3461)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YEAR([1]Data!$D3462)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YEAR([1]Data!$D3463)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YEAR([1]Data!$D3464)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YEAR([1]Data!$D3465)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YEAR([1]Data!$D3466)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YEAR([1]Data!$D3467)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YEAR([1]Data!$D3468)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YEAR([1]Data!$D3469)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YEAR([1]Data!$D3470)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YEAR([1]Data!$D3471)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YEAR([1]Data!$D3472)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YEAR([1]Data!$D3473)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YEAR([1]Data!$D3474)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YEAR([1]Data!$D3475)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YEAR([1]Data!$D3476)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YEAR([1]Data!$D3477)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YEAR([1]Data!$D3478)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YEAR([1]Data!$D3479)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YEAR([1]Data!$D3480)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YEAR([1]Data!$D3481)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YEAR([1]Data!$D3482)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YEAR([1]Data!$D3483)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YEAR([1]Data!$D3484)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YEAR([1]Data!$D3485)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YEAR([1]Data!$D3486)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YEAR([1]Data!$D3487)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YEAR([1]Data!$D3488)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YEAR([1]Data!$D3489)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YEAR([1]Data!$D3490)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YEAR([1]Data!$D3491)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YEAR([1]Data!$D3492)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YEAR([1]Data!$D3493)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YEAR([1]Data!$D3494)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YEAR([1]Data!$D3495)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YEAR([1]Data!$D3496)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YEAR([1]Data!$D3497)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YEAR([1]Data!$D3498)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YEAR([1]Data!$D3499)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YEAR([1]Data!$D3500)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YEAR([1]Data!$D3501)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YEAR([1]Data!$D3502)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YEAR([1]Data!$D3503)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YEAR([1]Data!$D3504)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YEAR([1]Data!$D3505)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YEAR([1]Data!$D3506)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YEAR([1]Data!$D3507)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YEAR([1]Data!$D3508)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YEAR([1]Data!$D3509)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YEAR([1]Data!$D3510)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YEAR([1]Data!$D3511)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YEAR([1]Data!$D3512)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YEAR([1]Data!$D3513)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YEAR([1]Data!$D3514)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YEAR([1]Data!$D3515)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YEAR([1]Data!$D3516)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YEAR([1]Data!$D3517)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YEAR([1]Data!$D3518)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YEAR([1]Data!$D3519)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YEAR([1]Data!$D3520)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YEAR([1]Data!$D3521)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YEAR([1]Data!$D3522)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YEAR([1]Data!$D3523)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YEAR([1]Data!$D3524)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YEAR([1]Data!$D3525)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YEAR([1]Data!$D3526)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YEAR([1]Data!$D3527)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YEAR([1]Data!$D3528)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YEAR([1]Data!$D3529)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YEAR([1]Data!$D3530)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YEAR([1]Data!$D3531)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YEAR([1]Data!$D3532)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YEAR([1]Data!$D3533)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YEAR([1]Data!$D3534)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YEAR([1]Data!$D3535)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YEAR([1]Data!$D3536)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YEAR([1]Data!$D3537)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YEAR([1]Data!$D3538)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YEAR([1]Data!$D3539)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YEAR([1]Data!$D3540)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YEAR([1]Data!$D3541)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YEAR([1]Data!$D3542)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YEAR([1]Data!$D3543)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YEAR([1]Data!$D3544)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YEAR([1]Data!$D3545)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YEAR([1]Data!$D3546)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YEAR([1]Data!$D3547)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YEAR([1]Data!$D3548)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YEAR([1]Data!$D3549)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YEAR([1]Data!$D3550)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YEAR([1]Data!$D3551)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YEAR([1]Data!$D3552)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YEAR([1]Data!$D3553)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YEAR([1]Data!$D3554)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YEAR([1]Data!$D3555)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YEAR([1]Data!$D3556)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YEAR([1]Data!$D3557)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YEAR([1]Data!$D3558)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YEAR([1]Data!$D3559)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YEAR([1]Data!$D3560)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YEAR([1]Data!$D3561)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YEAR([1]Data!$D3562)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YEAR([1]Data!$D3563)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YEAR([1]Data!$D3564)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YEAR([1]Data!$D3565)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YEAR([1]Data!$D3566)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YEAR([1]Data!$D3567)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YEAR([1]Data!$D3568)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YEAR([1]Data!$D3569)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YEAR([1]Data!$D3570)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YEAR([1]Data!$D3571)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YEAR([1]Data!$D3572)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YEAR([1]Data!$D3573)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YEAR([1]Data!$D3574)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YEAR([1]Data!$D3575)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YEAR([1]Data!$D3576)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YEAR([1]Data!$D3577)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YEAR([1]Data!$D3578)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YEAR([1]Data!$D3579)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YEAR([1]Data!$D3580)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YEAR([1]Data!$D3581)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YEAR([1]Data!$D3582)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YEAR([1]Data!$D3583)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YEAR([1]Data!$D3584)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YEAR([1]Data!$D3585)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YEAR([1]Data!$D3586)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YEAR([1]Data!$D3587)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YEAR([1]Data!$D3588)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YEAR([1]Data!$D3589)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YEAR([1]Data!$D3590)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YEAR([1]Data!$D3591)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YEAR([1]Data!$D3592)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YEAR([1]Data!$D3593)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YEAR([1]Data!$D3594)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YEAR([1]Data!$D3595)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YEAR([1]Data!$D3596)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YEAR([1]Data!$D3597)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YEAR([1]Data!$D3598)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YEAR([1]Data!$D3599)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YEAR([1]Data!$D3600)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YEAR([1]Data!$D3601)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YEAR([1]Data!$D3602)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YEAR([1]Data!$D3603)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YEAR([1]Data!$D3604)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YEAR([1]Data!$D3605)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YEAR([1]Data!$D3606)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YEAR([1]Data!$D3607)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YEAR([1]Data!$D3608)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YEAR([1]Data!$D3609)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YEAR([1]Data!$D3610)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YEAR([1]Data!$D3611)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YEAR([1]Data!$D3612)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YEAR([1]Data!$D3613)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YEAR([1]Data!$D3614)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YEAR([1]Data!$D3615)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YEAR([1]Data!$D3616)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YEAR([1]Data!$D3617)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YEAR([1]Data!$D3618)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YEAR([1]Data!$D3619)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YEAR([1]Data!$D3620)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YEAR([1]Data!$D3621)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YEAR([1]Data!$D3622)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YEAR([1]Data!$D3623)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YEAR([1]Data!$D3624)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YEAR([1]Data!$D3625)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YEAR([1]Data!$D3626)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YEAR([1]Data!$D3627)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YEAR([1]Data!$D3628)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YEAR([1]Data!$D3629)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YEAR([1]Data!$D3630)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YEAR([1]Data!$D3631)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YEAR([1]Data!$D3632)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YEAR([1]Data!$D3633)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YEAR([1]Data!$D3634)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YEAR([1]Data!$D3635)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YEAR([1]Data!$D3636)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YEAR([1]Data!$D3637)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YEAR([1]Data!$D3638)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YEAR([1]Data!$D3639)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YEAR([1]Data!$D3640)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YEAR([1]Data!$D3641)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YEAR([1]Data!$D3642)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YEAR([1]Data!$D3643)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YEAR([1]Data!$D3644)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YEAR([1]Data!$D3645)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YEAR([1]Data!$D3646)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YEAR([1]Data!$D3647)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YEAR([1]Data!$D3648)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YEAR([1]Data!$D3649)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YEAR([1]Data!$D3650)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YEAR([1]Data!$D3651)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YEAR([1]Data!$D3652)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YEAR([1]Data!$D3653)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YEAR([1]Data!$D3654)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YEAR([1]Data!$D3655)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YEAR([1]Data!$D3656)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YEAR([1]Data!$D3657)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YEAR([1]Data!$D3658)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YEAR([1]Data!$D3659)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YEAR([1]Data!$D3660)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YEAR([1]Data!$D3661)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YEAR([1]Data!$D3662)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YEAR([1]Data!$D3663)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YEAR([1]Data!$D3664)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YEAR([1]Data!$D3665)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YEAR([1]Data!$D3666)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YEAR([1]Data!$D3667)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YEAR([1]Data!$D3668)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YEAR([1]Data!$D3669)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YEAR([1]Data!$D3670)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YEAR([1]Data!$D3671)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YEAR([1]Data!$D3672)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YEAR([1]Data!$D3673)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YEAR([1]Data!$D3674)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YEAR([1]Data!$D3675)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YEAR([1]Data!$D3676)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YEAR([1]Data!$D3677)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YEAR([1]Data!$D3678)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YEAR([1]Data!$D3679)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YEAR([1]Data!$D3680)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YEAR([1]Data!$D3681)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YEAR([1]Data!$D3682)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YEAR([1]Data!$D3683)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YEAR([1]Data!$D3684)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YEAR([1]Data!$D3685)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YEAR([1]Data!$D3686)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YEAR([1]Data!$D3687)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YEAR([1]Data!$D3688)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YEAR([1]Data!$D3689)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YEAR([1]Data!$D3690)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YEAR([1]Data!$D3691)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YEAR([1]Data!$D3692)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YEAR([1]Data!$D3693)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YEAR([1]Data!$D3694)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YEAR([1]Data!$D3695)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YEAR([1]Data!$D3696)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YEAR([1]Data!$D3697)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YEAR([1]Data!$D3698)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YEAR([1]Data!$D3699)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YEAR([1]Data!$D3700)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YEAR([1]Data!$D3701)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YEAR([1]Data!$D3702)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YEAR([1]Data!$D3703)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YEAR([1]Data!$D3704)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YEAR([1]Data!$D3705)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YEAR([1]Data!$D3706)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YEAR([1]Data!$D3707)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YEAR([1]Data!$D3708)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YEAR([1]Data!$D3709)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YEAR([1]Data!$D3710)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YEAR([1]Data!$D3711)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YEAR([1]Data!$D3712)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YEAR([1]Data!$D3713)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YEAR([1]Data!$D3714)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YEAR([1]Data!$D3715)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YEAR([1]Data!$D3716)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YEAR([1]Data!$D3717)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YEAR([1]Data!$D3718)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YEAR([1]Data!$D3719)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YEAR([1]Data!$D3720)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YEAR([1]Data!$D3721)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YEAR([1]Data!$D3722)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YEAR([1]Data!$D3723)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YEAR([1]Data!$D3724)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YEAR([1]Data!$D3725)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YEAR([1]Data!$D3726)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YEAR([1]Data!$D3727)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YEAR([1]Data!$D3728)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YEAR([1]Data!$D3729)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YEAR([1]Data!$D3730)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YEAR([1]Data!$D3731)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YEAR([1]Data!$D3732)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YEAR([1]Data!$D3733)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YEAR([1]Data!$D3734)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YEAR([1]Data!$D3735)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YEAR([1]Data!$D3736)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YEAR([1]Data!$D3737)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YEAR([1]Data!$D3738)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YEAR([1]Data!$D3739)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YEAR([1]Data!$D3740)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YEAR([1]Data!$D3741)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YEAR([1]Data!$D3742)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YEAR([1]Data!$D3743)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YEAR([1]Data!$D3744)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YEAR([1]Data!$D3745)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YEAR([1]Data!$D3746)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YEAR([1]Data!$D3747)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YEAR([1]Data!$D3748)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YEAR([1]Data!$D3749)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YEAR([1]Data!$D3750)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YEAR([1]Data!$D3751)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YEAR([1]Data!$D3752)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YEAR([1]Data!$D3753)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YEAR([1]Data!$D3754)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YEAR([1]Data!$D3755)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YEAR([1]Data!$D3756)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YEAR([1]Data!$D3757)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YEAR([1]Data!$D3758)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YEAR([1]Data!$D3759)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YEAR([1]Data!$D3760)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YEAR([1]Data!$D3761)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YEAR([1]Data!$D3762)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YEAR([1]Data!$D3763)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YEAR([1]Data!$D3764)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YEAR([1]Data!$D3765)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YEAR([1]Data!$D3766)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YEAR([1]Data!$D3767)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YEAR([1]Data!$D3768)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YEAR([1]Data!$D3769)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YEAR([1]Data!$D3770)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YEAR([1]Data!$D3771)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YEAR([1]Data!$D3772)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YEAR([1]Data!$D3773)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YEAR([1]Data!$D3774)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YEAR([1]Data!$D3775)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YEAR([1]Data!$D3776)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YEAR([1]Data!$D3777)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YEAR([1]Data!$D3778)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YEAR([1]Data!$D3779)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YEAR([1]Data!$D3780)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YEAR([1]Data!$D3781)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YEAR([1]Data!$D3782)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YEAR([1]Data!$D3783)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YEAR([1]Data!$D3784)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YEAR([1]Data!$D3785)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YEAR([1]Data!$D3786)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YEAR([1]Data!$D3787)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YEAR([1]Data!$D3788)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YEAR([1]Data!$D3789)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YEAR([1]Data!$D3790)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YEAR([1]Data!$D3791)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YEAR([1]Data!$D3792)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YEAR([1]Data!$D3793)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YEAR([1]Data!$D3794)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YEAR([1]Data!$D3795)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YEAR([1]Data!$D3796)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YEAR([1]Data!$D3797)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YEAR([1]Data!$D3798)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YEAR([1]Data!$D3799)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YEAR([1]Data!$D3800)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YEAR([1]Data!$D3801)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YEAR([1]Data!$D3802)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YEAR([1]Data!$D3803)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YEAR([1]Data!$D3804)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YEAR([1]Data!$D3805)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YEAR([1]Data!$D3806)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YEAR([1]Data!$D3807)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YEAR([1]Data!$D3808)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YEAR([1]Data!$D3809)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YEAR([1]Data!$D3810)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YEAR([1]Data!$D3811)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YEAR([1]Data!$D3812)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YEAR([1]Data!$D3813)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YEAR([1]Data!$D3814)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YEAR([1]Data!$D3815)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YEAR([1]Data!$D3816)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YEAR([1]Data!$D3817)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YEAR([1]Data!$D3818)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YEAR([1]Data!$D3819)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YEAR([1]Data!$D3820)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YEAR([1]Data!$D3821)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YEAR([1]Data!$D3822)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YEAR([1]Data!$D3823)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YEAR([1]Data!$D3824)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YEAR([1]Data!$D3825)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YEAR([1]Data!$D3826)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YEAR([1]Data!$D3827)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YEAR([1]Data!$D3828)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YEAR([1]Data!$D3829)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YEAR([1]Data!$D3830)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YEAR([1]Data!$D3831)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YEAR([1]Data!$D3832)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YEAR([1]Data!$D3833)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YEAR([1]Data!$D3834)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YEAR([1]Data!$D3835)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YEAR([1]Data!$D3836)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YEAR([1]Data!$D3837)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YEAR([1]Data!$D3838)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YEAR([1]Data!$D3839)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YEAR([1]Data!$D3840)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YEAR([1]Data!$D3841)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YEAR([1]Data!$D3842)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YEAR([1]Data!$D3843)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YEAR([1]Data!$D3844)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YEAR([1]Data!$D3845)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YEAR([1]Data!$D3846)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YEAR([1]Data!$D3847)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YEAR([1]Data!$D3848)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YEAR([1]Data!$D3849)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YEAR([1]Data!$D3850)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YEAR([1]Data!$D3851)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YEAR([1]Data!$D3852)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YEAR([1]Data!$D3853)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YEAR([1]Data!$D3854)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YEAR([1]Data!$D3855)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YEAR([1]Data!$D3856)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YEAR([1]Data!$D3857)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YEAR([1]Data!$D3858)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YEAR([1]Data!$D3859)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YEAR([1]Data!$D3860)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YEAR([1]Data!$D3861)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YEAR([1]Data!$D3862)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YEAR([1]Data!$D3863)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YEAR([1]Data!$D3864)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YEAR([1]Data!$D3865)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YEAR([1]Data!$D3866)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YEAR([1]Data!$D3867)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YEAR([1]Data!$D3868)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YEAR([1]Data!$D3869)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YEAR([1]Data!$D3870)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YEAR([1]Data!$D3871)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YEAR([1]Data!$D3872)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YEAR([1]Data!$D3873)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YEAR([1]Data!$D3874)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YEAR([1]Data!$D3875)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YEAR([1]Data!$D3876)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YEAR([1]Data!$D3877)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YEAR([1]Data!$D3878)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YEAR([1]Data!$D3879)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YEAR([1]Data!$D3880)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YEAR([1]Data!$D3881)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YEAR([1]Data!$D3882)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YEAR([1]Data!$D3883)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YEAR([1]Data!$D3884)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YEAR([1]Data!$D3885)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YEAR([1]Data!$D3886)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YEAR([1]Data!$D3887)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YEAR([1]Data!$D3888)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YEAR([1]Data!$D3889)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YEAR([1]Data!$D3890)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YEAR([1]Data!$D3891)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YEAR([1]Data!$D3892)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YEAR([1]Data!$D3893)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YEAR([1]Data!$D3894)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YEAR([1]Data!$D3895)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YEAR([1]Data!$D3896)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YEAR([1]Data!$D3897)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YEAR([1]Data!$D3898)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YEAR([1]Data!$D3899)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YEAR([1]Data!$D3900)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YEAR([1]Data!$D3901)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YEAR([1]Data!$D3902)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YEAR([1]Data!$D3903)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YEAR([1]Data!$D3904)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YEAR([1]Data!$D3905)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YEAR([1]Data!$D3906)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YEAR([1]Data!$D3907)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YEAR([1]Data!$D3908)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YEAR([1]Data!$D3909)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YEAR([1]Data!$D3910)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YEAR([1]Data!$D3911)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YEAR([1]Data!$D3912)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YEAR([1]Data!$D3913)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YEAR([1]Data!$D3914)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YEAR([1]Data!$D3915)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YEAR([1]Data!$D3916)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YEAR([1]Data!$D3917)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YEAR([1]Data!$D3918)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YEAR([1]Data!$D3919)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YEAR([1]Data!$D3920)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YEAR([1]Data!$D3921)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YEAR([1]Data!$D3922)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YEAR([1]Data!$D3923)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YEAR([1]Data!$D3924)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YEAR([1]Data!$D3925)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YEAR([1]Data!$D3926)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YEAR([1]Data!$D3927)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YEAR([1]Data!$D3928)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YEAR([1]Data!$D3929)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YEAR([1]Data!$D3930)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YEAR([1]Data!$D3931)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YEAR([1]Data!$D3932)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YEAR([1]Data!$D3933)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YEAR([1]Data!$D3934)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YEAR([1]Data!$D3935)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YEAR([1]Data!$D3936)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YEAR([1]Data!$D3937)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YEAR([1]Data!$D3938)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YEAR([1]Data!$D3939)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YEAR([1]Data!$D3940)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YEAR([1]Data!$D3941)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YEAR([1]Data!$D3942)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YEAR([1]Data!$D3943)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YEAR([1]Data!$D3944)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YEAR([1]Data!$D3945)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YEAR([1]Data!$D3946)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YEAR([1]Data!$D3947)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YEAR([1]Data!$D3948)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YEAR([1]Data!$D3949)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YEAR([1]Data!$D3950)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YEAR([1]Data!$D3951)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YEAR([1]Data!$D3952)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YEAR([1]Data!$D3953)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YEAR([1]Data!$D3954)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YEAR([1]Data!$D3955)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YEAR([1]Data!$D3956)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YEAR([1]Data!$D3957)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YEAR([1]Data!$D3958)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YEAR([1]Data!$D3959)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YEAR([1]Data!$D3960)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YEAR([1]Data!$D3961)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YEAR([1]Data!$D3962)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YEAR([1]Data!$D3963)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YEAR([1]Data!$D3964)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YEAR([1]Data!$D3965)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YEAR([1]Data!$D3966)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YEAR([1]Data!$D3967)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YEAR([1]Data!$D3968)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YEAR([1]Data!$D3969)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YEAR([1]Data!$D3970)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YEAR([1]Data!$D3971)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YEAR([1]Data!$D3972)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YEAR([1]Data!$D3973)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YEAR([1]Data!$D3974)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YEAR([1]Data!$D3975)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YEAR([1]Data!$D3976)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YEAR([1]Data!$D3977)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YEAR([1]Data!$D3978)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YEAR([1]Data!$D3979)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YEAR([1]Data!$D3980)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YEAR([1]Data!$D3981)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YEAR([1]Data!$D3982)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YEAR([1]Data!$D3983)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YEAR([1]Data!$D3984)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YEAR([1]Data!$D3985)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YEAR([1]Data!$D3986)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YEAR([1]Data!$D3987)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YEAR([1]Data!$D3988)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YEAR([1]Data!$D3989)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YEAR([1]Data!$D3990)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YEAR([1]Data!$D3991)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YEAR([1]Data!$D3992)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YEAR([1]Data!$D3993)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YEAR([1]Data!$D3994)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YEAR([1]Data!$D3995)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YEAR([1]Data!$D3996)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YEAR([1]Data!$D3997)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YEAR([1]Data!$D3998)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YEAR([1]Data!$D3999)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YEAR([1]Data!$D4000)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YEAR([1]Data!$D4001)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YEAR([1]Data!$D4002)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YEAR([1]Data!$D4003)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YEAR([1]Data!$D4004)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YEAR([1]Data!$D4005)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YEAR([1]Data!$D4006)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YEAR([1]Data!$D4007)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YEAR([1]Data!$D4008)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YEAR([1]Data!$D4009)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YEAR([1]Data!$D4010)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YEAR([1]Data!$D4011)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YEAR([1]Data!$D4012)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YEAR([1]Data!$D4013)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YEAR([1]Data!$D4014)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YEAR([1]Data!$D4015)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YEAR([1]Data!$D4016)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YEAR([1]Data!$D4017)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YEAR([1]Data!$D4018)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YEAR([1]Data!$D4019)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YEAR([1]Data!$D4020)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YEAR([1]Data!$D4021)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YEAR([1]Data!$D4022)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YEAR([1]Data!$D4023)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YEAR([1]Data!$D4024)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YEAR([1]Data!$D4025)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YEAR([1]Data!$D4026)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YEAR([1]Data!$D4027)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YEAR([1]Data!$D4028)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YEAR([1]Data!$D4029)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YEAR([1]Data!$D4030)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YEAR([1]Data!$D4031)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YEAR([1]Data!$D4032)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YEAR([1]Data!$D4033)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YEAR([1]Data!$D4034)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YEAR([1]Data!$D4035)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YEAR([1]Data!$D4036)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YEAR([1]Data!$D4037)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YEAR([1]Data!$D4038)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YEAR([1]Data!$D4039)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YEAR([1]Data!$D4040)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YEAR([1]Data!$D4041)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YEAR([1]Data!$D4042)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YEAR([1]Data!$D4043)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YEAR([1]Data!$D4044)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YEAR([1]Data!$D4045)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YEAR([1]Data!$D4046)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YEAR([1]Data!$D4047)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YEAR([1]Data!$D4048)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YEAR([1]Data!$D4049)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YEAR([1]Data!$D4050)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YEAR([1]Data!$D4051)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YEAR([1]Data!$D4052)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YEAR([1]Data!$D4053)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YEAR([1]Data!$D4054)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YEAR([1]Data!$D4055)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YEAR([1]Data!$D4056)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YEAR([1]Data!$D4057)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YEAR([1]Data!$D4058)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YEAR([1]Data!$D4059)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YEAR([1]Data!$D4060)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YEAR([1]Data!$D4061)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YEAR([1]Data!$D4062)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YEAR([1]Data!$D4063)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YEAR([1]Data!$D4064)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YEAR([1]Data!$D4065)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YEAR([1]Data!$D4066)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YEAR([1]Data!$D4067)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YEAR([1]Data!$D4068)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YEAR([1]Data!$D4069)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YEAR([1]Data!$D4070)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YEAR([1]Data!$D4071)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YEAR([1]Data!$D4072)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YEAR([1]Data!$D4073)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YEAR([1]Data!$D4074)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YEAR([1]Data!$D4075)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YEAR([1]Data!$D4076)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YEAR([1]Data!$D4077)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YEAR([1]Data!$D4078)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YEAR([1]Data!$D4079)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YEAR([1]Data!$D4080)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YEAR([1]Data!$D4081)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YEAR([1]Data!$D4082)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YEAR([1]Data!$D4083)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YEAR([1]Data!$D4084)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YEAR([1]Data!$D4085)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YEAR([1]Data!$D4086)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YEAR([1]Data!$D4087)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YEAR([1]Data!$D4088)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YEAR([1]Data!$D4089)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YEAR([1]Data!$D4090)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YEAR([1]Data!$D4091)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YEAR([1]Data!$D4092)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YEAR([1]Data!$D4093)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YEAR([1]Data!$D4094)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YEAR([1]Data!$D4095)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YEAR([1]Data!$D4096)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YEAR([1]Data!$D4097)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YEAR([1]Data!$D4098)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YEAR([1]Data!$D4099)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YEAR([1]Data!$D4100)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YEAR([1]Data!$D4101)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YEAR([1]Data!$D4102)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YEAR([1]Data!$D4103)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YEAR([1]Data!$D4104)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YEAR([1]Data!$D4105)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YEAR([1]Data!$D4106)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YEAR([1]Data!$D4107)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YEAR([1]Data!$D4108)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YEAR([1]Data!$D4109)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YEAR([1]Data!$D4110)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YEAR([1]Data!$D4111)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YEAR([1]Data!$D4112)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YEAR([1]Data!$D4113)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YEAR([1]Data!$D4114)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YEAR([1]Data!$D4115)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YEAR([1]Data!$D4116)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YEAR([1]Data!$D4117)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YEAR([1]Data!$D4118)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YEAR([1]Data!$D4119)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YEAR([1]Data!$D4120)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YEAR([1]Data!$D4121)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YEAR([1]Data!$D4122)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YEAR([1]Data!$D4123)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YEAR([1]Data!$D4124)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YEAR([1]Data!$D4125)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YEAR([1]Data!$D4126)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YEAR([1]Data!$D4127)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YEAR([1]Data!$D4128)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YEAR([1]Data!$D4129)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YEAR([1]Data!$D4130)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YEAR([1]Data!$D4131)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YEAR([1]Data!$D4132)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YEAR([1]Data!$D4133)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YEAR([1]Data!$D4134)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YEAR([1]Data!$D4135)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YEAR([1]Data!$D4136)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YEAR([1]Data!$D4137)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YEAR([1]Data!$D4138)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YEAR([1]Data!$D4139)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YEAR([1]Data!$D4140)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YEAR([1]Data!$D4141)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YEAR([1]Data!$D4142)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YEAR([1]Data!$D4143)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YEAR([1]Data!$D4144)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YEAR([1]Data!$D4145)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YEAR([1]Data!$D4146)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YEAR([1]Data!$D4147)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YEAR([1]Data!$D4148)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YEAR([1]Data!$D4149)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YEAR([1]Data!$D4150)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YEAR([1]Data!$D4151)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YEAR([1]Data!$D4152)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YEAR([1]Data!$D4153)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YEAR([1]Data!$D4154)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YEAR([1]Data!$D4155)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YEAR([1]Data!$D4156)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YEAR([1]Data!$D4157)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YEAR([1]Data!$D4158)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YEAR([1]Data!$D4159)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YEAR([1]Data!$D4160)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YEAR([1]Data!$D4161)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YEAR([1]Data!$D4162)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YEAR([1]Data!$D4163)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YEAR([1]Data!$D4164)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YEAR([1]Data!$D4165)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YEAR([1]Data!$D4166)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YEAR([1]Data!$D4167)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YEAR([1]Data!$D4168)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YEAR([1]Data!$D4169)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YEAR([1]Data!$D4170)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YEAR([1]Data!$D4171)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YEAR([1]Data!$D4172)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YEAR([1]Data!$D4173)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YEAR([1]Data!$D4174)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YEAR([1]Data!$D4175)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YEAR([1]Data!$D4176)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YEAR([1]Data!$D4177)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YEAR([1]Data!$D4178)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YEAR([1]Data!$D4179)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YEAR([1]Data!$D4180)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YEAR([1]Data!$D4181)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YEAR([1]Data!$D4182)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YEAR([1]Data!$D4183)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YEAR([1]Data!$D4184)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YEAR([1]Data!$D4185)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YEAR([1]Data!$D4186)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YEAR([1]Data!$D4187)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YEAR([1]Data!$D4188)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YEAR([1]Data!$D4189)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YEAR([1]Data!$D4190)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YEAR([1]Data!$D4191)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YEAR([1]Data!$D4192)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YEAR([1]Data!$D4193)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YEAR([1]Data!$D4194)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YEAR([1]Data!$D4195)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YEAR([1]Data!$D4196)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YEAR([1]Data!$D4197)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YEAR([1]Data!$D4198)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YEAR([1]Data!$D4199)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YEAR([1]Data!$D4200)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YEAR([1]Data!$D4201)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YEAR([1]Data!$D4202)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YEAR([1]Data!$D4203)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YEAR([1]Data!$D4204)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YEAR([1]Data!$D4205)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YEAR([1]Data!$D4206)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YEAR([1]Data!$D4207)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YEAR([1]Data!$D4208)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YEAR([1]Data!$D4209)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YEAR([1]Data!$D4210)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YEAR([1]Data!$D4211)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YEAR([1]Data!$D4212)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YEAR([1]Data!$D4213)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YEAR([1]Data!$D4214)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YEAR([1]Data!$D4215)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YEAR([1]Data!$D4216)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YEAR([1]Data!$D4217)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YEAR([1]Data!$D4218)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YEAR([1]Data!$D4219)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YEAR([1]Data!$D4220)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YEAR([1]Data!$D4221)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YEAR([1]Data!$D4222)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YEAR([1]Data!$D4223)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YEAR([1]Data!$D4224)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YEAR([1]Data!$D4225)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YEAR([1]Data!$D4226)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YEAR([1]Data!$D4227)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YEAR([1]Data!$D4228)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YEAR([1]Data!$D4229)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YEAR([1]Data!$D4230)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YEAR([1]Data!$D4231)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YEAR([1]Data!$D4232)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YEAR([1]Data!$D4233)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YEAR([1]Data!$D4234)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YEAR([1]Data!$D4235)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YEAR([1]Data!$D4236)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YEAR([1]Data!$D4237)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YEAR([1]Data!$D4238)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YEAR([1]Data!$D4239)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YEAR([1]Data!$D4240)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YEAR([1]Data!$D4241)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YEAR([1]Data!$D4242)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YEAR([1]Data!$D4243)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YEAR([1]Data!$D4244)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YEAR([1]Data!$D4245)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YEAR([1]Data!$D4246)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YEAR([1]Data!$D4247)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YEAR([1]Data!$D4248)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YEAR([1]Data!$D4249)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YEAR([1]Data!$D4250)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YEAR([1]Data!$D4251)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YEAR([1]Data!$D4252)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YEAR([1]Data!$D4253)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YEAR([1]Data!$D4254)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YEAR([1]Data!$D4255)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YEAR([1]Data!$D4256)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YEAR([1]Data!$D4257)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YEAR([1]Data!$D4258)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YEAR([1]Data!$D4259)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YEAR([1]Data!$D4260)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YEAR([1]Data!$D4261)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YEAR([1]Data!$D4262)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YEAR([1]Data!$D4263)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YEAR([1]Data!$D4264)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YEAR([1]Data!$D4265)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YEAR([1]Data!$D4266)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YEAR([1]Data!$D4267)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YEAR([1]Data!$D4268)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YEAR([1]Data!$D4269)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YEAR([1]Data!$D4270)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YEAR([1]Data!$D4271)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YEAR([1]Data!$D4272)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YEAR([1]Data!$D4273)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YEAR([1]Data!$D4274)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YEAR([1]Data!$D4275)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YEAR([1]Data!$D4276)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YEAR([1]Data!$D4277)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YEAR([1]Data!$D4278)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YEAR([1]Data!$D4279)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YEAR([1]Data!$D4280)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YEAR([1]Data!$D4281)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YEAR([1]Data!$D4282)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YEAR([1]Data!$D4283)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YEAR([1]Data!$D4284)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YEAR([1]Data!$D4285)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YEAR([1]Data!$D4286)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YEAR([1]Data!$D4287)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YEAR([1]Data!$D4288)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YEAR([1]Data!$D4289)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YEAR([1]Data!$D4290)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YEAR([1]Data!$D4291)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YEAR([1]Data!$D4292)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YEAR([1]Data!$D4293)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YEAR([1]Data!$D4294)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YEAR([1]Data!$D4295)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YEAR([1]Data!$D4296)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YEAR([1]Data!$D4297)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YEAR([1]Data!$D4298)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YEAR([1]Data!$D4299)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YEAR([1]Data!$D4300)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YEAR([1]Data!$D4301)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YEAR([1]Data!$D4302)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YEAR([1]Data!$D4303)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YEAR([1]Data!$D4304)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YEAR([1]Data!$D4305)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YEAR([1]Data!$D4306)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YEAR([1]Data!$D4307)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YEAR([1]Data!$D4308)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YEAR([1]Data!$D4309)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YEAR([1]Data!$D4310)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YEAR([1]Data!$D4311)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YEAR([1]Data!$D4312)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YEAR([1]Data!$D4313)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YEAR([1]Data!$D4314)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YEAR([1]Data!$D4315)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YEAR([1]Data!$D4316)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YEAR([1]Data!$D4317)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YEAR([1]Data!$D4318)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YEAR([1]Data!$D4319)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YEAR([1]Data!$D4320)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YEAR([1]Data!$D4321)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YEAR([1]Data!$D4322)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YEAR([1]Data!$D4323)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YEAR([1]Data!$D4324)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YEAR([1]Data!$D4325)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YEAR([1]Data!$D4326)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YEAR([1]Data!$D4327)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YEAR([1]Data!$D4328)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YEAR([1]Data!$D4329)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YEAR([1]Data!$D4330)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YEAR([1]Data!$D4331)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YEAR([1]Data!$D4332)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YEAR([1]Data!$D4333)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YEAR([1]Data!$D4334)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YEAR([1]Data!$D4335)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YEAR([1]Data!$D4336)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YEAR([1]Data!$D4337)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YEAR([1]Data!$D4338)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YEAR([1]Data!$D4339)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YEAR([1]Data!$D4340)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YEAR([1]Data!$D4341)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YEAR([1]Data!$D4342)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YEAR([1]Data!$D4343)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YEAR([1]Data!$D4344)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YEAR([1]Data!$D4345)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YEAR([1]Data!$D4346)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YEAR([1]Data!$D4347)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YEAR([1]Data!$D4348)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YEAR([1]Data!$D4349)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YEAR([1]Data!$D4350)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YEAR([1]Data!$D4351)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YEAR([1]Data!$D4352)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YEAR([1]Data!$D4353)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YEAR([1]Data!$D4354)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YEAR([1]Data!$D4355)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YEAR([1]Data!$D4356)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YEAR([1]Data!$D4357)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YEAR([1]Data!$D4358)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YEAR([1]Data!$D4359)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YEAR([1]Data!$D4360)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YEAR([1]Data!$D4361)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YEAR([1]Data!$D4362)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YEAR([1]Data!$D4363)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YEAR([1]Data!$D4364)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YEAR([1]Data!$D4365)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YEAR([1]Data!$D4366)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YEAR([1]Data!$D4367)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YEAR([1]Data!$D4368)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YEAR([1]Data!$D4369)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YEAR([1]Data!$D4370)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YEAR([1]Data!$D4371)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YEAR([1]Data!$D4372)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YEAR([1]Data!$D4373)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YEAR([1]Data!$D4374)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YEAR([1]Data!$D4375)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YEAR([1]Data!$D4376)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YEAR([1]Data!$D4377)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YEAR([1]Data!$D4378)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YEAR([1]Data!$D4379)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YEAR([1]Data!$D4380)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YEAR([1]Data!$D4381)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YEAR([1]Data!$D4382)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YEAR([1]Data!$D4383)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YEAR([1]Data!$D4384)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YEAR([1]Data!$D4385)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YEAR([1]Data!$D4386)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YEAR([1]Data!$D4387)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YEAR([1]Data!$D4388)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YEAR([1]Data!$D4389)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YEAR([1]Data!$D4390)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YEAR([1]Data!$D4391)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YEAR([1]Data!$D4392)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YEAR([1]Data!$D4393)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YEAR([1]Data!$D4394)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YEAR([1]Data!$D4395)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YEAR([1]Data!$D4396)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YEAR([1]Data!$D4397)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YEAR([1]Data!$D4398)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YEAR([1]Data!$D4399)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YEAR([1]Data!$D4400)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YEAR([1]Data!$D4401)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YEAR([1]Data!$D4402)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YEAR([1]Data!$D4403)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YEAR([1]Data!$D4404)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YEAR([1]Data!$D4405)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YEAR([1]Data!$D4406)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YEAR([1]Data!$D4407)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YEAR([1]Data!$D4408)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YEAR([1]Data!$D4409)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YEAR([1]Data!$D4410)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YEAR([1]Data!$D4411)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YEAR([1]Data!$D4412)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YEAR([1]Data!$D4413)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YEAR([1]Data!$D4414)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YEAR([1]Data!$D4415)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YEAR([1]Data!$D4416)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YEAR([1]Data!$D4417)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YEAR([1]Data!$D4418)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YEAR([1]Data!$D4419)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YEAR([1]Data!$D4420)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YEAR([1]Data!$D4421)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YEAR([1]Data!$D4422)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YEAR([1]Data!$D4423)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YEAR([1]Data!$D4424)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YEAR([1]Data!$D4425)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YEAR([1]Data!$D4426)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YEAR([1]Data!$D4427)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YEAR([1]Data!$D4428)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YEAR([1]Data!$D4429)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YEAR([1]Data!$D4430)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YEAR([1]Data!$D4431)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YEAR([1]Data!$D4432)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YEAR([1]Data!$D4433)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YEAR([1]Data!$D4434)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YEAR([1]Data!$D4435)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YEAR([1]Data!$D4436)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YEAR([1]Data!$D4437)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YEAR([1]Data!$D4438)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YEAR([1]Data!$D4439)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YEAR([1]Data!$D4440)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YEAR([1]Data!$D4441)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YEAR([1]Data!$D4442)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YEAR([1]Data!$D4443)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YEAR([1]Data!$D4444)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YEAR([1]Data!$D4445)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YEAR([1]Data!$D4446)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YEAR([1]Data!$D4447)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YEAR([1]Data!$D4448)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YEAR([1]Data!$D4449)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YEAR([1]Data!$D4450)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YEAR([1]Data!$D4451)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YEAR([1]Data!$D4452)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YEAR([1]Data!$D4453)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YEAR([1]Data!$D4454)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YEAR([1]Data!$D4455)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YEAR([1]Data!$D4456)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YEAR([1]Data!$D4457)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YEAR([1]Data!$D4458)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YEAR([1]Data!$D4459)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YEAR([1]Data!$D4460)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YEAR([1]Data!$D4461)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YEAR([1]Data!$D4462)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YEAR([1]Data!$D4463)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YEAR([1]Data!$D4464)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YEAR([1]Data!$D4465)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YEAR([1]Data!$D4466)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YEAR([1]Data!$D4467)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YEAR([1]Data!$D4468)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YEAR([1]Data!$D4469)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YEAR([1]Data!$D4470)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YEAR([1]Data!$D4471)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YEAR([1]Data!$D4472)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YEAR([1]Data!$D4473)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YEAR([1]Data!$D4474)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YEAR([1]Data!$D4475)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YEAR([1]Data!$D4476)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YEAR([1]Data!$D4477)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YEAR([1]Data!$D4478)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YEAR([1]Data!$D4479)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YEAR([1]Data!$D4480)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YEAR([1]Data!$D4481)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YEAR([1]Data!$D4482)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YEAR([1]Data!$D4483)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YEAR([1]Data!$D4484)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YEAR([1]Data!$D4485)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YEAR([1]Data!$D4486)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YEAR([1]Data!$D4487)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YEAR([1]Data!$D4488)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YEAR([1]Data!$D4489)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YEAR([1]Data!$D4490)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YEAR([1]Data!$D4491)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YEAR([1]Data!$D4492)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YEAR([1]Data!$D4493)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YEAR([1]Data!$D4494)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YEAR([1]Data!$D4495)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YEAR([1]Data!$D4496)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YEAR([1]Data!$D4497)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YEAR([1]Data!$D4498)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YEAR([1]Data!$D4499)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YEAR([1]Data!$D4500)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YEAR([1]Data!$D4501)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YEAR([1]Data!$D4502)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YEAR([1]Data!$D4503)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YEAR([1]Data!$D4504)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YEAR([1]Data!$D4505)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YEAR([1]Data!$D4506)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YEAR([1]Data!$D4507)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YEAR([1]Data!$D4508)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YEAR([1]Data!$D4509)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YEAR([1]Data!$D4510)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YEAR([1]Data!$D4511)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YEAR([1]Data!$D4512)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YEAR([1]Data!$D4513)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YEAR([1]Data!$D4514)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YEAR([1]Data!$D4515)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YEAR([1]Data!$D4516)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YEAR([1]Data!$D4517)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YEAR([1]Data!$D4518)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YEAR([1]Data!$D4519)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YEAR([1]Data!$D4520)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YEAR([1]Data!$D4521)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YEAR([1]Data!$D4522)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YEAR([1]Data!$D4523)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YEAR([1]Data!$D4524)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YEAR([1]Data!$D4525)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YEAR([1]Data!$D4526)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YEAR([1]Data!$D4527)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YEAR([1]Data!$D4528)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YEAR([1]Data!$D4529)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YEAR([1]Data!$D4530)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YEAR([1]Data!$D4531)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YEAR([1]Data!$D4532)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YEAR([1]Data!$D4533)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YEAR([1]Data!$D4534)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YEAR([1]Data!$D4535)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YEAR([1]Data!$D4536)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YEAR([1]Data!$D4537)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YEAR([1]Data!$D4538)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YEAR([1]Data!$D4539)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YEAR([1]Data!$D4540)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YEAR([1]Data!$D4541)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YEAR([1]Data!$D4542)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YEAR([1]Data!$D4543)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YEAR([1]Data!$D4544)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YEAR([1]Data!$D4545)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YEAR([1]Data!$D4546)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YEAR([1]Data!$D4547)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YEAR([1]Data!$D4548)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YEAR([1]Data!$D4549)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YEAR([1]Data!$D4550)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YEAR([1]Data!$D4551)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YEAR([1]Data!$D4552)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YEAR([1]Data!$D4553)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YEAR([1]Data!$D4554)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YEAR([1]Data!$D4555)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YEAR([1]Data!$D4556)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YEAR([1]Data!$D4557)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YEAR([1]Data!$D4558)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YEAR([1]Data!$D4559)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YEAR([1]Data!$D4560)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YEAR([1]Data!$D4561)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YEAR([1]Data!$D4562)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YEAR([1]Data!$D4563)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YEAR([1]Data!$D4564)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YEAR([1]Data!$D4565)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YEAR([1]Data!$D4566)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YEAR([1]Data!$D4567)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YEAR([1]Data!$D4568)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YEAR([1]Data!$D4569)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YEAR([1]Data!$D4570)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YEAR([1]Data!$D4571)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YEAR([1]Data!$D4572)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YEAR([1]Data!$D4573)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YEAR([1]Data!$D4574)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YEAR([1]Data!$D4575)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YEAR([1]Data!$D4576)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YEAR([1]Data!$D4577)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YEAR([1]Data!$D4578)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YEAR([1]Data!$D4579)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YEAR([1]Data!$D4580)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YEAR([1]Data!$D4581)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YEAR([1]Data!$D4582)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YEAR([1]Data!$D4583)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YEAR([1]Data!$D4584)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YEAR([1]Data!$D4585)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YEAR([1]Data!$D4586)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YEAR([1]Data!$D4587)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YEAR([1]Data!$D4588)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YEAR([1]Data!$D4589)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YEAR([1]Data!$D4590)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YEAR([1]Data!$D4591)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YEAR([1]Data!$D4592)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YEAR([1]Data!$D4593)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YEAR([1]Data!$D4594)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YEAR([1]Data!$D4595)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YEAR([1]Data!$D4596)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YEAR([1]Data!$D4597)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YEAR([1]Data!$D4598)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YEAR([1]Data!$D4599)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YEAR([1]Data!$D4600)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YEAR([1]Data!$D4601)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YEAR([1]Data!$D4602)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YEAR([1]Data!$D4603)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YEAR([1]Data!$D4604)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YEAR([1]Data!$D4605)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YEAR([1]Data!$D4606)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YEAR([1]Data!$D4607)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YEAR([1]Data!$D4608)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YEAR([1]Data!$D4609)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YEAR([1]Data!$D4610)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YEAR([1]Data!$D4611)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YEAR([1]Data!$D4612)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YEAR([1]Data!$D4613)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YEAR([1]Data!$D4614)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YEAR([1]Data!$D4615)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YEAR([1]Data!$D4616)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YEAR([1]Data!$D4617)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YEAR([1]Data!$D4618)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YEAR([1]Data!$D4619)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YEAR([1]Data!$D4620)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YEAR([1]Data!$D4621)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YEAR([1]Data!$D4622)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YEAR([1]Data!$D4623)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YEAR([1]Data!$D4624)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YEAR([1]Data!$D4625)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YEAR([1]Data!$D4626)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YEAR([1]Data!$D4627)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YEAR([1]Data!$D4628)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YEAR([1]Data!$D4629)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YEAR([1]Data!$D4630)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YEAR([1]Data!$D4631)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YEAR([1]Data!$D4632)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YEAR([1]Data!$D4633)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YEAR([1]Data!$D4634)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YEAR([1]Data!$D4635)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YEAR([1]Data!$D4636)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YEAR([1]Data!$D4637)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YEAR([1]Data!$D4638)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YEAR([1]Data!$D4639)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YEAR([1]Data!$D4640)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YEAR([1]Data!$D4641)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YEAR([1]Data!$D4642)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YEAR([1]Data!$D4643)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YEAR([1]Data!$D4644)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YEAR([1]Data!$D4645)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YEAR([1]Data!$D4646)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YEAR([1]Data!$D4647)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YEAR([1]Data!$D4648)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YEAR([1]Data!$D4649)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YEAR([1]Data!$D4650)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YEAR([1]Data!$D4651)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YEAR([1]Data!$D4652)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YEAR([1]Data!$D4653)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YEAR([1]Data!$D4654)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YEAR([1]Data!$D4655)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YEAR([1]Data!$D4656)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YEAR([1]Data!$D4657)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YEAR([1]Data!$D4658)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YEAR([1]Data!$D4659)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YEAR([1]Data!$D4660)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YEAR([1]Data!$D4661)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YEAR([1]Data!$D4662)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YEAR([1]Data!$D4663)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YEAR([1]Data!$D4664)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YEAR([1]Data!$D4665)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YEAR([1]Data!$D4666)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YEAR([1]Data!$D4667)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YEAR([1]Data!$D4668)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YEAR([1]Data!$D4669)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YEAR([1]Data!$D4670)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YEAR([1]Data!$D4671)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YEAR([1]Data!$D4672)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YEAR([1]Data!$D4673)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YEAR([1]Data!$D4674)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YEAR([1]Data!$D4675)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YEAR([1]Data!$D4676)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YEAR([1]Data!$D4677)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YEAR([1]Data!$D4678)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YEAR([1]Data!$D4679)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YEAR([1]Data!$D4680)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YEAR([1]Data!$D4681)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YEAR([1]Data!$D4682)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YEAR([1]Data!$D4683)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YEAR([1]Data!$D4684)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YEAR([1]Data!$D4685)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YEAR([1]Data!$D4686)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YEAR([1]Data!$D4687)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YEAR([1]Data!$D4688)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YEAR([1]Data!$D4689)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YEAR([1]Data!$D4690)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YEAR([1]Data!$D4691)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YEAR([1]Data!$D4692)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YEAR([1]Data!$D4693)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YEAR([1]Data!$D4694)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YEAR([1]Data!$D4695)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YEAR([1]Data!$D4696)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YEAR([1]Data!$D4697)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YEAR([1]Data!$D4698)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YEAR([1]Data!$D4699)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YEAR([1]Data!$D4700)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YEAR([1]Data!$D4701)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YEAR([1]Data!$D4702)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YEAR([1]Data!$D4703)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YEAR([1]Data!$D4704)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YEAR([1]Data!$D4705)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YEAR([1]Data!$D4706)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YEAR([1]Data!$D4707)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YEAR([1]Data!$D4708)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YEAR([1]Data!$D4709)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YEAR([1]Data!$D4710)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YEAR([1]Data!$D4711)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YEAR([1]Data!$D4712)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YEAR([1]Data!$D4713)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YEAR([1]Data!$D4714)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YEAR([1]Data!$D4715)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YEAR([1]Data!$D4716)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YEAR([1]Data!$D4717)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YEAR([1]Data!$D4718)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YEAR([1]Data!$D4719)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YEAR([1]Data!$D4720)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YEAR([1]Data!$D4721)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YEAR([1]Data!$D4722)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YEAR([1]Data!$D4723)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YEAR([1]Data!$D4724)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YEAR([1]Data!$D4725)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YEAR([1]Data!$D4726)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YEAR([1]Data!$D4727)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YEAR([1]Data!$D4728)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YEAR([1]Data!$D4729)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YEAR([1]Data!$D4730)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YEAR([1]Data!$D4731)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YEAR([1]Data!$D4732)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YEAR([1]Data!$D4733)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YEAR([1]Data!$D4734)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YEAR([1]Data!$D4735)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YEAR([1]Data!$D4736)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YEAR([1]Data!$D4737)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YEAR([1]Data!$D4738)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YEAR([1]Data!$D4739)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YEAR([1]Data!$D4740)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YEAR([1]Data!$D4741)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YEAR([1]Data!$D4742)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YEAR([1]Data!$D4743)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YEAR([1]Data!$D4744)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YEAR([1]Data!$D4745)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YEAR([1]Data!$D4746)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YEAR([1]Data!$D4747)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YEAR([1]Data!$D4748)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YEAR([1]Data!$D4749)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YEAR([1]Data!$D4750)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YEAR([1]Data!$D4751)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YEAR([1]Data!$D4752)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YEAR([1]Data!$D4753)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YEAR([1]Data!$D4754)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YEAR([1]Data!$D4755)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YEAR([1]Data!$D4756)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YEAR([1]Data!$D4757)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YEAR([1]Data!$D4758)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YEAR([1]Data!$D4759)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YEAR([1]Data!$D4760)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YEAR([1]Data!$D4761)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YEAR([1]Data!$D4762)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YEAR([1]Data!$D4763)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YEAR([1]Data!$D4764)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YEAR([1]Data!$D4765)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YEAR([1]Data!$D4766)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YEAR([1]Data!$D4767)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YEAR([1]Data!$D4768)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YEAR([1]Data!$D4769)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YEAR([1]Data!$D4770)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YEAR([1]Data!$D4771)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YEAR([1]Data!$D4772)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YEAR([1]Data!$D4773)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YEAR([1]Data!$D4774)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YEAR([1]Data!$D4775)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YEAR([1]Data!$D4776)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YEAR([1]Data!$D4777)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YEAR([1]Data!$D4778)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YEAR([1]Data!$D4779)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YEAR([1]Data!$D4780)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YEAR([1]Data!$D4781)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YEAR([1]Data!$D4782)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YEAR([1]Data!$D4783)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YEAR([1]Data!$D4784)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YEAR([1]Data!$D4785)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YEAR([1]Data!$D4786)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YEAR([1]Data!$D4787)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YEAR([1]Data!$D4788)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YEAR([1]Data!$D4789)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YEAR([1]Data!$D4790)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YEAR([1]Data!$D4791)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YEAR([1]Data!$D4792)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YEAR([1]Data!$D4793)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YEAR([1]Data!$D4794)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YEAR([1]Data!$D4795)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YEAR([1]Data!$D4796)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YEAR([1]Data!$D4797)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YEAR([1]Data!$D4798)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YEAR([1]Data!$D4799)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YEAR([1]Data!$D4800)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YEAR([1]Data!$D4801)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YEAR([1]Data!$D4802)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YEAR([1]Data!$D4803)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YEAR([1]Data!$D4804)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YEAR([1]Data!$D4805)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YEAR([1]Data!$D4806)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YEAR([1]Data!$D4807)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YEAR([1]Data!$D4808)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YEAR([1]Data!$D4809)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YEAR([1]Data!$D4810)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YEAR([1]Data!$D4811)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YEAR([1]Data!$D4812)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YEAR([1]Data!$D4813)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YEAR([1]Data!$D4814)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YEAR([1]Data!$D4815)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YEAR([1]Data!$D4816)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YEAR([1]Data!$D4817)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YEAR([1]Data!$D4818)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YEAR([1]Data!$D4819)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YEAR([1]Data!$D4820)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YEAR([1]Data!$D4821)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YEAR([1]Data!$D4822)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YEAR([1]Data!$D4823)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YEAR([1]Data!$D4824)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YEAR([1]Data!$D4825)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YEAR([1]Data!$D4826)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YEAR([1]Data!$D4827)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YEAR([1]Data!$D4828)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YEAR([1]Data!$D4829)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YEAR([1]Data!$D4830)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YEAR([1]Data!$D4831)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YEAR([1]Data!$D4832)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YEAR([1]Data!$D4833)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YEAR([1]Data!$D4834)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YEAR([1]Data!$D4835)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YEAR([1]Data!$D4836)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YEAR([1]Data!$D4837)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YEAR([1]Data!$D4838)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YEAR([1]Data!$D4839)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YEAR([1]Data!$D4840)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YEAR([1]Data!$D4841)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YEAR([1]Data!$D4842)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YEAR([1]Data!$D4843)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YEAR([1]Data!$D4844)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YEAR([1]Data!$D4845)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YEAR([1]Data!$D4846)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YEAR([1]Data!$D4847)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YEAR([1]Data!$D4848)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YEAR([1]Data!$D4849)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YEAR([1]Data!$D4850)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YEAR([1]Data!$D4851)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YEAR([1]Data!$D4852)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YEAR([1]Data!$D4853)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YEAR([1]Data!$D4854)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YEAR([1]Data!$D4855)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YEAR([1]Data!$D4856)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YEAR([1]Data!$D4857)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YEAR([1]Data!$D4858)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YEAR([1]Data!$D4859)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YEAR([1]Data!$D4860)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YEAR([1]Data!$D4861)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YEAR([1]Data!$D4862)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YEAR([1]Data!$D4863)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YEAR([1]Data!$D4864)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YEAR([1]Data!$D4865)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YEAR([1]Data!$D4866)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YEAR([1]Data!$D4867)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YEAR([1]Data!$D4868)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YEAR([1]Data!$D4869)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YEAR([1]Data!$D4870)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YEAR([1]Data!$D4871)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YEAR([1]Data!$D4872)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YEAR([1]Data!$D4873)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YEAR([1]Data!$D4874)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YEAR([1]Data!$D4875)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YEAR([1]Data!$D4876)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YEAR([1]Data!$D4877)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YEAR([1]Data!$D4878)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YEAR([1]Data!$D4879)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YEAR([1]Data!$D4880)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YEAR([1]Data!$D4881)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YEAR([1]Data!$D4882)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YEAR([1]Data!$D4883)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YEAR([1]Data!$D4884)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YEAR([1]Data!$D4885)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YEAR([1]Data!$D4886)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YEAR([1]Data!$D4887)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YEAR([1]Data!$D4888)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YEAR([1]Data!$D4889)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YEAR([1]Data!$D4890)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YEAR([1]Data!$D4891)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YEAR([1]Data!$D4892)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YEAR([1]Data!$D4893)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YEAR([1]Data!$D4894)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YEAR([1]Data!$D4895)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YEAR([1]Data!$D4896)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YEAR([1]Data!$D4897)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YEAR([1]Data!$D4898)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YEAR([1]Data!$D4899)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YEAR([1]Data!$D4900)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YEAR([1]Data!$D4901)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YEAR([1]Data!$D4902)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YEAR([1]Data!$D4903)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YEAR([1]Data!$D4904)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YEAR([1]Data!$D4905)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YEAR([1]Data!$D4906)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YEAR([1]Data!$D4907)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YEAR([1]Data!$D4908)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YEAR([1]Data!$D4909)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YEAR([1]Data!$D4910)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YEAR([1]Data!$D4911)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YEAR([1]Data!$D4912)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YEAR([1]Data!$D4913)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YEAR([1]Data!$D4914)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YEAR([1]Data!$D4915)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YEAR([1]Data!$D4916)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YEAR([1]Data!$D4917)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YEAR([1]Data!$D4918)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YEAR([1]Data!$D4919)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YEAR([1]Data!$D4920)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YEAR([1]Data!$D4921)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YEAR([1]Data!$D4922)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YEAR([1]Data!$D4923)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YEAR([1]Data!$D4924)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YEAR([1]Data!$D4925)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YEAR([1]Data!$D4926)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YEAR([1]Data!$D4927)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YEAR([1]Data!$D4928)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YEAR([1]Data!$D4929)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YEAR([1]Data!$D4930)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YEAR([1]Data!$D4931)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YEAR([1]Data!$D4932)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YEAR([1]Data!$D4933)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YEAR([1]Data!$D4934)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YEAR([1]Data!$D4935)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YEAR([1]Data!$D4936)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YEAR([1]Data!$D4937)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YEAR([1]Data!$D4938)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YEAR([1]Data!$D4939)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YEAR([1]Data!$D4940)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YEAR([1]Data!$D4941)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YEAR([1]Data!$D4942)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YEAR([1]Data!$D4943)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YEAR([1]Data!$D4944)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YEAR([1]Data!$D4945)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YEAR([1]Data!$D4946)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YEAR([1]Data!$D4947)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YEAR([1]Data!$D4948)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YEAR([1]Data!$D4949)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YEAR([1]Data!$D4950)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YEAR([1]Data!$D4951)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YEAR([1]Data!$D4952)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YEAR([1]Data!$D4953)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YEAR([1]Data!$D4954)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YEAR([1]Data!$D4955)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YEAR([1]Data!$D4956)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YEAR([1]Data!$D4957)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YEAR([1]Data!$D4958)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YEAR([1]Data!$D4959)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YEAR([1]Data!$D4960)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YEAR([1]Data!$D4961)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YEAR([1]Data!$D4962)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YEAR([1]Data!$D4963)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YEAR([1]Data!$D4964)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YEAR([1]Data!$D4965)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YEAR([1]Data!$D4966)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YEAR([1]Data!$D4967)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YEAR([1]Data!$D4968)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YEAR([1]Data!$D4969)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YEAR([1]Data!$D4970)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YEAR([1]Data!$D4971)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YEAR([1]Data!$D4972)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YEAR([1]Data!$D4973)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YEAR([1]Data!$D4974)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YEAR([1]Data!$D4975)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YEAR([1]Data!$D4976)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YEAR([1]Data!$D4977)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YEAR([1]Data!$D4978)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YEAR([1]Data!$D4979)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YEAR([1]Data!$D4980)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YEAR([1]Data!$D4981)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YEAR([1]Data!$D4982)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YEAR([1]Data!$D4983)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YEAR([1]Data!$D4984)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YEAR([1]Data!$D4985)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YEAR([1]Data!$D4986)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YEAR([1]Data!$D4987)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YEAR([1]Data!$D4988)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YEAR([1]Data!$D4989)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YEAR([1]Data!$D4990)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YEAR([1]Data!$D4991)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YEAR([1]Data!$D4992)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YEAR([1]Data!$D4993)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YEAR([1]Data!$D4994)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YEAR([1]Data!$D4995)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YEAR([1]Data!$D4996)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YEAR([1]Data!$D4997)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YEAR([1]Data!$D4998)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YEAR([1]Data!$D4999)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YEAR([1]Data!$D5000)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YEAR([1]Data!$D5001)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YEAR([1]Data!$D5002)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YEAR([1]Data!$D5003)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YEAR([1]Data!$D5004)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YEAR([1]Data!$D5005)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YEAR([1]Data!$D5006)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YEAR([1]Data!$D5007)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YEAR([1]Data!$D5008)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YEAR([1]Data!$D5009)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YEAR([1]Data!$D5010)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YEAR([1]Data!$D5011)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YEAR([1]Data!$D5012)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YEAR([1]Data!$D5013)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YEAR([1]Data!$D5014)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YEAR([1]Data!$D5015)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YEAR([1]Data!$D5016)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YEAR([1]Data!$D5017)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YEAR([1]Data!$D5018)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YEAR([1]Data!$D5019)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YEAR([1]Data!$D5020)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YEAR([1]Data!$D5021)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YEAR([1]Data!$D5022)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YEAR([1]Data!$D5023)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YEAR([1]Data!$D5024)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YEAR([1]Data!$D5025)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YEAR([1]Data!$D5026)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YEAR([1]Data!$D5027)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YEAR([1]Data!$D5028)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YEAR([1]Data!$D5029)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YEAR([1]Data!$D5030)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YEAR([1]Data!$D5031)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YEAR([1]Data!$D5032)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YEAR([1]Data!$D5033)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YEAR([1]Data!$D5034)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YEAR([1]Data!$D5035)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YEAR([1]Data!$D5036)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YEAR([1]Data!$D5037)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YEAR([1]Data!$D5038)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YEAR([1]Data!$D5039)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YEAR([1]Data!$D5040)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YEAR([1]Data!$D5041)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YEAR([1]Data!$D5042)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YEAR([1]Data!$D5043)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YEAR([1]Data!$D5044)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YEAR([1]Data!$D5045)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YEAR([1]Data!$D5046)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YEAR([1]Data!$D5047)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YEAR([1]Data!$D5048)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YEAR([1]Data!$D5049)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YEAR([1]Data!$D5050)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YEAR([1]Data!$D5051)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YEAR([1]Data!$D5052)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YEAR([1]Data!$D5053)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YEAR([1]Data!$D5054)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YEAR([1]Data!$D5055)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YEAR([1]Data!$D5056)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YEAR([1]Data!$D5057)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YEAR([1]Data!$D5058)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YEAR([1]Data!$D5059)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YEAR([1]Data!$D5060)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YEAR([1]Data!$D5061)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YEAR([1]Data!$D5062)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YEAR([1]Data!$D5063)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YEAR([1]Data!$D5064)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YEAR([1]Data!$D5065)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YEAR([1]Data!$D5066)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YEAR([1]Data!$D5067)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YEAR([1]Data!$D5068)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YEAR([1]Data!$D5069)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YEAR([1]Data!$D5070)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YEAR([1]Data!$D5071)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YEAR([1]Data!$D5072)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YEAR([1]Data!$D5073)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YEAR([1]Data!$D5074)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YEAR([1]Data!$D5075)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YEAR([1]Data!$D5076)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YEAR([1]Data!$D5077)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YEAR([1]Data!$D5078)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YEAR([1]Data!$D5079)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YEAR([1]Data!$D5080)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YEAR([1]Data!$D5081)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YEAR([1]Data!$D5082)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YEAR([1]Data!$D5083)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YEAR([1]Data!$D5084)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YEAR([1]Data!$D5085)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YEAR([1]Data!$D5086)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YEAR([1]Data!$D5087)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YEAR([1]Data!$D5088)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YEAR([1]Data!$D5089)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YEAR([1]Data!$D5090)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YEAR([1]Data!$D5091)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YEAR([1]Data!$D5092)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YEAR([1]Data!$D5093)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YEAR([1]Data!$D5094)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YEAR([1]Data!$D5095)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YEAR([1]Data!$D5096)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YEAR([1]Data!$D5097)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YEAR([1]Data!$D5098)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YEAR([1]Data!$D5099)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YEAR([1]Data!$D5100)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YEAR([1]Data!$D5101)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YEAR([1]Data!$D5102)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YEAR([1]Data!$D5103)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YEAR([1]Data!$D5104)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YEAR([1]Data!$D5105)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YEAR([1]Data!$D5106)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YEAR([1]Data!$D5107)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YEAR([1]Data!$D5108)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YEAR([1]Data!$D5109)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YEAR([1]Data!$D5110)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YEAR([1]Data!$D5111)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YEAR([1]Data!$D5112)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YEAR([1]Data!$D5113)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YEAR([1]Data!$D5114)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YEAR([1]Data!$D5115)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YEAR([1]Data!$D5116)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YEAR([1]Data!$D5117)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YEAR([1]Data!$D5118)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YEAR([1]Data!$D5119)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YEAR([1]Data!$D5120)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YEAR([1]Data!$D5121)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YEAR([1]Data!$D5122)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YEAR([1]Data!$D5123)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YEAR([1]Data!$D5124)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YEAR([1]Data!$D5125)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YEAR([1]Data!$D5126)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YEAR([1]Data!$D5127)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YEAR([1]Data!$D5128)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YEAR([1]Data!$D5129)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YEAR([1]Data!$D5130)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YEAR([1]Data!$D5131)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YEAR([1]Data!$D5132)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YEAR([1]Data!$D5133)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YEAR([1]Data!$D5134)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YEAR([1]Data!$D5135)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YEAR([1]Data!$D5136)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YEAR([1]Data!$D5137)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YEAR([1]Data!$D5138)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YEAR([1]Data!$D5139)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YEAR([1]Data!$D5140)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YEAR([1]Data!$D5141)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YEAR([1]Data!$D5142)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YEAR([1]Data!$D5143)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YEAR([1]Data!$D5144)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YEAR([1]Data!$D5145)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YEAR([1]Data!$D5146)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YEAR([1]Data!$D5147)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YEAR([1]Data!$D5148)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YEAR([1]Data!$D5149)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YEAR([1]Data!$D5150)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YEAR([1]Data!$D5151)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YEAR([1]Data!$D5152)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YEAR([1]Data!$D5153)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YEAR([1]Data!$D5154)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YEAR([1]Data!$D5155)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YEAR([1]Data!$D5156)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YEAR([1]Data!$D5157)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YEAR([1]Data!$D5158)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YEAR([1]Data!$D5159)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YEAR([1]Data!$D5160)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YEAR([1]Data!$D5161)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YEAR([1]Data!$D5162)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YEAR([1]Data!$D5163)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YEAR([1]Data!$D5164)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YEAR([1]Data!$D5165)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YEAR([1]Data!$D5166)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YEAR([1]Data!$D5167)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YEAR([1]Data!$D5168)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YEAR([1]Data!$D5169)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YEAR([1]Data!$D5170)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YEAR([1]Data!$D5171)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YEAR([1]Data!$D5172)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YEAR([1]Data!$D5173)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YEAR([1]Data!$D5174)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YEAR([1]Data!$D5175)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YEAR([1]Data!$D5176)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YEAR([1]Data!$D5177)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YEAR([1]Data!$D5178)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YEAR([1]Data!$D5179)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YEAR([1]Data!$D5180)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YEAR([1]Data!$D5181)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YEAR([1]Data!$D5182)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YEAR([1]Data!$D5183)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YEAR([1]Data!$D5184)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YEAR([1]Data!$D5185)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YEAR([1]Data!$D5186)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YEAR([1]Data!$D5187)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YEAR([1]Data!$D5188)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YEAR([1]Data!$D5189)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YEAR([1]Data!$D5190)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YEAR([1]Data!$D5191)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YEAR([1]Data!$D5192)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YEAR([1]Data!$D5193)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YEAR([1]Data!$D5194)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YEAR([1]Data!$D5195)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YEAR([1]Data!$D5196)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YEAR([1]Data!$D5197)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YEAR([1]Data!$D5198)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YEAR([1]Data!$D5199)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YEAR([1]Data!$D5200)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YEAR([1]Data!$D5201)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YEAR([1]Data!$D5202)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YEAR([1]Data!$D5203)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YEAR([1]Data!$D5204)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YEAR([1]Data!$D5205)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YEAR([1]Data!$D5206)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YEAR([1]Data!$D5207)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YEAR([1]Data!$D5208)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YEAR([1]Data!$D5209)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YEAR([1]Data!$D5210)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YEAR([1]Data!$D5211)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YEAR([1]Data!$D5212)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YEAR([1]Data!$D5213)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YEAR([1]Data!$D5214)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YEAR([1]Data!$D5215)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YEAR([1]Data!$D5216)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YEAR([1]Data!$D5217)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YEAR([1]Data!$D5218)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YEAR([1]Data!$D5219)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YEAR([1]Data!$D5220)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YEAR([1]Data!$D5221)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YEAR([1]Data!$D5222)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YEAR([1]Data!$D5223)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YEAR([1]Data!$D5224)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YEAR([1]Data!$D5225)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YEAR([1]Data!$D5226)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YEAR([1]Data!$D5227)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YEAR([1]Data!$D5228)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YEAR([1]Data!$D5229)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YEAR([1]Data!$D5230)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YEAR([1]Data!$D5231)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YEAR([1]Data!$D5232)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YEAR([1]Data!$D5233)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YEAR([1]Data!$D5234)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YEAR([1]Data!$D5235)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YEAR([1]Data!$D5236)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YEAR([1]Data!$D5237)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YEAR([1]Data!$D5238)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YEAR([1]Data!$D5239)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YEAR([1]Data!$D5240)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YEAR([1]Data!$D5241)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YEAR([1]Data!$D5242)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YEAR([1]Data!$D5243)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YEAR([1]Data!$D5244)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YEAR([1]Data!$D5245)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YEAR([1]Data!$D5246)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YEAR([1]Data!$D5247)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YEAR([1]Data!$D5248)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YEAR([1]Data!$D5249)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YEAR([1]Data!$D5250)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YEAR([1]Data!$D5251)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YEAR([1]Data!$D5252)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YEAR([1]Data!$D5253)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YEAR([1]Data!$D5254)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YEAR([1]Data!$D5255)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YEAR([1]Data!$D5256)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YEAR([1]Data!$D5257)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YEAR([1]Data!$D5258)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YEAR([1]Data!$D5259)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YEAR([1]Data!$D5260)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YEAR([1]Data!$D5261)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YEAR([1]Data!$D5262)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YEAR([1]Data!$D5263)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YEAR([1]Data!$D5264)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YEAR([1]Data!$D5265)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YEAR([1]Data!$D5266)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YEAR([1]Data!$D5267)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YEAR([1]Data!$D5268)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YEAR([1]Data!$D5269)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YEAR([1]Data!$D5270)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YEAR([1]Data!$D5271)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YEAR([1]Data!$D5272)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YEAR([1]Data!$D5273)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YEAR([1]Data!$D5274)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YEAR([1]Data!$D5275)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YEAR([1]Data!$D5276)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YEAR([1]Data!$D5277)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YEAR([1]Data!$D5278)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YEAR([1]Data!$D5279)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YEAR([1]Data!$D5280)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YEAR([1]Data!$D5281)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YEAR([1]Data!$D5282)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YEAR([1]Data!$D5283)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YEAR([1]Data!$D5284)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YEAR([1]Data!$D5285)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YEAR([1]Data!$D5286)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YEAR([1]Data!$D5287)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YEAR([1]Data!$D5288)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YEAR([1]Data!$D5289)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YEAR([1]Data!$D5290)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YEAR([1]Data!$D5291)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YEAR([1]Data!$D5292)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YEAR([1]Data!$D5293)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YEAR([1]Data!$D5294)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YEAR([1]Data!$D5295)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YEAR([1]Data!$D5296)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YEAR([1]Data!$D5297)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YEAR([1]Data!$D5298)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YEAR([1]Data!$D5299)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YEAR([1]Data!$D5300)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YEAR([1]Data!$D5301)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YEAR([1]Data!$D5302)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YEAR([1]Data!$D5303)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YEAR([1]Data!$D5304)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YEAR([1]Data!$D5305)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YEAR([1]Data!$D5306)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YEAR([1]Data!$D5307)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YEAR([1]Data!$D5308)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YEAR([1]Data!$D5309)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YEAR([1]Data!$D5310)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YEAR([1]Data!$D5311)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YEAR([1]Data!$D5312)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YEAR([1]Data!$D5313)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YEAR([1]Data!$D5314)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YEAR([1]Data!$D5315)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YEAR([1]Data!$D5316)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YEAR([1]Data!$D5317)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YEAR([1]Data!$D5318)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YEAR([1]Data!$D5319)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YEAR([1]Data!$D5320)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YEAR([1]Data!$D5321)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YEAR([1]Data!$D5322)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YEAR([1]Data!$D5323)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YEAR([1]Data!$D5324)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YEAR([1]Data!$D5325)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YEAR([1]Data!$D5326)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YEAR([1]Data!$D5327)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YEAR([1]Data!$D5328)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YEAR([1]Data!$D5329)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YEAR([1]Data!$D5330)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YEAR([1]Data!$D5331)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YEAR([1]Data!$D5332)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YEAR([1]Data!$D5333)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YEAR([1]Data!$D5334)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YEAR([1]Data!$D5335)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YEAR([1]Data!$D5336)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YEAR([1]Data!$D5337)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YEAR([1]Data!$D5338)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YEAR([1]Data!$D5339)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YEAR([1]Data!$D5340)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YEAR([1]Data!$D5341)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YEAR([1]Data!$D5342)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YEAR([1]Data!$D5343)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YEAR([1]Data!$D5344)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YEAR([1]Data!$D5345)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YEAR([1]Data!$D5346)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YEAR([1]Data!$D5347)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YEAR([1]Data!$D5348)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YEAR([1]Data!$D5349)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YEAR([1]Data!$D5350)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YEAR([1]Data!$D5351)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YEAR([1]Data!$D5352)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YEAR([1]Data!$D5353)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YEAR([1]Data!$D5354)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YEAR([1]Data!$D5355)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YEAR([1]Data!$D5356)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YEAR([1]Data!$D5357)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YEAR([1]Data!$D5358)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YEAR([1]Data!$D5359)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YEAR([1]Data!$D5360)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YEAR([1]Data!$D5361)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YEAR([1]Data!$D5362)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YEAR([1]Data!$D5363)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YEAR([1]Data!$D5364)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YEAR([1]Data!$D5365)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YEAR([1]Data!$D5366)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YEAR([1]Data!$D5367)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YEAR([1]Data!$D5368)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YEAR([1]Data!$D5369)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YEAR([1]Data!$D5370)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YEAR([1]Data!$D5371)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YEAR([1]Data!$D5372)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YEAR([1]Data!$D5373)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YEAR([1]Data!$D5374)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YEAR([1]Data!$D5375)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YEAR([1]Data!$D5376)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YEAR([1]Data!$D5377)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YEAR([1]Data!$D5378)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YEAR([1]Data!$D5379)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YEAR([1]Data!$D5380)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YEAR([1]Data!$D5381)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YEAR([1]Data!$D5382)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YEAR([1]Data!$D5383)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YEAR([1]Data!$D5384)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YEAR([1]Data!$D5385)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YEAR([1]Data!$D5386)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YEAR([1]Data!$D5387)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YEAR([1]Data!$D5388)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YEAR([1]Data!$D5389)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YEAR([1]Data!$D5390)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YEAR([1]Data!$D5391)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YEAR([1]Data!$D5392)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YEAR([1]Data!$D5393)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YEAR([1]Data!$D5394)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YEAR([1]Data!$D5395)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YEAR([1]Data!$D5396)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YEAR([1]Data!$D5397)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YEAR([1]Data!$D5398)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YEAR([1]Data!$D5399)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YEAR([1]Data!$D5400)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YEAR([1]Data!$D5401)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YEAR([1]Data!$D5402)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YEAR([1]Data!$D5403)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YEAR([1]Data!$D5404)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YEAR([1]Data!$D5405)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YEAR([1]Data!$D5406)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YEAR([1]Data!$D5407)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YEAR([1]Data!$D5408)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YEAR([1]Data!$D5409)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YEAR([1]Data!$D5410)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YEAR([1]Data!$D5411)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YEAR([1]Data!$D5412)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YEAR([1]Data!$D5413)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YEAR([1]Data!$D5414)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YEAR([1]Data!$D5415)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YEAR([1]Data!$D5416)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YEAR([1]Data!$D5417)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YEAR([1]Data!$D5418)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YEAR([1]Data!$D5419)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YEAR([1]Data!$D5420)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YEAR([1]Data!$D5421)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YEAR([1]Data!$D5422)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YEAR([1]Data!$D5423)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YEAR([1]Data!$D5424)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YEAR([1]Data!$D5425)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YEAR([1]Data!$D5426)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YEAR([1]Data!$D5427)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YEAR([1]Data!$D5428)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YEAR([1]Data!$D5429)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YEAR([1]Data!$D5430)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YEAR([1]Data!$D5431)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YEAR([1]Data!$D5432)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YEAR([1]Data!$D5433)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YEAR([1]Data!$D5434)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YEAR([1]Data!$D5435)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YEAR([1]Data!$D5436)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YEAR([1]Data!$D5437)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YEAR([1]Data!$D5438)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YEAR([1]Data!$D5439)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YEAR([1]Data!$D5440)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YEAR([1]Data!$D5441)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YEAR([1]Data!$D5442)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YEAR([1]Data!$D5443)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YEAR([1]Data!$D5444)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YEAR([1]Data!$D5445)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YEAR([1]Data!$D5446)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YEAR([1]Data!$D5447)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YEAR([1]Data!$D5448)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YEAR([1]Data!$D5449)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YEAR([1]Data!$D5450)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YEAR([1]Data!$D5451)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YEAR([1]Data!$D5452)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YEAR([1]Data!$D5453)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YEAR([1]Data!$D5454)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YEAR([1]Data!$D5455)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YEAR([1]Data!$D5456)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YEAR([1]Data!$D5457)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YEAR([1]Data!$D5458)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YEAR([1]Data!$D5459)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YEAR([1]Data!$D5460)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YEAR([1]Data!$D5461)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YEAR([1]Data!$D5462)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YEAR([1]Data!$D5463)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YEAR([1]Data!$D5464)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YEAR([1]Data!$D5465)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YEAR([1]Data!$D5466)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YEAR([1]Data!$D5467)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YEAR([1]Data!$D5468)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YEAR([1]Data!$D5469)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YEAR([1]Data!$D5470)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YEAR([1]Data!$D5471)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YEAR([1]Data!$D5472)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YEAR([1]Data!$D5473)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YEAR([1]Data!$D5474)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YEAR([1]Data!$D5475)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YEAR([1]Data!$D5476)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YEAR([1]Data!$D5477)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YEAR([1]Data!$D5478)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YEAR([1]Data!$D5479)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YEAR([1]Data!$D5480)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YEAR([1]Data!$D5481)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YEAR([1]Data!$D5482)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YEAR([1]Data!$D5483)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YEAR([1]Data!$D5484)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YEAR([1]Data!$D5485)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YEAR([1]Data!$D5486)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YEAR([1]Data!$D5487)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YEAR([1]Data!$D5488)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YEAR([1]Data!$D5489)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YEAR([1]Data!$D5490)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YEAR([1]Data!$D5491)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YEAR([1]Data!$D5492)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YEAR([1]Data!$D5493)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YEAR([1]Data!$D5494)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YEAR([1]Data!$D5495)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YEAR([1]Data!$D5496)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YEAR([1]Data!$D5497)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YEAR([1]Data!$D5498)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YEAR([1]Data!$D5499)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YEAR([1]Data!$D5500)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YEAR([1]Data!$D5501)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YEAR([1]Data!$D5502)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YEAR([1]Data!$D5503)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YEAR([1]Data!$D5504)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YEAR([1]Data!$D5505)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YEAR([1]Data!$D5506)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YEAR([1]Data!$D5507)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YEAR([1]Data!$D5508)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YEAR([1]Data!$D5509)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YEAR([1]Data!$D5510)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YEAR([1]Data!$D5511)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YEAR([1]Data!$D5512)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YEAR([1]Data!$D5513)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YEAR([1]Data!$D5514)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YEAR([1]Data!$D5515)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YEAR([1]Data!$D5516)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YEAR([1]Data!$D5517)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YEAR([1]Data!$D5518)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YEAR([1]Data!$D5519)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YEAR([1]Data!$D5520)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YEAR([1]Data!$D5521)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YEAR([1]Data!$D5522)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YEAR([1]Data!$D5523)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YEAR([1]Data!$D5524)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YEAR([1]Data!$D5525)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YEAR([1]Data!$D5526)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YEAR([1]Data!$D5527)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YEAR([1]Data!$D5528)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YEAR([1]Data!$D5529)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YEAR([1]Data!$D5530)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YEAR([1]Data!$D5531)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YEAR([1]Data!$D5532)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YEAR([1]Data!$D5533)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YEAR([1]Data!$D5534)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YEAR([1]Data!$D5535)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YEAR([1]Data!$D5536)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YEAR([1]Data!$D5537)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YEAR([1]Data!$D5538)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YEAR([1]Data!$D5539)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YEAR([1]Data!$D5540)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YEAR([1]Data!$D5541)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YEAR([1]Data!$D5542)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YEAR([1]Data!$D5543)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YEAR([1]Data!$D5544)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YEAR([1]Data!$D5545)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YEAR([1]Data!$D5546)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YEAR([1]Data!$D5547)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YEAR([1]Data!$D5548)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YEAR([1]Data!$D5549)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YEAR([1]Data!$D5550)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YEAR([1]Data!$D5551)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YEAR([1]Data!$D5552)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YEAR([1]Data!$D5553)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YEAR([1]Data!$D5554)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YEAR([1]Data!$D5555)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YEAR([1]Data!$D5556)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YEAR([1]Data!$D5557)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YEAR([1]Data!$D5558)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YEAR([1]Data!$D5559)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YEAR([1]Data!$D5560)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YEAR([1]Data!$D5561)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YEAR([1]Data!$D5562)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YEAR([1]Data!$D5563)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YEAR([1]Data!$D5564)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YEAR([1]Data!$D5565)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YEAR([1]Data!$D5566)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YEAR([1]Data!$D5567)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YEAR([1]Data!$D5568)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YEAR([1]Data!$D5569)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YEAR([1]Data!$D5570)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YEAR([1]Data!$D5571)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YEAR([1]Data!$D5572)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YEAR([1]Data!$D5573)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YEAR([1]Data!$D5574)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YEAR([1]Data!$D5575)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YEAR([1]Data!$D5576)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YEAR([1]Data!$D5577)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YEAR([1]Data!$D5578)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YEAR([1]Data!$D5579)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YEAR([1]Data!$D5580)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YEAR([1]Data!$D5581)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YEAR([1]Data!$D5582)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YEAR([1]Data!$D5583)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YEAR([1]Data!$D5584)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YEAR([1]Data!$D5585)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YEAR([1]Data!$D5586)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YEAR([1]Data!$D5587)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YEAR([1]Data!$D5588)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YEAR([1]Data!$D5589)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YEAR([1]Data!$D5590)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YEAR([1]Data!$D5591)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YEAR([1]Data!$D5592)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YEAR([1]Data!$D5593)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YEAR([1]Data!$D5594)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YEAR([1]Data!$D5595)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YEAR([1]Data!$D5596)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YEAR([1]Data!$D5597)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YEAR([1]Data!$D5598)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YEAR([1]Data!$D5599)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YEAR([1]Data!$D5600)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YEAR([1]Data!$D5601)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YEAR([1]Data!$D5602)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YEAR([1]Data!$D5603)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YEAR([1]Data!$D5604)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YEAR([1]Data!$D5605)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YEAR([1]Data!$D5606)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YEAR([1]Data!$D5607)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YEAR([1]Data!$D5608)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YEAR([1]Data!$D5609)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YEAR([1]Data!$D5610)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YEAR([1]Data!$D5611)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YEAR([1]Data!$D5612)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YEAR([1]Data!$D5613)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YEAR([1]Data!$D5614)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YEAR([1]Data!$D5615)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YEAR([1]Data!$D5616)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YEAR([1]Data!$D5617)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YEAR([1]Data!$D5618)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YEAR([1]Data!$D5619)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YEAR([1]Data!$D5620)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YEAR([1]Data!$D5621)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YEAR([1]Data!$D5622)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YEAR([1]Data!$D5623)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YEAR([1]Data!$D5624)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YEAR([1]Data!$D5625)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YEAR([1]Data!$D5626)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YEAR([1]Data!$D5627)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YEAR([1]Data!$D5628)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YEAR([1]Data!$D5629)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YEAR([1]Data!$D5630)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YEAR([1]Data!$D5631)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YEAR([1]Data!$D5632)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YEAR([1]Data!$D5633)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YEAR([1]Data!$D5634)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YEAR([1]Data!$D5635)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YEAR([1]Data!$D5636)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YEAR([1]Data!$D5637)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YEAR([1]Data!$D5638)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YEAR([1]Data!$D5639)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YEAR([1]Data!$D5640)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YEAR([1]Data!$D5641)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YEAR([1]Data!$D5642)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YEAR([1]Data!$D5643)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YEAR([1]Data!$D5644)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YEAR([1]Data!$D5645)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YEAR([1]Data!$D5646)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YEAR([1]Data!$D5647)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YEAR([1]Data!$D5648)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YEAR([1]Data!$D5649)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YEAR([1]Data!$D5650)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YEAR([1]Data!$D5651)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YEAR([1]Data!$D5652)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YEAR([1]Data!$D5653)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YEAR([1]Data!$D5654)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YEAR([1]Data!$D5655)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YEAR([1]Data!$D5656)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YEAR([1]Data!$D5657)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YEAR([1]Data!$D5658)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YEAR([1]Data!$D5659)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YEAR([1]Data!$D5660)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YEAR([1]Data!$D5661)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YEAR([1]Data!$D5662)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YEAR([1]Data!$D5663)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YEAR([1]Data!$D5664)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YEAR([1]Data!$D5665)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YEAR([1]Data!$D5666)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YEAR([1]Data!$D5667)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YEAR([1]Data!$D5668)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YEAR([1]Data!$D5669)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YEAR([1]Data!$D5670)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YEAR([1]Data!$D5671)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YEAR([1]Data!$D5672)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YEAR([1]Data!$D5673)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YEAR([1]Data!$D5674)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YEAR([1]Data!$D5675)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YEAR([1]Data!$D5676)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YEAR([1]Data!$D5677)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YEAR([1]Data!$D5678)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YEAR([1]Data!$D5679)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YEAR([1]Data!$D5680)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YEAR([1]Data!$D5681)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YEAR([1]Data!$D5682)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YEAR([1]Data!$D5683)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YEAR([1]Data!$D5684)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YEAR([1]Data!$D5685)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YEAR([1]Data!$D5686)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YEAR([1]Data!$D5687)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YEAR([1]Data!$D5688)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YEAR([1]Data!$D5689)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YEAR([1]Data!$D5690)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YEAR([1]Data!$D5691)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YEAR([1]Data!$D5692)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YEAR([1]Data!$D5693)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YEAR([1]Data!$D5694)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YEAR([1]Data!$D5695)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YEAR([1]Data!$D5696)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YEAR([1]Data!$D5697)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YEAR([1]Data!$D5698)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YEAR([1]Data!$D5699)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YEAR([1]Data!$D5700)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YEAR([1]Data!$D5701)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YEAR([1]Data!$D5702)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YEAR([1]Data!$D5703)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YEAR([1]Data!$D5704)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YEAR([1]Data!$D5705)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YEAR([1]Data!$D5706)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YEAR([1]Data!$D5707)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YEAR([1]Data!$D5708)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YEAR([1]Data!$D5709)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YEAR([1]Data!$D5710)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YEAR([1]Data!$D5711)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YEAR([1]Data!$D5712)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YEAR([1]Data!$D5713)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YEAR([1]Data!$D5714)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YEAR([1]Data!$D5715)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YEAR([1]Data!$D5716)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YEAR([1]Data!$D5717)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YEAR([1]Data!$D5718)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YEAR([1]Data!$D5719)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YEAR([1]Data!$D5720)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YEAR([1]Data!$D5721)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YEAR([1]Data!$D5722)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YEAR([1]Data!$D5723)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YEAR([1]Data!$D5724)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YEAR([1]Data!$D5725)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YEAR([1]Data!$D5726)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YEAR([1]Data!$D5727)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YEAR([1]Data!$D5728)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YEAR([1]Data!$D5729)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YEAR([1]Data!$D5730)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YEAR([1]Data!$D5731)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YEAR([1]Data!$D5732)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YEAR([1]Data!$D5733)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YEAR([1]Data!$D5734)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YEAR([1]Data!$D5735)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YEAR([1]Data!$D5736)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YEAR([1]Data!$D5737)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YEAR([1]Data!$D5738)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YEAR([1]Data!$D5739)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YEAR([1]Data!$D5740)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YEAR([1]Data!$D5741)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YEAR([1]Data!$D5742)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YEAR([1]Data!$D5743)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YEAR([1]Data!$D5744)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YEAR([1]Data!$D5745)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YEAR([1]Data!$D5746)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YEAR([1]Data!$D5747)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YEAR([1]Data!$D5748)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YEAR([1]Data!$D5749)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YEAR([1]Data!$D5750)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YEAR([1]Data!$D5751)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YEAR([1]Data!$D5752)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YEAR([1]Data!$D5753)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YEAR([1]Data!$D5754)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YEAR([1]Data!$D5755)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YEAR([1]Data!$D5756)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YEAR([1]Data!$D5757)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YEAR([1]Data!$D5758)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YEAR([1]Data!$D5759)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YEAR([1]Data!$D5760)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YEAR([1]Data!$D5761)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YEAR([1]Data!$D5762)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YEAR([1]Data!$D5763)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YEAR([1]Data!$D5764)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YEAR([1]Data!$D5765)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YEAR([1]Data!$D5766)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YEAR([1]Data!$D5767)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YEAR([1]Data!$D5768)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YEAR([1]Data!$D5769)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YEAR([1]Data!$D5770)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YEAR([1]Data!$D5771)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YEAR([1]Data!$D5772)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YEAR([1]Data!$D5773)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YEAR([1]Data!$D5774)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YEAR([1]Data!$D5775)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YEAR([1]Data!$D5776)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YEAR([1]Data!$D5777)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YEAR([1]Data!$D5778)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YEAR([1]Data!$D5779)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YEAR([1]Data!$D5780)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YEAR([1]Data!$D5781)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YEAR([1]Data!$D5782)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YEAR([1]Data!$D5783)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YEAR([1]Data!$D5784)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YEAR([1]Data!$D5785)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YEAR([1]Data!$D5786)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YEAR([1]Data!$D5787)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YEAR([1]Data!$D5788)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YEAR([1]Data!$D5789)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YEAR([1]Data!$D5790)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YEAR([1]Data!$D5791)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YEAR([1]Data!$D5792)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YEAR([1]Data!$D5793)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YEAR([1]Data!$D5794)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YEAR([1]Data!$D5795)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YEAR([1]Data!$D5796)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YEAR([1]Data!$D5797)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YEAR([1]Data!$D5798)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YEAR([1]Data!$D5799)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YEAR([1]Data!$D5800)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YEAR([1]Data!$D5801)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YEAR([1]Data!$D5802)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YEAR([1]Data!$D5803)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YEAR([1]Data!$D5804)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YEAR([1]Data!$D5805)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YEAR([1]Data!$D5806)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YEAR([1]Data!$D5807)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YEAR([1]Data!$D5808)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YEAR([1]Data!$D5809)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YEAR([1]Data!$D5810)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YEAR([1]Data!$D5811)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YEAR([1]Data!$D5812)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YEAR([1]Data!$D5813)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YEAR([1]Data!$D5814)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YEAR([1]Data!$D5815)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YEAR([1]Data!$D5816)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YEAR([1]Data!$D5817)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YEAR([1]Data!$D5818)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YEAR([1]Data!$D5819)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YEAR([1]Data!$D5820)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YEAR([1]Data!$D5821)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YEAR([1]Data!$D5822)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YEAR([1]Data!$D5823)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YEAR([1]Data!$D5824)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YEAR([1]Data!$D5825)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YEAR([1]Data!$D5826)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YEAR([1]Data!$D5827)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YEAR([1]Data!$D5828)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YEAR([1]Data!$D5829)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YEAR([1]Data!$D5830)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YEAR([1]Data!$D5831)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YEAR([1]Data!$D5832)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YEAR([1]Data!$D5833)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YEAR([1]Data!$D5834)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YEAR([1]Data!$D5835)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YEAR([1]Data!$D5836)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YEAR([1]Data!$D5837)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YEAR([1]Data!$D5838)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YEAR([1]Data!$D5839)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YEAR([1]Data!$D5840)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YEAR([1]Data!$D5841)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YEAR([1]Data!$D5842)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YEAR([1]Data!$D5843)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YEAR([1]Data!$D5844)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YEAR([1]Data!$D5845)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YEAR([1]Data!$D5846)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YEAR([1]Data!$D5847)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YEAR([1]Data!$D5848)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YEAR([1]Data!$D5849)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YEAR([1]Data!$D5850)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YEAR([1]Data!$D5851)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YEAR([1]Data!$D5852)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YEAR([1]Data!$D5853)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YEAR([1]Data!$D5854)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YEAR([1]Data!$D5855)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YEAR([1]Data!$D5856)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YEAR([1]Data!$D5857)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YEAR([1]Data!$D5858)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YEAR([1]Data!$D5859)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YEAR([1]Data!$D5860)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YEAR([1]Data!$D5861)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YEAR([1]Data!$D5862)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YEAR([1]Data!$D5863)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YEAR([1]Data!$D5864)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YEAR([1]Data!$D5865)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YEAR([1]Data!$D5866)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YEAR([1]Data!$D5867)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YEAR([1]Data!$D5868)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YEAR([1]Data!$D5869)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YEAR([1]Data!$D5870)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YEAR([1]Data!$D5871)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YEAR([1]Data!$D5872)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YEAR([1]Data!$D5873)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YEAR([1]Data!$D5874)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YEAR([1]Data!$D5875)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YEAR([1]Data!$D5876)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YEAR([1]Data!$D5877)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YEAR([1]Data!$D5878)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YEAR([1]Data!$D5879)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YEAR([1]Data!$D5880)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YEAR([1]Data!$D5881)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YEAR([1]Data!$D5882)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YEAR([1]Data!$D5883)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YEAR([1]Data!$D5884)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YEAR([1]Data!$D5885)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YEAR([1]Data!$D5886)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YEAR([1]Data!$D5887)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YEAR([1]Data!$D5888)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YEAR([1]Data!$D5889)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YEAR([1]Data!$D5890)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YEAR([1]Data!$D5891)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YEAR([1]Data!$D5892)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YEAR([1]Data!$D5893)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YEAR([1]Data!$D5894)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YEAR([1]Data!$D5895)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YEAR([1]Data!$D5896)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YEAR([1]Data!$D5897)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YEAR([1]Data!$D5898)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YEAR([1]Data!$D5899)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YEAR([1]Data!$D5900)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YEAR([1]Data!$D5901)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YEAR([1]Data!$D5902)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YEAR([1]Data!$D5903)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YEAR([1]Data!$D5904)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YEAR([1]Data!$D5905)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YEAR([1]Data!$D5906)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YEAR([1]Data!$D5907)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YEAR([1]Data!$D5908)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YEAR([1]Data!$D5909)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YEAR([1]Data!$D5910)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YEAR([1]Data!$D5911)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YEAR([1]Data!$D5912)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YEAR([1]Data!$D5913)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YEAR([1]Data!$D5914)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YEAR([1]Data!$D5915)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YEAR([1]Data!$D5916)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YEAR([1]Data!$D5917)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YEAR([1]Data!$D5918)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YEAR([1]Data!$D5919)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YEAR([1]Data!$D5920)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YEAR([1]Data!$D5921)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YEAR([1]Data!$D5922)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YEAR([1]Data!$D5923)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YEAR([1]Data!$D5924)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YEAR([1]Data!$D5925)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YEAR([1]Data!$D5926)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YEAR([1]Data!$D5927)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YEAR([1]Data!$D5928)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YEAR([1]Data!$D5929)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YEAR([1]Data!$D5930)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YEAR([1]Data!$D5931)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YEAR([1]Data!$D5932)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YEAR([1]Data!$D5933)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YEAR([1]Data!$D5934)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YEAR([1]Data!$D5935)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YEAR([1]Data!$D5936)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YEAR([1]Data!$D5937)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YEAR([1]Data!$D5938)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YEAR([1]Data!$D5939)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YEAR([1]Data!$D5940)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YEAR([1]Data!$D5941)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YEAR([1]Data!$D5942)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YEAR([1]Data!$D5943)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YEAR([1]Data!$D5944)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YEAR([1]Data!$D5945)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YEAR([1]Data!$D5946)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YEAR([1]Data!$D5947)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YEAR([1]Data!$D5948)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YEAR([1]Data!$D5949)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YEAR([1]Data!$D5950)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YEAR([1]Data!$D5951)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YEAR([1]Data!$D5952)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YEAR([1]Data!$D5953)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YEAR([1]Data!$D5954)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YEAR([1]Data!$D5955)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YEAR([1]Data!$D5956)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YEAR([1]Data!$D5957)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YEAR([1]Data!$D5958)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YEAR([1]Data!$D5959)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YEAR([1]Data!$D5960)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YEAR([1]Data!$D5961)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YEAR([1]Data!$D5962)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YEAR([1]Data!$D5963)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YEAR([1]Data!$D5964)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YEAR([1]Data!$D5965)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YEAR([1]Data!$D5966)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YEAR([1]Data!$D5967)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YEAR([1]Data!$D5968)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YEAR([1]Data!$D5969)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YEAR([1]Data!$D5970)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YEAR([1]Data!$D5971)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YEAR([1]Data!$D5972)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YEAR([1]Data!$D5973)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YEAR([1]Data!$D5974)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YEAR([1]Data!$D5975)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YEAR([1]Data!$D5976)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YEAR([1]Data!$D5977)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YEAR([1]Data!$D5978)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YEAR([1]Data!$D5979)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YEAR([1]Data!$D5980)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YEAR([1]Data!$D5981)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YEAR([1]Data!$D5982)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YEAR([1]Data!$D5983)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YEAR([1]Data!$D5984)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YEAR([1]Data!$D5985)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YEAR([1]Data!$D5986)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YEAR([1]Data!$D5987)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YEAR([1]Data!$D5988)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YEAR([1]Data!$D5989)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YEAR([1]Data!$D5990)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YEAR([1]Data!$D5991)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YEAR([1]Data!$D5992)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YEAR([1]Data!$D5993)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YEAR([1]Data!$D5994)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YEAR([1]Data!$D5995)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YEAR([1]Data!$D5996)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YEAR([1]Data!$D5997)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YEAR([1]Data!$D5998)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YEAR([1]Data!$D5999)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YEAR([1]Data!$D6000)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YEAR([1]Data!$D6001)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YEAR([1]Data!$D6002)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YEAR([1]Data!$D6003)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YEAR([1]Data!$D6004)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YEAR([1]Data!$D6005)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YEAR([1]Data!$D6006)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YEAR([1]Data!$D6007)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YEAR([1]Data!$D6008)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YEAR([1]Data!$D6009)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YEAR([1]Data!$D6010)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YEAR([1]Data!$D6011)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YEAR([1]Data!$D6012)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YEAR([1]Data!$D6013)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YEAR([1]Data!$D6014)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YEAR([1]Data!$D6015)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YEAR([1]Data!$D6016)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YEAR([1]Data!$D6017)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YEAR([1]Data!$D6018)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YEAR([1]Data!$D6019)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YEAR([1]Data!$D6020)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YEAR([1]Data!$D6021)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YEAR([1]Data!$D6022)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YEAR([1]Data!$D6023)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YEAR([1]Data!$D6024)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YEAR([1]Data!$D6025)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YEAR([1]Data!$D6026)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YEAR([1]Data!$D6027)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YEAR([1]Data!$D6028)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YEAR([1]Data!$D6029)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YEAR([1]Data!$D6030)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YEAR([1]Data!$D6031)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YEAR([1]Data!$D6032)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YEAR([1]Data!$D6033)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YEAR([1]Data!$D6034)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YEAR([1]Data!$D6035)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YEAR([1]Data!$D6036)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YEAR([1]Data!$D6037)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YEAR([1]Data!$D6038)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YEAR([1]Data!$D6039)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YEAR([1]Data!$D6040)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YEAR([1]Data!$D6041)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YEAR([1]Data!$D6042)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YEAR([1]Data!$D6043)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YEAR([1]Data!$D6044)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YEAR([1]Data!$D6045)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YEAR([1]Data!$D6046)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YEAR([1]Data!$D6047)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YEAR([1]Data!$D6048)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YEAR([1]Data!$D6049)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YEAR([1]Data!$D6050)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YEAR([1]Data!$D6051)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YEAR([1]Data!$D6052)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YEAR([1]Data!$D6053)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YEAR([1]Data!$D6054)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YEAR([1]Data!$D6055)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YEAR([1]Data!$D6056)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YEAR([1]Data!$D6057)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YEAR([1]Data!$D6058)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YEAR([1]Data!$D6059)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YEAR([1]Data!$D6060)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YEAR([1]Data!$D6061)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YEAR([1]Data!$D6062)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YEAR([1]Data!$D6063)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YEAR([1]Data!$D6064)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YEAR([1]Data!$D6065)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YEAR([1]Data!$D6066)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YEAR([1]Data!$D6067)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YEAR([1]Data!$D6068)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YEAR([1]Data!$D6069)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YEAR([1]Data!$D6070)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YEAR([1]Data!$D6071)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YEAR([1]Data!$D6072)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YEAR([1]Data!$D6073)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YEAR([1]Data!$D6074)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YEAR([1]Data!$D6075)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YEAR([1]Data!$D6076)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YEAR([1]Data!$D6077)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YEAR([1]Data!$D6078)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YEAR([1]Data!$D6079)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YEAR([1]Data!$D6080)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YEAR([1]Data!$D6081)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YEAR([1]Data!$D6082)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YEAR([1]Data!$D6083)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YEAR([1]Data!$D6084)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YEAR([1]Data!$D6085)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YEAR([1]Data!$D6086)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YEAR([1]Data!$D6087)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YEAR([1]Data!$D6088)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YEAR([1]Data!$D6089)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YEAR([1]Data!$D6090)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YEAR([1]Data!$D6091)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YEAR([1]Data!$D6092)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YEAR([1]Data!$D6093)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YEAR([1]Data!$D6094)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YEAR([1]Data!$D6095)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YEAR([1]Data!$D6096)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YEAR([1]Data!$D6097)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YEAR([1]Data!$D6098)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YEAR([1]Data!$D6099)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YEAR([1]Data!$D6100)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YEAR([1]Data!$D6101)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YEAR([1]Data!$D6102)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YEAR([1]Data!$D6103)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YEAR([1]Data!$D6104)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YEAR([1]Data!$D6105)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YEAR([1]Data!$D6106)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YEAR([1]Data!$D6107)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YEAR([1]Data!$D6108)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YEAR([1]Data!$D6109)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YEAR([1]Data!$D6110)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YEAR([1]Data!$D6111)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YEAR([1]Data!$D6112)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YEAR([1]Data!$D6113)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YEAR([1]Data!$D6114)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YEAR([1]Data!$D6115)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YEAR([1]Data!$D6116)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YEAR([1]Data!$D6117)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YEAR([1]Data!$D6118)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YEAR([1]Data!$D6119)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YEAR([1]Data!$D6120)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YEAR([1]Data!$D6121)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YEAR([1]Data!$D6122)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YEAR([1]Data!$D6123)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YEAR([1]Data!$D6124)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YEAR([1]Data!$D6125)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YEAR([1]Data!$D6126)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YEAR([1]Data!$D6127)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YEAR([1]Data!$D6128)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YEAR([1]Data!$D6129)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YEAR([1]Data!$D6130)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YEAR([1]Data!$D6131)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YEAR([1]Data!$D6132)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YEAR([1]Data!$D6133)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YEAR([1]Data!$D6134)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YEAR([1]Data!$D6135)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YEAR([1]Data!$D6136)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YEAR([1]Data!$D6137)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YEAR([1]Data!$D6138)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YEAR([1]Data!$D6139)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YEAR([1]Data!$D6140)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YEAR([1]Data!$D6141)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YEAR([1]Data!$D6142)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YEAR([1]Data!$D6143)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YEAR([1]Data!$D6144)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YEAR([1]Data!$D6145)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YEAR([1]Data!$D6146)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YEAR([1]Data!$D6147)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YEAR([1]Data!$D6148)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YEAR([1]Data!$D6149)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YEAR([1]Data!$D6150)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YEAR([1]Data!$D6151)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YEAR([1]Data!$D6152)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YEAR([1]Data!$D6153)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YEAR([1]Data!$D6154)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YEAR([1]Data!$D6155)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YEAR([1]Data!$D6156)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YEAR([1]Data!$D6157)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YEAR([1]Data!$D6158)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YEAR([1]Data!$D6159)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YEAR([1]Data!$D6160)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YEAR([1]Data!$D6161)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YEAR([1]Data!$D6162)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YEAR([1]Data!$D6163)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YEAR([1]Data!$D6164)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YEAR([1]Data!$D6165)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YEAR([1]Data!$D6166)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YEAR([1]Data!$D6167)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YEAR([1]Data!$D6168)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YEAR([1]Data!$D6169)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YEAR([1]Data!$D6170)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YEAR([1]Data!$D6171)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YEAR([1]Data!$D6172)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YEAR([1]Data!$D6173)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YEAR([1]Data!$D6174)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YEAR([1]Data!$D6175)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YEAR([1]Data!$D6176)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YEAR([1]Data!$D6177)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YEAR([1]Data!$D6178)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YEAR([1]Data!$D6179)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YEAR([1]Data!$D6180)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YEAR([1]Data!$D6181)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YEAR([1]Data!$D6182)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YEAR([1]Data!$D6183)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YEAR([1]Data!$D6184)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YEAR([1]Data!$D6185)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YEAR([1]Data!$D6186)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YEAR([1]Data!$D6187)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YEAR([1]Data!$D6188)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YEAR([1]Data!$D6189)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YEAR([1]Data!$D6190)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YEAR([1]Data!$D6191)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YEAR([1]Data!$D6192)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YEAR([1]Data!$D6193)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YEAR([1]Data!$D6194)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YEAR([1]Data!$D6195)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YEAR([1]Data!$D6196)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YEAR([1]Data!$D6197)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YEAR([1]Data!$D6198)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YEAR([1]Data!$D6199)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YEAR([1]Data!$D6200)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YEAR([1]Data!$D6201)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YEAR([1]Data!$D6202)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YEAR([1]Data!$D6203)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YEAR([1]Data!$D6204)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YEAR([1]Data!$D6205)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YEAR([1]Data!$D6206)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YEAR([1]Data!$D6207)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YEAR([1]Data!$D6208)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YEAR([1]Data!$D6209)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YEAR([1]Data!$D6210)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YEAR([1]Data!$D6211)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YEAR([1]Data!$D6212)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YEAR([1]Data!$D6213)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YEAR([1]Data!$D6214)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YEAR([1]Data!$D6215)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YEAR([1]Data!$D6216)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YEAR([1]Data!$D6217)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YEAR([1]Data!$D6218)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YEAR([1]Data!$D6219)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YEAR([1]Data!$D6220)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YEAR([1]Data!$D6221)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YEAR([1]Data!$D6222)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YEAR([1]Data!$D6223)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YEAR([1]Data!$D6224)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YEAR([1]Data!$D6225)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YEAR([1]Data!$D6226)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YEAR([1]Data!$D6227)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YEAR([1]Data!$D6228)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YEAR([1]Data!$D6229)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YEAR([1]Data!$D6230)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YEAR([1]Data!$D6231)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YEAR([1]Data!$D6232)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YEAR([1]Data!$D6233)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YEAR([1]Data!$D6234)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YEAR([1]Data!$D6235)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YEAR([1]Data!$D6236)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YEAR([1]Data!$D6237)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YEAR([1]Data!$D6238)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YEAR([1]Data!$D6239)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YEAR([1]Data!$D6240)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YEAR([1]Data!$D6241)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YEAR([1]Data!$D6242)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YEAR([1]Data!$D6243)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YEAR([1]Data!$D6244)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YEAR([1]Data!$D6245)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YEAR([1]Data!$D6246)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YEAR([1]Data!$D6247)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YEAR([1]Data!$D6248)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YEAR([1]Data!$D6249)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YEAR([1]Data!$D6250)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YEAR([1]Data!$D6251)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YEAR([1]Data!$D6252)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YEAR([1]Data!$D6253)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YEAR([1]Data!$D6254)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YEAR([1]Data!$D6255)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YEAR([1]Data!$D6256)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YEAR([1]Data!$D6257)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YEAR([1]Data!$D6258)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YEAR([1]Data!$D6259)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YEAR([1]Data!$D6260)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YEAR([1]Data!$D6261)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YEAR([1]Data!$D6262)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YEAR([1]Data!$D6263)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YEAR([1]Data!$D6264)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YEAR([1]Data!$D6265)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YEAR([1]Data!$D6266)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YEAR([1]Data!$D6267)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YEAR([1]Data!$D6268)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YEAR([1]Data!$D6269)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YEAR([1]Data!$D6270)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YEAR([1]Data!$D6271)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YEAR([1]Data!$D6272)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YEAR([1]Data!$D6273)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YEAR([1]Data!$D6274)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YEAR([1]Data!$D6275)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YEAR([1]Data!$D6276)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YEAR([1]Data!$D6277)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YEAR([1]Data!$D6278)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YEAR([1]Data!$D6279)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YEAR([1]Data!$D6280)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YEAR([1]Data!$D6281)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YEAR([1]Data!$D6282)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YEAR([1]Data!$D6283)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YEAR([1]Data!$D6284)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YEAR([1]Data!$D6285)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YEAR([1]Data!$D6286)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YEAR([1]Data!$D6287)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YEAR([1]Data!$D6288)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YEAR([1]Data!$D6289)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YEAR([1]Data!$D6290)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YEAR([1]Data!$D6291)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YEAR([1]Data!$D6292)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YEAR([1]Data!$D6293)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YEAR([1]Data!$D6294)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YEAR([1]Data!$D6295)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YEAR([1]Data!$D6296)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YEAR([1]Data!$D6297)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YEAR([1]Data!$D6298)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YEAR([1]Data!$D6299)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YEAR([1]Data!$D6300)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YEAR([1]Data!$D6301)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YEAR([1]Data!$D6302)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YEAR([1]Data!$D6303)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YEAR([1]Data!$D6304)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YEAR([1]Data!$D6305)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YEAR([1]Data!$D6306)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YEAR([1]Data!$D6307)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YEAR([1]Data!$D6308)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YEAR([1]Data!$D6309)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YEAR([1]Data!$D6310)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YEAR([1]Data!$D6311)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YEAR([1]Data!$D6312)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YEAR([1]Data!$D6313)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YEAR([1]Data!$D6314)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YEAR([1]Data!$D6315)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YEAR([1]Data!$D6316)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YEAR([1]Data!$D6317)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YEAR([1]Data!$D6318)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YEAR([1]Data!$D6319)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YEAR([1]Data!$D6320)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YEAR([1]Data!$D6321)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YEAR([1]Data!$D6322)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YEAR([1]Data!$D6323)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YEAR([1]Data!$D6324)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YEAR([1]Data!$D6325)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YEAR([1]Data!$D6326)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YEAR([1]Data!$D6327)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YEAR([1]Data!$D6328)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YEAR([1]Data!$D6329)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YEAR([1]Data!$D6330)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YEAR([1]Data!$D6331)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YEAR([1]Data!$D6332)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YEAR([1]Data!$D6333)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YEAR([1]Data!$D6334)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YEAR([1]Data!$D6335)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YEAR([1]Data!$D6336)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YEAR([1]Data!$D6337)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YEAR([1]Data!$D6338)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YEAR([1]Data!$D6339)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YEAR([1]Data!$D6340)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YEAR([1]Data!$D6341)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YEAR([1]Data!$D6342)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YEAR([1]Data!$D6343)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YEAR([1]Data!$D6344)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YEAR([1]Data!$D6345)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YEAR([1]Data!$D6346)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YEAR([1]Data!$D6347)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YEAR([1]Data!$D6348)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YEAR([1]Data!$D6349)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YEAR([1]Data!$D6350)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YEAR([1]Data!$D6351)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YEAR([1]Data!$D6352)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YEAR([1]Data!$D6353)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YEAR([1]Data!$D6354)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YEAR([1]Data!$D6355)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YEAR([1]Data!$D6356)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YEAR([1]Data!$D6357)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YEAR([1]Data!$D6358)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YEAR([1]Data!$D6359)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YEAR([1]Data!$D6360)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YEAR([1]Data!$D6361)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YEAR([1]Data!$D6362)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YEAR([1]Data!$D6363)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YEAR([1]Data!$D6364)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YEAR([1]Data!$D6365)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YEAR([1]Data!$D6366)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YEAR([1]Data!$D6367)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YEAR([1]Data!$D6368)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YEAR([1]Data!$D6369)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YEAR([1]Data!$D6370)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YEAR([1]Data!$D6371)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YEAR([1]Data!$D6372)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YEAR([1]Data!$D6373)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YEAR([1]Data!$D6374)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YEAR([1]Data!$D6375)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YEAR([1]Data!$D6376)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YEAR([1]Data!$D6377)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YEAR([1]Data!$D6378)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YEAR([1]Data!$D6379)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YEAR([1]Data!$D6380)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YEAR([1]Data!$D6381)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YEAR([1]Data!$D6382)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YEAR([1]Data!$D6383)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YEAR([1]Data!$D6384)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YEAR([1]Data!$D6385)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YEAR([1]Data!$D6386)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YEAR([1]Data!$D6387)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YEAR([1]Data!$D6388)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YEAR([1]Data!$D6389)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YEAR([1]Data!$D6390)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YEAR([1]Data!$D6391)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YEAR([1]Data!$D6392)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YEAR([1]Data!$D6393)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YEAR([1]Data!$D6394)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YEAR([1]Data!$D6395)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YEAR([1]Data!$D6396)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YEAR([1]Data!$D6397)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YEAR([1]Data!$D6398)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YEAR([1]Data!$D6399)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YEAR([1]Data!$D6400)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YEAR([1]Data!$D6401)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YEAR([1]Data!$D6402)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YEAR([1]Data!$D6403)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YEAR([1]Data!$D6404)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YEAR([1]Data!$D6405)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YEAR([1]Data!$D6406)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YEAR([1]Data!$D6407)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YEAR([1]Data!$D6408)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YEAR([1]Data!$D6409)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YEAR([1]Data!$D6410)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YEAR([1]Data!$D6411)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YEAR([1]Data!$D6412)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YEAR([1]Data!$D6413)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YEAR([1]Data!$D6414)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YEAR([1]Data!$D6415)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YEAR([1]Data!$D6416)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YEAR([1]Data!$D6417)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YEAR([1]Data!$D6418)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YEAR([1]Data!$D6419)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YEAR([1]Data!$D6420)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YEAR([1]Data!$D6421)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YEAR([1]Data!$D6422)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YEAR([1]Data!$D6423)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YEAR([1]Data!$D6424)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YEAR([1]Data!$D6425)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YEAR([1]Data!$D6426)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YEAR([1]Data!$D6427)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YEAR([1]Data!$D6428)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YEAR([1]Data!$D6429)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YEAR([1]Data!$D6430)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YEAR([1]Data!$D6431)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YEAR([1]Data!$D6432)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YEAR([1]Data!$D6433)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YEAR([1]Data!$D6434)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YEAR([1]Data!$D6435)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YEAR([1]Data!$D6436)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YEAR([1]Data!$D6437)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YEAR([1]Data!$D6438)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YEAR([1]Data!$D6439)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YEAR([1]Data!$D6440)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YEAR([1]Data!$D6441)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YEAR([1]Data!$D6442)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YEAR([1]Data!$D6443)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YEAR([1]Data!$D6444)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YEAR([1]Data!$D6445)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YEAR([1]Data!$D6446)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YEAR([1]Data!$D6447)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YEAR([1]Data!$D6448)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YEAR([1]Data!$D6449)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YEAR([1]Data!$D6450)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YEAR([1]Data!$D6451)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YEAR([1]Data!$D6452)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YEAR([1]Data!$D6453)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YEAR([1]Data!$D6454)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YEAR([1]Data!$D6455)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YEAR([1]Data!$D6456)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YEAR([1]Data!$D6457)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YEAR([1]Data!$D6458)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YEAR([1]Data!$D6459)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YEAR([1]Data!$D6460)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YEAR([1]Data!$D6461)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YEAR([1]Data!$D6462)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YEAR([1]Data!$D6463)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YEAR([1]Data!$D6464)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YEAR([1]Data!$D6465)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YEAR([1]Data!$D6466)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YEAR([1]Data!$D6467)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YEAR([1]Data!$D6468)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YEAR([1]Data!$D6469)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YEAR([1]Data!$D6470)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YEAR([1]Data!$D6471)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YEAR([1]Data!$D6472)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YEAR([1]Data!$D6473)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YEAR([1]Data!$D6474)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YEAR([1]Data!$D6475)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YEAR([1]Data!$D6476)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YEAR([1]Data!$D6477)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YEAR([1]Data!$D6478)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YEAR([1]Data!$D6479)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YEAR([1]Data!$D6480)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YEAR([1]Data!$D6481)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YEAR([1]Data!$D6482)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YEAR([1]Data!$D6483)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YEAR([1]Data!$D6484)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YEAR([1]Data!$D6485)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YEAR([1]Data!$D6486)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YEAR([1]Data!$D6487)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YEAR([1]Data!$D6488)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YEAR([1]Data!$D6489)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YEAR([1]Data!$D6490)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YEAR([1]Data!$D6491)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YEAR([1]Data!$D6492)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YEAR([1]Data!$D6493)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YEAR([1]Data!$D6494)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YEAR([1]Data!$D6495)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YEAR([1]Data!$D6496)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YEAR([1]Data!$D6497)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YEAR([1]Data!$D6498)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YEAR([1]Data!$D6499)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YEAR([1]Data!$D6500)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YEAR([1]Data!$D6501)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YEAR([1]Data!$D6502)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YEAR([1]Data!$D6503)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YEAR([1]Data!$D6504)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YEAR([1]Data!$D6505)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YEAR([1]Data!$D6506)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YEAR([1]Data!$D6507)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YEAR([1]Data!$D6508)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YEAR([1]Data!$D6509)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YEAR([1]Data!$D6510)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YEAR([1]Data!$D6511)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YEAR([1]Data!$D6512)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YEAR([1]Data!$D6513)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YEAR([1]Data!$D6514)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YEAR([1]Data!$D6515)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YEAR([1]Data!$D6516)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YEAR([1]Data!$D6517)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YEAR([1]Data!$D6518)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YEAR([1]Data!$D6519)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YEAR([1]Data!$D6520)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YEAR([1]Data!$D6521)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YEAR([1]Data!$D6522)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YEAR([1]Data!$D6523)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YEAR([1]Data!$D6524)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YEAR([1]Data!$D6525)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YEAR([1]Data!$D6526)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YEAR([1]Data!$D6527)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YEAR([1]Data!$D6528)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YEAR([1]Data!$D6529)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YEAR([1]Data!$D6530)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YEAR([1]Data!$D6531)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YEAR([1]Data!$D6532)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YEAR([1]Data!$D6533)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YEAR([1]Data!$D6534)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YEAR([1]Data!$D6535)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YEAR([1]Data!$D6536)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YEAR([1]Data!$D6537)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YEAR([1]Data!$D6538)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YEAR([1]Data!$D6539)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YEAR([1]Data!$D6540)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YEAR([1]Data!$D6541)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YEAR([1]Data!$D6542)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YEAR([1]Data!$D6543)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YEAR([1]Data!$D6544)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YEAR([1]Data!$D6545)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YEAR([1]Data!$D6546)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YEAR([1]Data!$D6547)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YEAR([1]Data!$D6548)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YEAR([1]Data!$D6549)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YEAR([1]Data!$D6550)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YEAR([1]Data!$D6551)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YEAR([1]Data!$D6552)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YEAR([1]Data!$D6553)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YEAR([1]Data!$D6554)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YEAR([1]Data!$D6555)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YEAR([1]Data!$D6556)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YEAR([1]Data!$D6557)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YEAR([1]Data!$D6558)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YEAR([1]Data!$D6559)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YEAR([1]Data!$D6560)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YEAR([1]Data!$D6561)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YEAR([1]Data!$D6562)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YEAR([1]Data!$D6563)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YEAR([1]Data!$D6564)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YEAR([1]Data!$D6565)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YEAR([1]Data!$D6566)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YEAR([1]Data!$D6567)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YEAR([1]Data!$D6568)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YEAR([1]Data!$D6569)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YEAR([1]Data!$D6570)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YEAR([1]Data!$D6571)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YEAR([1]Data!$D6572)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YEAR([1]Data!$D6573)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YEAR([1]Data!$D6574)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YEAR([1]Data!$D6575)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YEAR([1]Data!$D6576)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YEAR([1]Data!$D6577)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YEAR([1]Data!$D6578)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YEAR([1]Data!$D6579)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YEAR([1]Data!$D6580)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YEAR([1]Data!$D6581)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YEAR([1]Data!$D6582)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YEAR([1]Data!$D6583)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YEAR([1]Data!$D6584)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YEAR([1]Data!$D6585)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YEAR([1]Data!$D6586)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YEAR([1]Data!$D6587)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YEAR([1]Data!$D6588)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YEAR([1]Data!$D6589)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YEAR([1]Data!$D6590)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YEAR([1]Data!$D6591)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YEAR([1]Data!$D6592)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YEAR([1]Data!$D6593)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YEAR([1]Data!$D6594)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YEAR([1]Data!$D6595)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YEAR([1]Data!$D6596)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YEAR([1]Data!$D6597)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YEAR([1]Data!$D6598)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YEAR([1]Data!$D6599)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YEAR([1]Data!$D6600)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YEAR([1]Data!$D6601)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YEAR([1]Data!$D6602)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YEAR([1]Data!$D6603)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YEAR([1]Data!$D6604)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YEAR([1]Data!$D6605)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YEAR([1]Data!$D6606)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YEAR([1]Data!$D6607)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YEAR([1]Data!$D6608)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YEAR([1]Data!$D6609)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YEAR([1]Data!$D6610)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YEAR([1]Data!$D6611)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YEAR([1]Data!$D6612)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YEAR([1]Data!$D6613)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YEAR([1]Data!$D6614)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YEAR([1]Data!$D6615)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YEAR([1]Data!$D6616)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YEAR([1]Data!$D6617)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YEAR([1]Data!$D6618)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YEAR([1]Data!$D6619)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YEAR([1]Data!$D6620)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YEAR([1]Data!$D6621)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YEAR([1]Data!$D6622)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YEAR([1]Data!$D6623)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YEAR([1]Data!$D6624)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YEAR([1]Data!$D6625)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YEAR([1]Data!$D6626)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YEAR([1]Data!$D6627)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YEAR([1]Data!$D6628)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YEAR([1]Data!$D6629)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YEAR([1]Data!$D6630)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YEAR([1]Data!$D6631)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YEAR([1]Data!$D6632)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YEAR([1]Data!$D6633)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YEAR([1]Data!$D6634)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YEAR([1]Data!$D6635)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YEAR([1]Data!$D6636)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YEAR([1]Data!$D6637)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YEAR([1]Data!$D6638)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YEAR([1]Data!$D6639)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YEAR([1]Data!$D6640)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YEAR([1]Data!$D6641)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YEAR([1]Data!$D6642)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YEAR([1]Data!$D6643)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YEAR([1]Data!$D6644)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YEAR([1]Data!$D6645)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YEAR([1]Data!$D6646)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YEAR([1]Data!$D6647)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YEAR([1]Data!$D6648)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YEAR([1]Data!$D6649)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YEAR([1]Data!$D6650)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YEAR([1]Data!$D6651)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YEAR([1]Data!$D6652)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YEAR([1]Data!$D6653)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YEAR([1]Data!$D6654)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YEAR([1]Data!$D6655)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YEAR([1]Data!$D6656)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YEAR([1]Data!$D6657)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YEAR([1]Data!$D6658)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YEAR([1]Data!$D6659)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YEAR([1]Data!$D6660)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YEAR([1]Data!$D6661)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YEAR([1]Data!$D6662)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YEAR([1]Data!$D6663)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YEAR([1]Data!$D6664)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YEAR([1]Data!$D6665)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YEAR([1]Data!$D6666)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YEAR([1]Data!$D6667)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YEAR([1]Data!$D6668)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YEAR([1]Data!$D6669)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YEAR([1]Data!$D6670)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YEAR([1]Data!$D6671)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YEAR([1]Data!$D6672)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YEAR([1]Data!$D6673)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YEAR([1]Data!$D6674)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YEAR([1]Data!$D6675)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YEAR([1]Data!$D6676)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YEAR([1]Data!$D6677)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YEAR([1]Data!$D6678)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YEAR([1]Data!$D6679)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YEAR([1]Data!$D6680)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YEAR([1]Data!$D6681)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YEAR([1]Data!$D6682)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YEAR([1]Data!$D6683)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YEAR([1]Data!$D6684)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YEAR([1]Data!$D6685)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YEAR([1]Data!$D6686)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YEAR([1]Data!$D6687)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YEAR([1]Data!$D6688)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YEAR([1]Data!$D6689)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YEAR([1]Data!$D6690)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YEAR([1]Data!$D6691)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YEAR([1]Data!$D6692)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YEAR([1]Data!$D6693)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YEAR([1]Data!$D6694)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YEAR([1]Data!$D6695)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YEAR([1]Data!$D6696)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YEAR([1]Data!$D6697)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YEAR([1]Data!$D6698)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YEAR([1]Data!$D6699)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YEAR([1]Data!$D6700)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YEAR([1]Data!$D6701)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YEAR([1]Data!$D6702)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YEAR([1]Data!$D6703)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YEAR([1]Data!$D6704)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YEAR([1]Data!$D6705)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YEAR([1]Data!$D6706)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YEAR([1]Data!$D6707)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YEAR([1]Data!$D6708)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YEAR([1]Data!$D6709)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YEAR([1]Data!$D6710)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YEAR([1]Data!$D6711)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YEAR([1]Data!$D6712)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YEAR([1]Data!$D6713)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YEAR([1]Data!$D6714)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YEAR([1]Data!$D6715)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YEAR([1]Data!$D6716)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YEAR([1]Data!$D6717)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YEAR([1]Data!$D6718)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YEAR([1]Data!$D6719)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YEAR([1]Data!$D6720)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YEAR([1]Data!$D6721)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YEAR([1]Data!$D6722)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YEAR([1]Data!$D6723)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YEAR([1]Data!$D6724)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YEAR([1]Data!$D6725)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YEAR([1]Data!$D6726)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YEAR([1]Data!$D6727)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YEAR([1]Data!$D6728)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YEAR([1]Data!$D6729)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YEAR([1]Data!$D6730)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YEAR([1]Data!$D6731)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YEAR([1]Data!$D6732)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YEAR([1]Data!$D6733)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YEAR([1]Data!$D6734)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YEAR([1]Data!$D6735)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YEAR([1]Data!$D6736)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YEAR([1]Data!$D6737)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YEAR([1]Data!$D6738)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YEAR([1]Data!$D6739)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YEAR([1]Data!$D6740)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YEAR([1]Data!$D6741)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YEAR([1]Data!$D6742)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YEAR([1]Data!$D6743)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YEAR([1]Data!$D6744)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YEAR([1]Data!$D6745)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YEAR([1]Data!$D6746)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YEAR([1]Data!$D6747)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YEAR([1]Data!$D6748)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YEAR([1]Data!$D6749)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YEAR([1]Data!$D6750)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YEAR([1]Data!$D6751)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YEAR([1]Data!$D6752)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YEAR([1]Data!$D6753)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YEAR([1]Data!$D6754)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YEAR([1]Data!$D6755)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YEAR([1]Data!$D6756)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YEAR([1]Data!$D6757)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YEAR([1]Data!$D6758)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YEAR([1]Data!$D6759)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YEAR([1]Data!$D6760)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YEAR([1]Data!$D6761)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YEAR([1]Data!$D6762)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YEAR([1]Data!$D6763)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YEAR([1]Data!$D6764)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YEAR([1]Data!$D6765)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YEAR([1]Data!$D6766)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YEAR([1]Data!$D6767)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YEAR([1]Data!$D6768)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YEAR([1]Data!$D6769)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YEAR([1]Data!$D6770)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YEAR([1]Data!$D6771)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YEAR([1]Data!$D6772)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YEAR([1]Data!$D6773)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YEAR([1]Data!$D6774)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YEAR([1]Data!$D6775)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YEAR([1]Data!$D6776)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YEAR([1]Data!$D6777)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YEAR([1]Data!$D6778)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YEAR([1]Data!$D6779)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YEAR([1]Data!$D6780)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YEAR([1]Data!$D6781)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YEAR([1]Data!$D6782)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YEAR([1]Data!$D6783)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YEAR([1]Data!$D6784)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YEAR([1]Data!$D6785)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YEAR([1]Data!$D6786)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YEAR([1]Data!$D6787)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YEAR([1]Data!$D6788)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YEAR([1]Data!$D6789)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YEAR([1]Data!$D6790)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YEAR([1]Data!$D6791)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YEAR([1]Data!$D6792)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YEAR([1]Data!$D6793)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YEAR([1]Data!$D6794)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YEAR([1]Data!$D6795)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YEAR([1]Data!$D6796)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YEAR([1]Data!$D6797)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YEAR([1]Data!$D6798)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YEAR([1]Data!$D6799)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YEAR([1]Data!$D6800)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YEAR([1]Data!$D6801)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YEAR([1]Data!$D6802)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YEAR([1]Data!$D6803)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YEAR([1]Data!$D6804)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YEAR([1]Data!$D6805)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YEAR([1]Data!$D6806)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YEAR([1]Data!$D6807)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YEAR([1]Data!$D6808)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YEAR([1]Data!$D6809)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YEAR([1]Data!$D6810)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YEAR([1]Data!$D6811)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YEAR([1]Data!$D6812)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YEAR([1]Data!$D6813)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YEAR([1]Data!$D6814)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YEAR([1]Data!$D6815)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YEAR([1]Data!$D6816)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YEAR([1]Data!$D6817)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YEAR([1]Data!$D6818)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YEAR([1]Data!$D6819)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YEAR([1]Data!$D6820)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YEAR([1]Data!$D6821)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YEAR([1]Data!$D6822)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YEAR([1]Data!$D6823)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YEAR([1]Data!$D6824)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YEAR([1]Data!$D6825)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YEAR([1]Data!$D6826)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YEAR([1]Data!$D6827)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YEAR([1]Data!$D6828)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YEAR([1]Data!$D6829)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YEAR([1]Data!$D6830)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YEAR([1]Data!$D6831)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YEAR([1]Data!$D6832)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YEAR([1]Data!$D6833)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YEAR([1]Data!$D6834)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YEAR([1]Data!$D6835)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YEAR([1]Data!$D6836)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YEAR([1]Data!$D6837)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YEAR([1]Data!$D6838)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YEAR([1]Data!$D6839)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YEAR([1]Data!$D6840)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YEAR([1]Data!$D6841)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YEAR([1]Data!$D6842)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YEAR([1]Data!$D6843)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YEAR([1]Data!$D6844)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YEAR([1]Data!$D6845)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YEAR([1]Data!$D6846)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YEAR([1]Data!$D6847)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YEAR([1]Data!$D6848)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YEAR([1]Data!$D6849)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YEAR([1]Data!$D6850)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YEAR([1]Data!$D6851)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YEAR([1]Data!$D6852)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YEAR([1]Data!$D6853)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YEAR([1]Data!$D6854)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YEAR([1]Data!$D6855)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YEAR([1]Data!$D6856)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YEAR([1]Data!$D6857)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YEAR([1]Data!$D6858)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YEAR([1]Data!$D6859)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YEAR([1]Data!$D6860)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YEAR([1]Data!$D6861)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YEAR([1]Data!$D6862)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YEAR([1]Data!$D6863)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YEAR([1]Data!$D6864)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YEAR([1]Data!$D6865)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YEAR([1]Data!$D6866)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YEAR([1]Data!$D6867)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YEAR([1]Data!$D6868)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YEAR([1]Data!$D6869)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YEAR([1]Data!$D6870)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YEAR([1]Data!$D6871)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YEAR([1]Data!$D6872)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YEAR([1]Data!$D6873)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YEAR([1]Data!$D6874)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YEAR([1]Data!$D6875)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YEAR([1]Data!$D6876)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YEAR([1]Data!$D6877)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YEAR([1]Data!$D6878)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YEAR([1]Data!$D6879)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YEAR([1]Data!$D6880)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YEAR([1]Data!$D6881)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YEAR([1]Data!$D6882)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YEAR([1]Data!$D6883)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YEAR([1]Data!$D6884)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YEAR([1]Data!$D6885)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YEAR([1]Data!$D6886)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YEAR([1]Data!$D6887)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YEAR([1]Data!$D6888)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YEAR([1]Data!$D6889)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YEAR([1]Data!$D6890)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YEAR([1]Data!$D6891)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YEAR([1]Data!$D6892)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YEAR([1]Data!$D6893)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YEAR([1]Data!$D6894)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YEAR([1]Data!$D6895)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YEAR([1]Data!$D6896)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YEAR([1]Data!$D6897)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YEAR([1]Data!$D6898)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YEAR([1]Data!$D6899)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YEAR([1]Data!$D6900)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YEAR([1]Data!$D6901)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YEAR([1]Data!$D6902)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YEAR([1]Data!$D6903)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YEAR([1]Data!$D6904)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YEAR([1]Data!$D6905)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YEAR([1]Data!$D6906)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YEAR([1]Data!$D6907)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YEAR([1]Data!$D6908)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YEAR([1]Data!$D6909)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YEAR([1]Data!$D6910)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YEAR([1]Data!$D6911)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YEAR([1]Data!$D6912)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YEAR([1]Data!$D6913)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YEAR([1]Data!$D6914)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YEAR([1]Data!$D6915)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YEAR([1]Data!$D6916)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YEAR([1]Data!$D6917)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YEAR([1]Data!$D6918)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YEAR([1]Data!$D6919)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YEAR([1]Data!$D6920)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YEAR([1]Data!$D6921)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YEAR([1]Data!$D6922)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YEAR([1]Data!$D6923)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YEAR([1]Data!$D6924)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YEAR([1]Data!$D6925)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YEAR([1]Data!$D6926)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YEAR([1]Data!$D6927)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YEAR([1]Data!$D6928)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YEAR([1]Data!$D6929)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YEAR([1]Data!$D6930)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YEAR([1]Data!$D6931)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YEAR([1]Data!$D6932)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YEAR([1]Data!$D6933)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YEAR([1]Data!$D6934)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YEAR([1]Data!$D6935)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YEAR([1]Data!$D6936)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YEAR([1]Data!$D6937)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YEAR([1]Data!$D6938)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YEAR([1]Data!$D6939)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YEAR([1]Data!$D6940)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YEAR([1]Data!$D6941)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YEAR([1]Data!$D6942)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YEAR([1]Data!$D6943)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YEAR([1]Data!$D6944)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YEAR([1]Data!$D6945)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YEAR([1]Data!$D6946)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YEAR([1]Data!$D6947)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YEAR([1]Data!$D6948)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YEAR([1]Data!$D6949)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YEAR([1]Data!$D6950)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YEAR([1]Data!$D6951)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YEAR([1]Data!$D6952)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YEAR([1]Data!$D6953)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YEAR([1]Data!$D6954)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YEAR([1]Data!$D6955)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YEAR([1]Data!$D6956)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YEAR([1]Data!$D6957)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YEAR([1]Data!$D6958)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YEAR([1]Data!$D6959)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YEAR([1]Data!$D6960)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YEAR([1]Data!$D6961)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YEAR([1]Data!$D6962)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YEAR([1]Data!$D6963)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YEAR([1]Data!$D6964)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YEAR([1]Data!$D6965)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YEAR([1]Data!$D6966)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YEAR([1]Data!$D6967)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YEAR([1]Data!$D6968)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YEAR([1]Data!$D6969)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YEAR([1]Data!$D6970)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YEAR([1]Data!$D6971)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YEAR([1]Data!$D6972)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YEAR([1]Data!$D6973)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YEAR([1]Data!$D6974)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YEAR([1]Data!$D6975)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YEAR([1]Data!$D6976)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YEAR([1]Data!$D6977)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YEAR([1]Data!$D6978)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YEAR([1]Data!$D6979)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YEAR([1]Data!$D6980)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YEAR([1]Data!$D6981)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YEAR([1]Data!$D6982)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YEAR([1]Data!$D6983)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YEAR([1]Data!$D6984)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YEAR([1]Data!$D6985)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YEAR([1]Data!$D6986)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YEAR([1]Data!$D6987)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YEAR([1]Data!$D6988)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YEAR([1]Data!$D6989)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YEAR([1]Data!$D6990)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YEAR([1]Data!$D6991)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YEAR([1]Data!$D6992)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YEAR([1]Data!$D6993)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YEAR([1]Data!$D6994)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YEAR([1]Data!$D6995)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YEAR([1]Data!$D6996)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YEAR([1]Data!$D6997)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YEAR([1]Data!$D6998)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YEAR([1]Data!$D6999)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YEAR([1]Data!$D7000)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YEAR([1]Data!$D7001)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YEAR([1]Data!$D7002)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YEAR([1]Data!$D7003)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YEAR([1]Data!$D7004)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YEAR([1]Data!$D7005)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YEAR([1]Data!$D7006)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YEAR([1]Data!$D7007)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YEAR([1]Data!$D7008)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YEAR([1]Data!$D7009)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YEAR([1]Data!$D7010)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YEAR([1]Data!$D7011)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YEAR([1]Data!$D7012)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YEAR([1]Data!$D7013)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YEAR([1]Data!$D7014)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YEAR([1]Data!$D7015)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YEAR([1]Data!$D7016)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YEAR([1]Data!$D7017)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YEAR([1]Data!$D7018)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YEAR([1]Data!$D7019)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YEAR([1]Data!$D7020)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YEAR([1]Data!$D7021)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YEAR([1]Data!$D7022)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YEAR([1]Data!$D7023)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YEAR([1]Data!$D7024)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YEAR([1]Data!$D7025)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YEAR([1]Data!$D7026)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YEAR([1]Data!$D7027)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YEAR([1]Data!$D7028)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YEAR([1]Data!$D7029)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YEAR([1]Data!$D7030)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YEAR([1]Data!$D7031)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YEAR([1]Data!$D7032)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YEAR([1]Data!$D7033)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YEAR([1]Data!$D7034)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YEAR([1]Data!$D7035)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YEAR([1]Data!$D7036)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YEAR([1]Data!$D7037)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YEAR([1]Data!$D7038)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YEAR([1]Data!$D7039)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YEAR([1]Data!$D7040)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YEAR([1]Data!$D7041)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YEAR([1]Data!$D7042)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YEAR([1]Data!$D7043)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YEAR([1]Data!$D7044)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YEAR([1]Data!$D7045)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YEAR([1]Data!$D7046)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YEAR([1]Data!$D7047)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YEAR([1]Data!$D7048)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YEAR([1]Data!$D7049)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YEAR([1]Data!$D7050)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YEAR([1]Data!$D7051)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YEAR([1]Data!$D7052)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YEAR([1]Data!$D7053)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YEAR([1]Data!$D7054)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YEAR([1]Data!$D7055)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YEAR([1]Data!$D7056)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YEAR([1]Data!$D7057)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YEAR([1]Data!$D7058)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YEAR([1]Data!$D7059)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YEAR([1]Data!$D7060)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YEAR([1]Data!$D7061)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YEAR([1]Data!$D7062)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YEAR([1]Data!$D7063)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YEAR([1]Data!$D7064)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YEAR([1]Data!$D7065)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YEAR([1]Data!$D7066)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YEAR([1]Data!$D7067)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YEAR([1]Data!$D7068)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YEAR([1]Data!$D7069)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YEAR([1]Data!$D7070)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YEAR([1]Data!$D7071)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YEAR([1]Data!$D7072)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YEAR([1]Data!$D7073)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YEAR([1]Data!$D7074)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YEAR([1]Data!$D7075)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YEAR([1]Data!$D7076)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YEAR([1]Data!$D7077)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YEAR([1]Data!$D7078)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YEAR([1]Data!$D7079)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YEAR([1]Data!$D7080)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YEAR([1]Data!$D7081)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YEAR([1]Data!$D7082)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YEAR([1]Data!$D7083)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YEAR([1]Data!$D7084)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YEAR([1]Data!$D7085)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YEAR([1]Data!$D7086)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YEAR([1]Data!$D7087)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YEAR([1]Data!$D7088)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YEAR([1]Data!$D7089)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YEAR([1]Data!$D7090)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YEAR([1]Data!$D7091)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YEAR([1]Data!$D7092)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YEAR([1]Data!$D7093)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YEAR([1]Data!$D7094)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YEAR([1]Data!$D7095)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YEAR([1]Data!$D7096)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YEAR([1]Data!$D7097)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YEAR([1]Data!$D7098)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YEAR([1]Data!$D7099)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YEAR([1]Data!$D7100)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YEAR([1]Data!$D7101)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YEAR([1]Data!$D7102)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YEAR([1]Data!$D7103)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YEAR([1]Data!$D7104)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YEAR([1]Data!$D7105)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YEAR([1]Data!$D7106)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YEAR([1]Data!$D7107)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YEAR([1]Data!$D7108)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YEAR([1]Data!$D7109)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YEAR([1]Data!$D7110)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YEAR([1]Data!$D7111)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YEAR([1]Data!$D7112)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YEAR([1]Data!$D7113)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YEAR([1]Data!$D7114)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YEAR([1]Data!$D7115)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YEAR([1]Data!$D7116)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YEAR([1]Data!$D7117)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YEAR([1]Data!$D7118)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YEAR([1]Data!$D7119)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YEAR([1]Data!$D7120)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YEAR([1]Data!$D7121)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YEAR([1]Data!$D7122)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YEAR([1]Data!$D7123)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YEAR([1]Data!$D7124)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YEAR([1]Data!$D7125)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YEAR([1]Data!$D7126)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YEAR([1]Data!$D7127)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YEAR([1]Data!$D7128)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YEAR([1]Data!$D7129)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YEAR([1]Data!$D7130)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YEAR([1]Data!$D7131)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YEAR([1]Data!$D7132)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YEAR([1]Data!$D7133)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YEAR([1]Data!$D7134)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YEAR([1]Data!$D7135)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YEAR([1]Data!$D7136)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YEAR([1]Data!$D7137)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YEAR([1]Data!$D7138)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YEAR([1]Data!$D7139)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YEAR([1]Data!$D7140)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YEAR([1]Data!$D7141)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YEAR([1]Data!$D7142)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YEAR([1]Data!$D7143)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YEAR([1]Data!$D7144)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YEAR([1]Data!$D7145)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YEAR([1]Data!$D7146)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YEAR([1]Data!$D7147)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YEAR([1]Data!$D7148)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YEAR([1]Data!$D7149)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YEAR([1]Data!$D7150)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YEAR([1]Data!$D7151)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YEAR([1]Data!$D7152)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YEAR([1]Data!$D7153)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YEAR([1]Data!$D7154)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YEAR([1]Data!$D7155)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YEAR([1]Data!$D7156)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YEAR([1]Data!$D7157)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YEAR([1]Data!$D7158)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YEAR([1]Data!$D7159)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YEAR([1]Data!$D7160)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YEAR([1]Data!$D7161)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YEAR([1]Data!$D7162)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YEAR([1]Data!$D7163)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YEAR([1]Data!$D7164)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YEAR([1]Data!$D7165)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YEAR([1]Data!$D7166)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YEAR([1]Data!$D7167)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YEAR([1]Data!$D7168)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YEAR([1]Data!$D7169)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YEAR([1]Data!$D7170)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YEAR([1]Data!$D7171)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YEAR([1]Data!$D7172)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YEAR([1]Data!$D7173)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YEAR([1]Data!$D7174)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YEAR([1]Data!$D7175)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YEAR([1]Data!$D7176)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YEAR([1]Data!$D7177)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YEAR([1]Data!$D7178)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YEAR([1]Data!$D7179)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YEAR([1]Data!$D7180)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YEAR([1]Data!$D7181)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YEAR([1]Data!$D7182)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YEAR([1]Data!$D7183)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YEAR([1]Data!$D7184)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YEAR([1]Data!$D7185)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YEAR([1]Data!$D7186)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YEAR([1]Data!$D7187)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YEAR([1]Data!$D7188)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YEAR([1]Data!$D7189)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YEAR([1]Data!$D7190)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YEAR([1]Data!$D7191)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YEAR([1]Data!$D7192)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YEAR([1]Data!$D7193)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YEAR([1]Data!$D7194)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YEAR([1]Data!$D7195)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YEAR([1]Data!$D7196)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YEAR([1]Data!$D7197)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YEAR([1]Data!$D7198)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YEAR([1]Data!$D7199)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YEAR([1]Data!$D7200)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YEAR([1]Data!$D7201)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YEAR([1]Data!$D7202)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YEAR([1]Data!$D7203)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YEAR([1]Data!$D7204)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YEAR([1]Data!$D7205)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YEAR([1]Data!$D7206)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YEAR([1]Data!$D7207)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YEAR([1]Data!$D7208)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YEAR([1]Data!$D7209)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YEAR([1]Data!$D7210)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YEAR([1]Data!$D7211)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YEAR([1]Data!$D7212)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YEAR([1]Data!$D7213)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YEAR([1]Data!$D7214)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YEAR([1]Data!$D7215)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YEAR([1]Data!$D7216)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YEAR([1]Data!$D7217)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YEAR([1]Data!$D7218)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YEAR([1]Data!$D7219)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YEAR([1]Data!$D7220)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YEAR([1]Data!$D7221)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YEAR([1]Data!$D7222)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YEAR([1]Data!$D7223)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YEAR([1]Data!$D7224)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YEAR([1]Data!$D7225)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YEAR([1]Data!$D7226)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YEAR([1]Data!$D7227)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YEAR([1]Data!$D7228)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YEAR([1]Data!$D7229)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YEAR([1]Data!$D7230)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YEAR([1]Data!$D7231)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YEAR([1]Data!$D7232)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YEAR([1]Data!$D7233)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YEAR([1]Data!$D7234)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YEAR([1]Data!$D7235)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YEAR([1]Data!$D7236)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YEAR([1]Data!$D7237)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YEAR([1]Data!$D7238)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YEAR([1]Data!$D7239)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YEAR([1]Data!$D7240)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YEAR([1]Data!$D7241)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YEAR([1]Data!$D7242)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YEAR([1]Data!$D7243)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YEAR([1]Data!$D7244)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YEAR([1]Data!$D7245)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YEAR([1]Data!$D7246)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YEAR([1]Data!$D7247)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YEAR([1]Data!$D7248)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YEAR([1]Data!$D7249)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YEAR([1]Data!$D7250)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YEAR([1]Data!$D7251)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YEAR([1]Data!$D7252)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YEAR([1]Data!$D7253)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YEAR([1]Data!$D7254)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YEAR([1]Data!$D7255)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YEAR([1]Data!$D7256)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YEAR([1]Data!$D7257)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YEAR([1]Data!$D7258)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YEAR([1]Data!$D7259)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YEAR([1]Data!$D7260)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YEAR([1]Data!$D7261)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YEAR([1]Data!$D7262)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YEAR([1]Data!$D7263)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YEAR([1]Data!$D7264)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YEAR([1]Data!$D7265)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YEAR([1]Data!$D7266)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YEAR([1]Data!$D7267)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YEAR([1]Data!$D7268)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YEAR([1]Data!$D7269)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YEAR([1]Data!$D7270)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YEAR([1]Data!$D7271)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YEAR([1]Data!$D7272)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YEAR([1]Data!$D7273)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YEAR([1]Data!$D7274)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YEAR([1]Data!$D7275)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YEAR([1]Data!$D7276)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YEAR([1]Data!$D7277)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YEAR([1]Data!$D7278)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YEAR([1]Data!$D7279)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YEAR([1]Data!$D7280)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YEAR([1]Data!$D7281)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YEAR([1]Data!$D7282)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YEAR([1]Data!$D7283)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YEAR([1]Data!$D7284)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YEAR([1]Data!$D7285)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YEAR([1]Data!$D7286)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YEAR([1]Data!$D7287)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YEAR([1]Data!$D7288)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YEAR([1]Data!$D7289)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YEAR([1]Data!$D7290)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YEAR([1]Data!$D7291)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YEAR([1]Data!$D7292)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YEAR([1]Data!$D7293)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YEAR([1]Data!$D7294)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YEAR([1]Data!$D7295)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YEAR([1]Data!$D7296)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YEAR([1]Data!$D7297)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YEAR([1]Data!$D7298)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YEAR([1]Data!$D7299)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YEAR([1]Data!$D7300)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YEAR([1]Data!$D7301)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YEAR([1]Data!$D7302)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YEAR([1]Data!$D7303)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YEAR([1]Data!$D7304)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YEAR([1]Data!$D7305)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YEAR([1]Data!$D7306)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YEAR([1]Data!$D7307)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YEAR([1]Data!$D7308)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YEAR([1]Data!$D7309)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YEAR([1]Data!$D7310)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YEAR([1]Data!$D7311)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YEAR([1]Data!$D7312)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YEAR([1]Data!$D7313)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YEAR([1]Data!$D7314)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YEAR([1]Data!$D7315)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YEAR([1]Data!$D7316)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YEAR([1]Data!$D7317)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YEAR([1]Data!$D7318)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YEAR([1]Data!$D7319)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YEAR([1]Data!$D7320)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YEAR([1]Data!$D7321)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YEAR([1]Data!$D7322)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YEAR([1]Data!$D7323)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YEAR([1]Data!$D7324)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YEAR([1]Data!$D7325)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YEAR([1]Data!$D7326)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YEAR([1]Data!$D7327)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YEAR([1]Data!$D7328)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YEAR([1]Data!$D7329)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YEAR([1]Data!$D7330)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YEAR([1]Data!$D7331)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YEAR([1]Data!$D7332)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YEAR([1]Data!$D7333)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YEAR([1]Data!$D7334)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YEAR([1]Data!$D7335)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YEAR([1]Data!$D7336)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YEAR([1]Data!$D7337)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YEAR([1]Data!$D7338)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YEAR([1]Data!$D7339)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YEAR([1]Data!$D7340)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YEAR([1]Data!$D7341)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YEAR([1]Data!$D7342)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YEAR([1]Data!$D7343)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YEAR([1]Data!$D7344)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YEAR([1]Data!$D7345)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YEAR([1]Data!$D7346)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YEAR([1]Data!$D7347)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YEAR([1]Data!$D7348)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YEAR([1]Data!$D7349)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YEAR([1]Data!$D7350)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YEAR([1]Data!$D7351)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YEAR([1]Data!$D7352)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YEAR([1]Data!$D7353)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YEAR([1]Data!$D7354)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YEAR([1]Data!$D7355)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YEAR([1]Data!$D7356)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YEAR([1]Data!$D7357)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YEAR([1]Data!$D7358)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YEAR([1]Data!$D7359)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YEAR([1]Data!$D7360)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YEAR([1]Data!$D7361)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YEAR([1]Data!$D7362)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YEAR([1]Data!$D7363)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YEAR([1]Data!$D7364)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YEAR([1]Data!$D7365)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YEAR([1]Data!$D7366)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YEAR([1]Data!$D7367)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YEAR([1]Data!$D7368)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YEAR([1]Data!$D7369)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YEAR([1]Data!$D7370)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YEAR([1]Data!$D7371)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YEAR([1]Data!$D7372)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YEAR([1]Data!$D7373)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YEAR([1]Data!$D7374)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YEAR([1]Data!$D7375)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YEAR([1]Data!$D7376)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YEAR([1]Data!$D7377)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YEAR([1]Data!$D7378)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YEAR([1]Data!$D7379)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YEAR([1]Data!$D7380)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YEAR([1]Data!$D7381)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YEAR([1]Data!$D7382)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YEAR([1]Data!$D7383)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YEAR([1]Data!$D7384)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YEAR([1]Data!$D7385)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YEAR([1]Data!$D7386)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YEAR([1]Data!$D7387)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YEAR([1]Data!$D7388)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YEAR([1]Data!$D7389)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YEAR([1]Data!$D7390)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YEAR([1]Data!$D7391)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YEAR([1]Data!$D7392)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YEAR([1]Data!$D7393)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YEAR([1]Data!$D7394)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YEAR([1]Data!$D7395)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YEAR([1]Data!$D7396)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YEAR([1]Data!$D7397)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YEAR([1]Data!$D7398)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YEAR([1]Data!$D7399)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YEAR([1]Data!$D7400)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YEAR([1]Data!$D7401)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YEAR([1]Data!$D7402)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YEAR([1]Data!$D7403)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YEAR([1]Data!$D7404)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YEAR([1]Data!$D7405)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YEAR([1]Data!$D7406)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YEAR([1]Data!$D7407)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YEAR([1]Data!$D7408)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YEAR([1]Data!$D7409)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YEAR([1]Data!$D7410)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YEAR([1]Data!$D7411)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YEAR([1]Data!$D7412)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YEAR([1]Data!$D7413)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YEAR([1]Data!$D7414)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YEAR([1]Data!$D7415)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YEAR([1]Data!$D7416)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YEAR([1]Data!$D7417)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YEAR([1]Data!$D7418)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YEAR([1]Data!$D7419)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YEAR([1]Data!$D7420)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YEAR([1]Data!$D7421)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YEAR([1]Data!$D7422)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YEAR([1]Data!$D7423)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YEAR([1]Data!$D7424)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YEAR([1]Data!$D7425)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YEAR([1]Data!$D7426)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YEAR([1]Data!$D7427)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YEAR([1]Data!$D7428)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YEAR([1]Data!$D7429)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YEAR([1]Data!$D7430)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YEAR([1]Data!$D7431)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YEAR([1]Data!$D7432)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YEAR([1]Data!$D7433)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YEAR([1]Data!$D7434)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YEAR([1]Data!$D7435)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YEAR([1]Data!$D7436)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YEAR([1]Data!$D7437)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YEAR([1]Data!$D7438)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YEAR([1]Data!$D7439)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YEAR([1]Data!$D7440)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YEAR([1]Data!$D7441)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YEAR([1]Data!$D7442)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YEAR([1]Data!$D7443)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YEAR([1]Data!$D7444)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YEAR([1]Data!$D7445)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YEAR([1]Data!$D7446)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YEAR([1]Data!$D7447)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YEAR([1]Data!$D7448)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YEAR([1]Data!$D7449)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YEAR([1]Data!$D7450)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YEAR([1]Data!$D7451)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YEAR([1]Data!$D7452)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YEAR([1]Data!$D7453)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YEAR([1]Data!$D7454)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YEAR([1]Data!$D7455)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YEAR([1]Data!$D7456)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YEAR([1]Data!$D7457)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YEAR([1]Data!$D7458)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YEAR([1]Data!$D7459)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YEAR([1]Data!$D7460)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YEAR([1]Data!$D7461)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YEAR([1]Data!$D7462)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YEAR([1]Data!$D7463)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YEAR([1]Data!$D7464)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YEAR([1]Data!$D7465)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YEAR([1]Data!$D7466)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YEAR([1]Data!$D7467)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YEAR([1]Data!$D7468)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YEAR([1]Data!$D7469)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YEAR([1]Data!$D7470)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YEAR([1]Data!$D7471)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YEAR([1]Data!$D7472)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YEAR([1]Data!$D7473)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YEAR([1]Data!$D7474)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YEAR([1]Data!$D7475)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YEAR([1]Data!$D7476)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YEAR([1]Data!$D7477)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YEAR([1]Data!$D7478)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YEAR([1]Data!$D7479)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YEAR([1]Data!$D7480)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YEAR([1]Data!$D7481)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YEAR([1]Data!$D7482)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YEAR([1]Data!$D7483)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YEAR([1]Data!$D7484)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YEAR([1]Data!$D7485)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YEAR([1]Data!$D7486)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YEAR([1]Data!$D7487)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YEAR([1]Data!$D7488)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YEAR([1]Data!$D7489)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YEAR([1]Data!$D7490)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YEAR([1]Data!$D7491)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YEAR([1]Data!$D7492)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YEAR([1]Data!$D7493)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YEAR([1]Data!$D7494)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YEAR([1]Data!$D7495)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YEAR([1]Data!$D7496)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YEAR([1]Data!$D7497)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YEAR([1]Data!$D7498)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YEAR([1]Data!$D7499)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YEAR([1]Data!$D7500)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YEAR([1]Data!$D7501)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YEAR([1]Data!$D7502)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YEAR([1]Data!$D7503)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YEAR([1]Data!$D7504)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YEAR([1]Data!$D7505)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YEAR([1]Data!$D7506)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YEAR([1]Data!$D7507)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YEAR([1]Data!$D7508)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YEAR([1]Data!$D7509)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YEAR([1]Data!$D7510)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YEAR([1]Data!$D7511)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YEAR([1]Data!$D7512)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YEAR([1]Data!$D7513)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YEAR([1]Data!$D7514)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YEAR([1]Data!$D7515)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YEAR([1]Data!$D7516)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YEAR([1]Data!$D7517)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YEAR([1]Data!$D7518)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YEAR([1]Data!$D7519)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YEAR([1]Data!$D7520)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YEAR([1]Data!$D7521)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YEAR([1]Data!$D7522)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YEAR([1]Data!$D7523)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YEAR([1]Data!$D7524)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YEAR([1]Data!$D7525)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YEAR([1]Data!$D7526)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YEAR([1]Data!$D7527)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YEAR([1]Data!$D7528)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YEAR([1]Data!$D7529)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YEAR([1]Data!$D7530)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YEAR([1]Data!$D7531)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YEAR([1]Data!$D7532)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YEAR([1]Data!$D7533)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YEAR([1]Data!$D7534)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YEAR([1]Data!$D7535)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YEAR([1]Data!$D7536)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YEAR([1]Data!$D7537)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YEAR([1]Data!$D7538)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YEAR([1]Data!$D7539)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YEAR([1]Data!$D7540)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YEAR([1]Data!$D7541)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YEAR([1]Data!$D7542)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YEAR([1]Data!$D7543)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YEAR([1]Data!$D7544)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YEAR([1]Data!$D7545)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YEAR([1]Data!$D7546)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YEAR([1]Data!$D7547)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YEAR([1]Data!$D7548)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YEAR([1]Data!$D7549)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YEAR([1]Data!$D7550)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YEAR([1]Data!$D7551)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YEAR([1]Data!$D7552)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YEAR([1]Data!$D7553)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YEAR([1]Data!$D7554)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YEAR([1]Data!$D7555)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YEAR([1]Data!$D7556)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YEAR([1]Data!$D7557)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YEAR([1]Data!$D7558)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YEAR([1]Data!$D7559)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YEAR([1]Data!$D7560)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YEAR([1]Data!$D7561)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YEAR([1]Data!$D7562)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YEAR([1]Data!$D7563)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YEAR([1]Data!$D7564)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YEAR([1]Data!$D7565)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YEAR([1]Data!$D7566)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YEAR([1]Data!$D7567)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YEAR([1]Data!$D7568)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YEAR([1]Data!$D7569)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YEAR([1]Data!$D7570)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YEAR([1]Data!$D7571)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YEAR([1]Data!$D7572)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YEAR([1]Data!$D7573)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YEAR([1]Data!$D7574)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YEAR([1]Data!$D7575)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YEAR([1]Data!$D7576)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YEAR([1]Data!$D7577)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YEAR([1]Data!$D7578)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YEAR([1]Data!$D7579)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YEAR([1]Data!$D7580)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YEAR([1]Data!$D7581)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YEAR([1]Data!$D7582)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YEAR([1]Data!$D7583)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YEAR([1]Data!$D7584)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YEAR([1]Data!$D7585)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YEAR([1]Data!$D7586)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YEAR([1]Data!$D7587)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YEAR([1]Data!$D7588)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YEAR([1]Data!$D7589)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YEAR([1]Data!$D7590)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YEAR([1]Data!$D7591)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YEAR([1]Data!$D7592)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YEAR([1]Data!$D7593)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YEAR([1]Data!$D7594)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YEAR([1]Data!$D7595)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YEAR([1]Data!$D7596)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YEAR([1]Data!$D7597)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YEAR([1]Data!$D7598)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YEAR([1]Data!$D7599)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YEAR([1]Data!$D7600)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YEAR([1]Data!$D7601)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YEAR([1]Data!$D7602)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YEAR([1]Data!$D7603)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YEAR([1]Data!$D7604)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YEAR([1]Data!$D7605)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YEAR([1]Data!$D7606)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YEAR([1]Data!$D7607)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YEAR([1]Data!$D7608)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YEAR([1]Data!$D7609)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YEAR([1]Data!$D7610)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YEAR([1]Data!$D7611)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YEAR([1]Data!$D7612)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YEAR([1]Data!$D7613)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YEAR([1]Data!$D7614)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YEAR([1]Data!$D7615)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YEAR([1]Data!$D7616)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YEAR([1]Data!$D7617)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YEAR([1]Data!$D7618)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YEAR([1]Data!$D7619)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YEAR([1]Data!$D7620)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YEAR([1]Data!$D7621)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YEAR([1]Data!$D7622)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YEAR([1]Data!$D7623)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YEAR([1]Data!$D7624)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YEAR([1]Data!$D7625)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YEAR([1]Data!$D7626)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YEAR([1]Data!$D7627)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YEAR([1]Data!$D7628)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YEAR([1]Data!$D7629)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YEAR([1]Data!$D7630)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YEAR([1]Data!$D7631)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YEAR([1]Data!$D7632)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YEAR([1]Data!$D7633)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YEAR([1]Data!$D7634)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YEAR([1]Data!$D7635)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YEAR([1]Data!$D7636)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YEAR([1]Data!$D7637)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YEAR([1]Data!$D7638)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YEAR([1]Data!$D7639)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YEAR([1]Data!$D7640)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YEAR([1]Data!$D7641)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YEAR([1]Data!$D7642)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YEAR([1]Data!$D7643)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YEAR([1]Data!$D7644)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YEAR([1]Data!$D7645)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YEAR([1]Data!$D7646)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YEAR([1]Data!$D7647)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YEAR([1]Data!$D7648)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YEAR([1]Data!$D7649)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YEAR([1]Data!$D7650)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YEAR([1]Data!$D7651)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YEAR([1]Data!$D7652)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YEAR([1]Data!$D7653)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YEAR([1]Data!$D7654)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YEAR([1]Data!$D7655)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YEAR([1]Data!$D7656)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YEAR([1]Data!$D7657)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YEAR([1]Data!$D7658)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YEAR([1]Data!$D7659)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YEAR([1]Data!$D7660)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YEAR([1]Data!$D7661)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YEAR([1]Data!$D7662)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YEAR([1]Data!$D7663)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YEAR([1]Data!$D7664)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YEAR([1]Data!$D7665)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YEAR([1]Data!$D7666)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YEAR([1]Data!$D7667)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YEAR([1]Data!$D7668)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YEAR([1]Data!$D7669)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YEAR([1]Data!$D7670)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YEAR([1]Data!$D7671)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YEAR([1]Data!$D7672)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YEAR([1]Data!$D7673)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YEAR([1]Data!$D7674)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YEAR([1]Data!$D7675)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YEAR([1]Data!$D7676)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YEAR([1]Data!$D7677)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YEAR([1]Data!$D7678)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YEAR([1]Data!$D7679)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YEAR([1]Data!$D7680)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YEAR([1]Data!$D7681)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YEAR([1]Data!$D7682)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YEAR([1]Data!$D7683)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YEAR([1]Data!$D7684)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YEAR([1]Data!$D7685)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YEAR([1]Data!$D7686)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YEAR([1]Data!$D7687)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YEAR([1]Data!$D7688)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YEAR([1]Data!$D7689)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YEAR([1]Data!$D7690)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YEAR([1]Data!$D7691)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YEAR([1]Data!$D7692)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YEAR([1]Data!$D7693)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YEAR([1]Data!$D7694)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YEAR([1]Data!$D7695)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YEAR([1]Data!$D7696)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YEAR([1]Data!$D7697)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YEAR([1]Data!$D7698)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YEAR([1]Data!$D7699)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YEAR([1]Data!$D7700)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YEAR([1]Data!$D7701)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YEAR([1]Data!$D7702)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YEAR([1]Data!$D7703)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YEAR([1]Data!$D7704)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YEAR([1]Data!$D7705)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YEAR([1]Data!$D7706)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YEAR([1]Data!$D7707)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YEAR([1]Data!$D7708)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YEAR([1]Data!$D7709)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YEAR([1]Data!$D7710)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YEAR([1]Data!$D7711)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YEAR([1]Data!$D7712)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YEAR([1]Data!$D7713)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YEAR([1]Data!$D7714)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YEAR([1]Data!$D7715)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YEAR([1]Data!$D7716)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YEAR([1]Data!$D7717)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YEAR([1]Data!$D7718)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YEAR([1]Data!$D7719)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YEAR([1]Data!$D7720)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YEAR([1]Data!$D7721)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YEAR([1]Data!$D7722)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YEAR([1]Data!$D7723)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YEAR([1]Data!$D7724)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YEAR([1]Data!$D7725)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YEAR([1]Data!$D7726)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YEAR([1]Data!$D7727)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YEAR([1]Data!$D7728)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YEAR([1]Data!$D7729)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YEAR([1]Data!$D7730)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YEAR([1]Data!$D7731)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YEAR([1]Data!$D7732)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YEAR([1]Data!$D7733)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YEAR([1]Data!$D7734)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YEAR([1]Data!$D7735)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YEAR([1]Data!$D7736)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YEAR([1]Data!$D7737)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YEAR([1]Data!$D7738)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YEAR([1]Data!$D7739)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YEAR([1]Data!$D7740)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YEAR([1]Data!$D7741)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YEAR([1]Data!$D7742)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YEAR([1]Data!$D7743)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YEAR([1]Data!$D7744)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YEAR([1]Data!$D7745)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YEAR([1]Data!$D7746)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YEAR([1]Data!$D7747)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YEAR([1]Data!$D7748)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YEAR([1]Data!$D7749)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YEAR([1]Data!$D7750)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YEAR([1]Data!$D7751)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YEAR([1]Data!$D7752)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YEAR([1]Data!$D7753)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YEAR([1]Data!$D7754)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YEAR([1]Data!$D7755)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YEAR([1]Data!$D7756)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YEAR([1]Data!$D7757)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YEAR([1]Data!$D7758)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YEAR([1]Data!$D7759)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YEAR([1]Data!$D7760)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YEAR([1]Data!$D7761)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YEAR([1]Data!$D7762)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YEAR([1]Data!$D7763)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YEAR([1]Data!$D7764)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YEAR([1]Data!$D7765)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YEAR([1]Data!$D7766)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YEAR([1]Data!$D7767)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YEAR([1]Data!$D7768)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YEAR([1]Data!$D7769)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YEAR([1]Data!$D7770)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YEAR([1]Data!$D7771)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YEAR([1]Data!$D7772)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YEAR([1]Data!$D7773)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YEAR([1]Data!$D7774)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YEAR([1]Data!$D7775)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YEAR([1]Data!$D7776)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YEAR([1]Data!$D7777)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YEAR([1]Data!$D7778)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YEAR([1]Data!$D7779)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YEAR([1]Data!$D7780)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YEAR([1]Data!$D7781)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YEAR([1]Data!$D7782)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YEAR([1]Data!$D7783)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YEAR([1]Data!$D7784)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YEAR([1]Data!$D7785)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YEAR([1]Data!$D7786)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YEAR([1]Data!$D7787)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YEAR([1]Data!$D7788)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YEAR([1]Data!$D7789)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YEAR([1]Data!$D7790)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YEAR([1]Data!$D7791)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YEAR([1]Data!$D7792)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YEAR([1]Data!$D7793)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YEAR([1]Data!$D7794)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YEAR([1]Data!$D7795)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YEAR([1]Data!$D7796)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YEAR([1]Data!$D7797)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YEAR([1]Data!$D7798)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YEAR([1]Data!$D7799)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YEAR([1]Data!$D7800)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YEAR([1]Data!$D7801)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YEAR([1]Data!$D7802)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YEAR([1]Data!$D7803)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YEAR([1]Data!$D7804)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YEAR([1]Data!$D7805)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YEAR([1]Data!$D7806)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YEAR([1]Data!$D7807)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YEAR([1]Data!$D7808)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YEAR([1]Data!$D7809)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YEAR([1]Data!$D7810)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YEAR([1]Data!$D7811)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YEAR([1]Data!$D7812)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YEAR([1]Data!$D7813)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YEAR([1]Data!$D7814)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YEAR([1]Data!$D7815)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YEAR([1]Data!$D7816)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YEAR([1]Data!$D7817)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YEAR([1]Data!$D7818)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YEAR([1]Data!$D7819)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YEAR([1]Data!$D7820)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YEAR([1]Data!$D7821)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YEAR([1]Data!$D7822)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YEAR([1]Data!$D7823)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YEAR([1]Data!$D7824)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YEAR([1]Data!$D7825)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YEAR([1]Data!$D7826)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YEAR([1]Data!$D7827)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YEAR([1]Data!$D7828)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YEAR([1]Data!$D7829)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YEAR([1]Data!$D7830)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YEAR([1]Data!$D7831)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YEAR([1]Data!$D7832)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YEAR([1]Data!$D7833)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YEAR([1]Data!$D7834)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YEAR([1]Data!$D7835)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YEAR([1]Data!$D7836)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YEAR([1]Data!$D7837)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YEAR([1]Data!$D7838)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YEAR([1]Data!$D7839)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YEAR([1]Data!$D7840)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YEAR([1]Data!$D7841)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YEAR([1]Data!$D7842)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YEAR([1]Data!$D7843)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YEAR([1]Data!$D7844)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YEAR([1]Data!$D7845)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YEAR([1]Data!$D7846)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YEAR([1]Data!$D7847)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YEAR([1]Data!$D7848)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YEAR([1]Data!$D7849)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YEAR([1]Data!$D7850)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YEAR([1]Data!$D7851)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YEAR([1]Data!$D7852)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YEAR([1]Data!$D7853)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YEAR([1]Data!$D7854)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YEAR([1]Data!$D7855)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YEAR([1]Data!$D7856)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YEAR([1]Data!$D7857)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YEAR([1]Data!$D7858)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YEAR([1]Data!$D7859)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YEAR([1]Data!$D7860)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YEAR([1]Data!$D7861)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YEAR([1]Data!$D7862)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YEAR([1]Data!$D7863)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YEAR([1]Data!$D7864)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YEAR([1]Data!$D7865)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YEAR([1]Data!$D7866)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YEAR([1]Data!$D7867)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YEAR([1]Data!$D7868)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YEAR([1]Data!$D7869)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YEAR([1]Data!$D7870)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YEAR([1]Data!$D7871)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YEAR([1]Data!$D7872)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YEAR([1]Data!$D7873)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YEAR([1]Data!$D7874)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YEAR([1]Data!$D7875)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YEAR([1]Data!$D7876)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YEAR([1]Data!$D7877)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YEAR([1]Data!$D7878)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YEAR([1]Data!$D7879)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YEAR([1]Data!$D7880)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YEAR([1]Data!$D7881)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YEAR([1]Data!$D7882)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YEAR([1]Data!$D7883)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YEAR([1]Data!$D7884)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YEAR([1]Data!$D7885)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YEAR([1]Data!$D7886)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YEAR([1]Data!$D7887)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YEAR([1]Data!$D7888)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YEAR([1]Data!$D7889)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YEAR([1]Data!$D7890)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YEAR([1]Data!$D7891)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YEAR([1]Data!$D7892)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YEAR([1]Data!$D7893)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YEAR([1]Data!$D7894)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YEAR([1]Data!$D7895)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YEAR([1]Data!$D7896)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YEAR([1]Data!$D7897)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YEAR([1]Data!$D7898)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YEAR([1]Data!$D7899)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YEAR([1]Data!$D7900)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YEAR([1]Data!$D7901)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YEAR([1]Data!$D7902)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YEAR([1]Data!$D7903)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YEAR([1]Data!$D7904)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YEAR([1]Data!$D7905)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YEAR([1]Data!$D7906)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YEAR([1]Data!$D7907)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YEAR([1]Data!$D7908)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YEAR([1]Data!$D7909)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YEAR([1]Data!$D7910)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YEAR([1]Data!$D7911)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YEAR([1]Data!$D7912)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YEAR([1]Data!$D7913)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YEAR([1]Data!$D7914)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YEAR([1]Data!$D7915)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YEAR([1]Data!$D7916)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YEAR([1]Data!$D7917)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YEAR([1]Data!$D7918)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YEAR([1]Data!$D7919)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YEAR([1]Data!$D7920)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YEAR([1]Data!$D7921)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YEAR([1]Data!$D7922)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YEAR([1]Data!$D7923)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YEAR([1]Data!$D7924)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YEAR([1]Data!$D7925)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YEAR([1]Data!$D7926)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YEAR([1]Data!$D7927)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YEAR([1]Data!$D7928)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YEAR([1]Data!$D7929)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YEAR([1]Data!$D7930)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YEAR([1]Data!$D7931)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YEAR([1]Data!$D7932)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YEAR([1]Data!$D7933)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YEAR([1]Data!$D7934)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YEAR([1]Data!$D7935)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YEAR([1]Data!$D7936)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YEAR([1]Data!$D7937)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YEAR([1]Data!$D7938)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YEAR([1]Data!$D7939)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YEAR([1]Data!$D7940)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YEAR([1]Data!$D7941)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YEAR([1]Data!$D7942)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YEAR([1]Data!$D7943)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YEAR([1]Data!$D7944)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YEAR([1]Data!$D7945)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YEAR([1]Data!$D7946)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YEAR([1]Data!$D7947)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YEAR([1]Data!$D7948)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YEAR([1]Data!$D7949)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YEAR([1]Data!$D7950)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YEAR([1]Data!$D7951)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YEAR([1]Data!$D7952)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YEAR([1]Data!$D7953)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YEAR([1]Data!$D7954)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YEAR([1]Data!$D7955)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YEAR([1]Data!$D7956)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YEAR([1]Data!$D7957)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YEAR([1]Data!$D7958)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YEAR([1]Data!$D7959)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YEAR([1]Data!$D7960)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YEAR([1]Data!$D7961)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YEAR([1]Data!$D7962)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YEAR([1]Data!$D7963)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YEAR([1]Data!$D7964)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YEAR([1]Data!$D7965)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YEAR([1]Data!$D7966)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YEAR([1]Data!$D7967)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YEAR([1]Data!$D7968)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YEAR([1]Data!$D7969)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YEAR([1]Data!$D7970)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YEAR([1]Data!$D7971)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YEAR([1]Data!$D7972)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YEAR([1]Data!$D7973)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YEAR([1]Data!$D7974)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YEAR([1]Data!$D7975)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YEAR([1]Data!$D7976)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YEAR([1]Data!$D7977)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YEAR([1]Data!$D7978)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YEAR([1]Data!$D7979)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YEAR([1]Data!$D7980)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YEAR([1]Data!$D7981)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YEAR([1]Data!$D7982)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YEAR([1]Data!$D7983)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YEAR([1]Data!$D7984)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YEAR([1]Data!$D7985)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YEAR([1]Data!$D7986)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YEAR([1]Data!$D7987)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YEAR([1]Data!$D7988)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YEAR([1]Data!$D7989)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YEAR([1]Data!$D7990)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YEAR([1]Data!$D7991)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YEAR([1]Data!$D7992)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YEAR([1]Data!$D7993)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YEAR([1]Data!$D7994)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YEAR([1]Data!$D7995)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YEAR([1]Data!$D7996)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YEAR([1]Data!$D7997)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YEAR([1]Data!$D7998)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YEAR([1]Data!$D7999)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YEAR([1]Data!$D8000)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YEAR([1]Data!$D8001)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YEAR([1]Data!$D8002)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YEAR([1]Data!$D8003)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YEAR([1]Data!$D8004)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YEAR([1]Data!$D8005)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YEAR([1]Data!$D8006)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YEAR([1]Data!$D8007)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YEAR([1]Data!$D8008)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YEAR([1]Data!$D8009)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YEAR([1]Data!$D8010)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YEAR([1]Data!$D8011)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YEAR([1]Data!$D8012)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YEAR([1]Data!$D8013)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YEAR([1]Data!$D8014)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YEAR([1]Data!$D8015)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YEAR([1]Data!$D8016)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YEAR([1]Data!$D8017)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YEAR([1]Data!$D8018)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YEAR([1]Data!$D8019)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YEAR([1]Data!$D8020)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YEAR([1]Data!$D8021)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YEAR([1]Data!$D8022)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YEAR([1]Data!$D8023)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YEAR([1]Data!$D8024)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YEAR([1]Data!$D8025)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YEAR([1]Data!$D8026)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YEAR([1]Data!$D8027)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YEAR([1]Data!$D8028)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YEAR([1]Data!$D8029)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YEAR([1]Data!$D8030)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YEAR([1]Data!$D8031)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YEAR([1]Data!$D8032)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YEAR([1]Data!$D8033)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YEAR([1]Data!$D8034)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YEAR([1]Data!$D8035)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YEAR([1]Data!$D8036)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YEAR([1]Data!$D8037)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YEAR([1]Data!$D8038)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YEAR([1]Data!$D8039)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YEAR([1]Data!$D8040)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YEAR([1]Data!$D8041)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YEAR([1]Data!$D8042)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YEAR([1]Data!$D8043)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YEAR([1]Data!$D8044)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YEAR([1]Data!$D8045)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YEAR([1]Data!$D8046)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YEAR([1]Data!$D8047)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YEAR([1]Data!$D8048)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YEAR([1]Data!$D8049)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YEAR([1]Data!$D8050)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YEAR([1]Data!$D8051)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YEAR([1]Data!$D8052)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YEAR([1]Data!$D8053)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YEAR([1]Data!$D8054)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YEAR([1]Data!$D8055)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YEAR([1]Data!$D8056)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YEAR([1]Data!$D8057)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YEAR([1]Data!$D8058)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YEAR([1]Data!$D8059)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YEAR([1]Data!$D8060)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YEAR([1]Data!$D8061)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YEAR([1]Data!$D8062)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YEAR([1]Data!$D8063)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YEAR([1]Data!$D8064)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YEAR([1]Data!$D8065)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YEAR([1]Data!$D8066)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YEAR([1]Data!$D8067)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YEAR([1]Data!$D8068)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YEAR([1]Data!$D8069)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YEAR([1]Data!$D8070)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YEAR([1]Data!$D8071)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YEAR([1]Data!$D8072)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YEAR([1]Data!$D8073)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YEAR([1]Data!$D8074)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YEAR([1]Data!$D8075)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YEAR([1]Data!$D8076)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YEAR([1]Data!$D8077)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YEAR([1]Data!$D8078)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YEAR([1]Data!$D8079)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YEAR([1]Data!$D8080)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YEAR([1]Data!$D8081)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YEAR([1]Data!$D8082)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YEAR([1]Data!$D8083)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YEAR([1]Data!$D8084)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YEAR([1]Data!$D8085)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YEAR([1]Data!$D8086)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YEAR([1]Data!$D8087)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YEAR([1]Data!$D8088)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YEAR([1]Data!$D8089)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YEAR([1]Data!$D8090)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YEAR([1]Data!$D8091)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YEAR([1]Data!$D8092)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YEAR([1]Data!$D8093)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YEAR([1]Data!$D8094)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YEAR([1]Data!$D8095)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YEAR([1]Data!$D8096)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YEAR([1]Data!$D8097)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YEAR([1]Data!$D8098)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YEAR([1]Data!$D8099)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YEAR([1]Data!$D8100)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YEAR([1]Data!$D8101)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YEAR([1]Data!$D8102)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YEAR([1]Data!$D8103)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YEAR([1]Data!$D8104)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YEAR([1]Data!$D8105)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YEAR([1]Data!$D8106)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YEAR([1]Data!$D8107)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YEAR([1]Data!$D8108)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YEAR([1]Data!$D8109)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YEAR([1]Data!$D8110)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YEAR([1]Data!$D8111)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YEAR([1]Data!$D8112)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YEAR([1]Data!$D8113)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YEAR([1]Data!$D8114)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YEAR([1]Data!$D8115)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YEAR([1]Data!$D8116)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YEAR([1]Data!$D8117)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YEAR([1]Data!$D8118)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YEAR([1]Data!$D8119)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YEAR([1]Data!$D8120)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YEAR([1]Data!$D8121)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YEAR([1]Data!$D8122)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YEAR([1]Data!$D8123)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YEAR([1]Data!$D8124)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YEAR([1]Data!$D8125)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YEAR([1]Data!$D8126)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YEAR([1]Data!$D8127)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YEAR([1]Data!$D8128)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YEAR([1]Data!$D8129)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YEAR([1]Data!$D8130)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YEAR([1]Data!$D8131)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YEAR([1]Data!$D8132)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YEAR([1]Data!$D8133)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YEAR([1]Data!$D8134)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YEAR([1]Data!$D8135)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YEAR([1]Data!$D8136)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YEAR([1]Data!$D8137)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YEAR([1]Data!$D8138)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YEAR([1]Data!$D8139)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YEAR([1]Data!$D8140)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YEAR([1]Data!$D8141)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YEAR([1]Data!$D8142)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YEAR([1]Data!$D8143)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YEAR([1]Data!$D8144)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YEAR([1]Data!$D8145)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YEAR([1]Data!$D8146)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YEAR([1]Data!$D8147)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YEAR([1]Data!$D8148)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YEAR([1]Data!$D8149)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YEAR([1]Data!$D8150)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YEAR([1]Data!$D8151)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YEAR([1]Data!$D8152)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YEAR([1]Data!$D8153)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YEAR([1]Data!$D8154)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YEAR([1]Data!$D8155)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YEAR([1]Data!$D8156)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YEAR([1]Data!$D8157)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YEAR([1]Data!$D8158)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YEAR([1]Data!$D8159)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YEAR([1]Data!$D8160)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YEAR([1]Data!$D8161)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YEAR([1]Data!$D8162)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YEAR([1]Data!$D8163)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YEAR([1]Data!$D8164)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YEAR([1]Data!$D8165)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YEAR([1]Data!$D8166)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YEAR([1]Data!$D8167)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YEAR([1]Data!$D8168)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YEAR([1]Data!$D8169)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YEAR([1]Data!$D8170)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YEAR([1]Data!$D8171)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YEAR([1]Data!$D8172)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YEAR([1]Data!$D8173)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YEAR([1]Data!$D8174)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YEAR([1]Data!$D8175)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YEAR([1]Data!$D8176)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YEAR([1]Data!$D8177)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YEAR([1]Data!$D8178)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YEAR([1]Data!$D8179)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YEAR([1]Data!$D8180)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YEAR([1]Data!$D8181)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YEAR([1]Data!$D8182)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YEAR([1]Data!$D8183)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YEAR([1]Data!$D8184)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YEAR([1]Data!$D8185)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YEAR([1]Data!$D8186)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YEAR([1]Data!$D8187)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YEAR([1]Data!$D8188)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YEAR([1]Data!$D8189)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YEAR([1]Data!$D8190)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YEAR([1]Data!$D8191)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YEAR([1]Data!$D8192)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YEAR([1]Data!$D8193)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YEAR([1]Data!$D8194)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YEAR([1]Data!$D8195)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YEAR([1]Data!$D8196)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YEAR([1]Data!$D8197)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YEAR([1]Data!$D8198)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YEAR([1]Data!$D8199)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YEAR([1]Data!$D8200)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YEAR([1]Data!$D8201)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YEAR([1]Data!$D8202)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YEAR([1]Data!$D8203)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YEAR([1]Data!$D8204)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YEAR([1]Data!$D8205)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YEAR([1]Data!$D8206)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YEAR([1]Data!$D8207)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YEAR([1]Data!$D8208)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YEAR([1]Data!$D8209)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YEAR([1]Data!$D8210)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YEAR([1]Data!$D8211)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YEAR([1]Data!$D8212)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YEAR([1]Data!$D8213)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YEAR([1]Data!$D8214)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YEAR([1]Data!$D8215)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YEAR([1]Data!$D8216)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YEAR([1]Data!$D8217)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YEAR([1]Data!$D8218)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YEAR([1]Data!$D8219)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YEAR([1]Data!$D8220)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YEAR([1]Data!$D8221)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YEAR([1]Data!$D8222)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YEAR([1]Data!$D8223)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YEAR([1]Data!$D8224)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YEAR([1]Data!$D8225)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YEAR([1]Data!$D8226)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YEAR([1]Data!$D8227)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YEAR([1]Data!$D8228)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YEAR([1]Data!$D8229)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YEAR([1]Data!$D8230)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YEAR([1]Data!$D8231)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YEAR([1]Data!$D8232)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YEAR([1]Data!$D8233)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YEAR([1]Data!$D8234)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YEAR([1]Data!$D8235)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YEAR([1]Data!$D8236)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YEAR([1]Data!$D8237)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YEAR([1]Data!$D8238)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YEAR([1]Data!$D8239)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YEAR([1]Data!$D8240)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YEAR([1]Data!$D8241)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YEAR([1]Data!$D8242)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YEAR([1]Data!$D8243)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YEAR([1]Data!$D8244)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YEAR([1]Data!$D8245)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YEAR([1]Data!$D8246)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YEAR([1]Data!$D8247)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YEAR([1]Data!$D8248)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YEAR([1]Data!$D8249)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YEAR([1]Data!$D8250)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YEAR([1]Data!$D8251)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YEAR([1]Data!$D8252)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YEAR([1]Data!$D8253)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YEAR([1]Data!$D8254)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YEAR([1]Data!$D8255)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YEAR([1]Data!$D8256)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YEAR([1]Data!$D8257)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YEAR([1]Data!$D8258)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YEAR([1]Data!$D8259)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YEAR([1]Data!$D8260)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YEAR([1]Data!$D8261)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YEAR([1]Data!$D8262)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YEAR([1]Data!$D8263)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YEAR([1]Data!$D8264)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YEAR([1]Data!$D8265)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YEAR([1]Data!$D8266)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YEAR([1]Data!$D8267)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YEAR([1]Data!$D8268)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YEAR([1]Data!$D8269)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YEAR([1]Data!$D8270)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YEAR([1]Data!$D8271)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YEAR([1]Data!$D8272)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YEAR([1]Data!$D8273)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YEAR([1]Data!$D8274)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YEAR([1]Data!$D8275)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YEAR([1]Data!$D8276)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YEAR([1]Data!$D8277)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YEAR([1]Data!$D8278)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YEAR([1]Data!$D8279)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YEAR([1]Data!$D8280)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YEAR([1]Data!$D8281)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YEAR([1]Data!$D8282)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YEAR([1]Data!$D8283)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YEAR([1]Data!$D8284)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YEAR([1]Data!$D8285)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YEAR([1]Data!$D8286)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YEAR([1]Data!$D8287)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YEAR([1]Data!$D8288)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YEAR([1]Data!$D8289)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YEAR([1]Data!$D8290)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YEAR([1]Data!$D8291)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YEAR([1]Data!$D8292)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YEAR([1]Data!$D8293)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YEAR([1]Data!$D8294)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YEAR([1]Data!$D8295)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YEAR([1]Data!$D8296)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YEAR([1]Data!$D8297)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YEAR([1]Data!$D8298)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YEAR([1]Data!$D8299)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YEAR([1]Data!$D8300)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YEAR([1]Data!$D8301)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YEAR([1]Data!$D8302)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YEAR([1]Data!$D8303)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YEAR([1]Data!$D8304)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YEAR([1]Data!$D8305)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YEAR([1]Data!$D8306)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YEAR([1]Data!$D8307)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YEAR([1]Data!$D8308)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YEAR([1]Data!$D8309)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YEAR([1]Data!$D8310)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YEAR([1]Data!$D8311)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YEAR([1]Data!$D8312)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YEAR([1]Data!$D8313)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YEAR([1]Data!$D8314)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YEAR([1]Data!$D8315)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YEAR([1]Data!$D8316)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YEAR([1]Data!$D8317)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YEAR([1]Data!$D8318)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YEAR([1]Data!$D8319)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YEAR([1]Data!$D8320)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YEAR([1]Data!$D8321)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YEAR([1]Data!$D8322)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YEAR([1]Data!$D8323)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YEAR([1]Data!$D8324)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YEAR([1]Data!$D8325)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YEAR([1]Data!$D8326)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YEAR([1]Data!$D8327)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YEAR([1]Data!$D8328)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YEAR([1]Data!$D8329)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YEAR([1]Data!$D8330)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YEAR([1]Data!$D8331)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YEAR([1]Data!$D8332)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YEAR([1]Data!$D8333)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YEAR([1]Data!$D8334)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YEAR([1]Data!$D8335)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YEAR([1]Data!$D8336)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YEAR([1]Data!$D8337)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YEAR([1]Data!$D8338)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YEAR([1]Data!$D8339)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YEAR([1]Data!$D8340)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YEAR([1]Data!$D8341)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YEAR([1]Data!$D8342)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YEAR([1]Data!$D8343)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YEAR([1]Data!$D8344)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YEAR([1]Data!$D8345)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YEAR([1]Data!$D8346)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YEAR([1]Data!$D8347)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YEAR([1]Data!$D8348)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YEAR([1]Data!$D8349)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YEAR([1]Data!$D8350)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YEAR([1]Data!$D8351)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YEAR([1]Data!$D8352)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YEAR([1]Data!$D8353)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YEAR([1]Data!$D8354)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YEAR([1]Data!$D8355)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YEAR([1]Data!$D8356)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YEAR([1]Data!$D8357)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YEAR([1]Data!$D8358)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YEAR([1]Data!$D8359)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YEAR([1]Data!$D8360)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YEAR([1]Data!$D8361)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YEAR([1]Data!$D8362)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YEAR([1]Data!$D8363)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YEAR([1]Data!$D8364)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YEAR([1]Data!$D8365)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YEAR([1]Data!$D8366)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YEAR([1]Data!$D8367)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YEAR([1]Data!$D8368)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YEAR([1]Data!$D8369)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YEAR([1]Data!$D8370)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YEAR([1]Data!$D8371)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YEAR([1]Data!$D8372)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YEAR([1]Data!$D8373)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YEAR([1]Data!$D8374)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YEAR([1]Data!$D8375)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YEAR([1]Data!$D8376)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YEAR([1]Data!$D8377)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YEAR([1]Data!$D8378)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YEAR([1]Data!$D8379)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YEAR([1]Data!$D8380)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YEAR([1]Data!$D8381)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YEAR([1]Data!$D8382)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YEAR([1]Data!$D8383)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YEAR([1]Data!$D8384)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YEAR([1]Data!$D8385)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YEAR([1]Data!$D8386)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YEAR([1]Data!$D8387)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YEAR([1]Data!$D8388)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YEAR([1]Data!$D8389)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YEAR([1]Data!$D8390)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YEAR([1]Data!$D8391)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YEAR([1]Data!$D8392)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YEAR([1]Data!$D8393)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YEAR([1]Data!$D8394)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YEAR([1]Data!$D8395)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YEAR([1]Data!$D8396)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YEAR([1]Data!$D8397)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YEAR([1]Data!$D8398)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YEAR([1]Data!$D8399)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YEAR([1]Data!$D8400)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YEAR([1]Data!$D8401)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YEAR([1]Data!$D8402)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YEAR([1]Data!$D8403)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YEAR([1]Data!$D8404)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YEAR([1]Data!$D8405)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YEAR([1]Data!$D8406)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YEAR([1]Data!$D8407)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YEAR([1]Data!$D8408)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YEAR([1]Data!$D8409)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YEAR([1]Data!$D8410)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YEAR([1]Data!$D8411)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YEAR([1]Data!$D8412)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YEAR([1]Data!$D8413)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YEAR([1]Data!$D8414)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YEAR([1]Data!$D8415)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YEAR([1]Data!$D8416)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YEAR([1]Data!$D8417)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YEAR([1]Data!$D8418)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YEAR([1]Data!$D8419)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YEAR([1]Data!$D8420)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YEAR([1]Data!$D8421)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YEAR([1]Data!$D8422)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YEAR([1]Data!$D8423)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YEAR([1]Data!$D8424)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YEAR([1]Data!$D8425)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YEAR([1]Data!$D8426)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YEAR([1]Data!$D8427)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YEAR([1]Data!$D8428)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YEAR([1]Data!$D8429)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YEAR([1]Data!$D8430)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YEAR([1]Data!$D8431)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YEAR([1]Data!$D8432)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YEAR([1]Data!$D8433)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YEAR([1]Data!$D8434)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YEAR([1]Data!$D8435)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YEAR([1]Data!$D8436)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YEAR([1]Data!$D8437)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YEAR([1]Data!$D8438)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YEAR([1]Data!$D8439)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YEAR([1]Data!$D8440)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YEAR([1]Data!$D8441)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YEAR([1]Data!$D8442)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YEAR([1]Data!$D8443)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YEAR([1]Data!$D8444)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YEAR([1]Data!$D8445)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YEAR([1]Data!$D8446)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YEAR([1]Data!$D8447)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YEAR([1]Data!$D8448)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YEAR([1]Data!$D8449)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YEAR([1]Data!$D8450)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YEAR([1]Data!$D8451)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YEAR([1]Data!$D8452)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YEAR([1]Data!$D8453)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YEAR([1]Data!$D8454)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YEAR([1]Data!$D8455)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YEAR([1]Data!$D8456)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YEAR([1]Data!$D8457)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YEAR([1]Data!$D8458)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YEAR([1]Data!$D8459)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YEAR([1]Data!$D8460)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YEAR([1]Data!$D8461)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YEAR([1]Data!$D8462)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YEAR([1]Data!$D8463)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YEAR([1]Data!$D8464)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YEAR([1]Data!$D8465)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YEAR([1]Data!$D8466)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YEAR([1]Data!$D8467)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YEAR([1]Data!$D8468)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YEAR([1]Data!$D8469)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YEAR([1]Data!$D8470)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YEAR([1]Data!$D8471)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YEAR([1]Data!$D8472)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YEAR([1]Data!$D8473)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YEAR([1]Data!$D8474)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YEAR([1]Data!$D8475)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YEAR([1]Data!$D8476)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YEAR([1]Data!$D8477)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YEAR([1]Data!$D8478)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YEAR([1]Data!$D8479)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YEAR([1]Data!$D8480)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YEAR([1]Data!$D8481)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YEAR([1]Data!$D8482)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YEAR([1]Data!$D8483)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YEAR([1]Data!$D8484)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YEAR([1]Data!$D8485)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YEAR([1]Data!$D8486)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YEAR([1]Data!$D8487)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YEAR([1]Data!$D8488)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YEAR([1]Data!$D8489)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YEAR([1]Data!$D8490)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YEAR([1]Data!$D8491)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YEAR([1]Data!$D8492)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YEAR([1]Data!$D8493)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YEAR([1]Data!$D8494)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YEAR([1]Data!$D8495)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YEAR([1]Data!$D8496)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YEAR([1]Data!$D8497)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YEAR([1]Data!$D8498)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YEAR([1]Data!$D8499)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YEAR([1]Data!$D8500)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YEAR([1]Data!$D8501)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YEAR([1]Data!$D8502)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YEAR([1]Data!$D8503)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YEAR([1]Data!$D8504)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YEAR([1]Data!$D8505)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YEAR([1]Data!$D8506)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YEAR([1]Data!$D8507)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YEAR([1]Data!$D8508)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YEAR([1]Data!$D8509)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YEAR([1]Data!$D8510)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YEAR([1]Data!$D8511)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YEAR([1]Data!$D8512)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YEAR([1]Data!$D8513)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YEAR([1]Data!$D8514)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YEAR([1]Data!$D8515)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YEAR([1]Data!$D8516)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YEAR([1]Data!$D8517)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YEAR([1]Data!$D8518)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YEAR([1]Data!$D8519)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YEAR([1]Data!$D8520)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YEAR([1]Data!$D8521)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YEAR([1]Data!$D8522)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YEAR([1]Data!$D8523)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YEAR([1]Data!$D8524)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YEAR([1]Data!$D8525)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YEAR([1]Data!$D8526)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YEAR([1]Data!$D8527)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YEAR([1]Data!$D8528)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YEAR([1]Data!$D8529)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YEAR([1]Data!$D8530)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YEAR([1]Data!$D8531)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YEAR([1]Data!$D8532)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YEAR([1]Data!$D8533)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YEAR([1]Data!$D8534)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YEAR([1]Data!$D8535)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YEAR([1]Data!$D8536)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YEAR([1]Data!$D8537)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YEAR([1]Data!$D8538)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YEAR([1]Data!$D8539)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YEAR([1]Data!$D8540)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YEAR([1]Data!$D8541)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YEAR([1]Data!$D8542)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YEAR([1]Data!$D8543)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YEAR([1]Data!$D8544)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YEAR([1]Data!$D8545)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YEAR([1]Data!$D8546)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YEAR([1]Data!$D8547)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YEAR([1]Data!$D8548)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YEAR([1]Data!$D8549)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YEAR([1]Data!$D8550)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YEAR([1]Data!$D8551)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YEAR([1]Data!$D8552)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YEAR([1]Data!$D8553)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YEAR([1]Data!$D8554)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YEAR([1]Data!$D8555)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YEAR([1]Data!$D8556)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YEAR([1]Data!$D8557)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YEAR([1]Data!$D8558)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YEAR([1]Data!$D8559)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YEAR([1]Data!$D8560)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YEAR([1]Data!$D8561)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YEAR([1]Data!$D8562)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YEAR([1]Data!$D8563)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YEAR([1]Data!$D8564)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YEAR([1]Data!$D8565)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YEAR([1]Data!$D8566)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YEAR([1]Data!$D8567)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YEAR([1]Data!$D8568)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YEAR([1]Data!$D8569)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YEAR([1]Data!$D8570)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YEAR([1]Data!$D8571)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YEAR([1]Data!$D8572)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YEAR([1]Data!$D8573)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YEAR([1]Data!$D8574)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YEAR([1]Data!$D8575)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YEAR([1]Data!$D8576)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YEAR([1]Data!$D8577)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YEAR([1]Data!$D8578)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YEAR([1]Data!$D8579)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YEAR([1]Data!$D8580)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YEAR([1]Data!$D8581)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YEAR([1]Data!$D8582)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YEAR([1]Data!$D8583)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YEAR([1]Data!$D8584)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YEAR([1]Data!$D8585)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YEAR([1]Data!$D8586)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YEAR([1]Data!$D8587)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YEAR([1]Data!$D8588)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YEAR([1]Data!$D8589)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YEAR([1]Data!$D8590)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YEAR([1]Data!$D8591)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YEAR([1]Data!$D8592)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YEAR([1]Data!$D8593)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YEAR([1]Data!$D8594)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YEAR([1]Data!$D8595)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YEAR([1]Data!$D8596)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YEAR([1]Data!$D8597)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YEAR([1]Data!$D8598)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YEAR([1]Data!$D8599)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YEAR([1]Data!$D8600)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YEAR([1]Data!$D8601)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YEAR([1]Data!$D8602)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YEAR([1]Data!$D8603)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YEAR([1]Data!$D8604)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YEAR([1]Data!$D8605)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YEAR([1]Data!$D8606)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YEAR([1]Data!$D8607)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YEAR([1]Data!$D8608)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YEAR([1]Data!$D8609)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YEAR([1]Data!$D8610)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YEAR([1]Data!$D8611)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YEAR([1]Data!$D8612)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YEAR([1]Data!$D8613)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YEAR([1]Data!$D8614)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YEAR([1]Data!$D8615)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YEAR([1]Data!$D8616)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YEAR([1]Data!$D8617)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YEAR([1]Data!$D8618)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YEAR([1]Data!$D8619)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YEAR([1]Data!$D8620)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YEAR([1]Data!$D8621)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YEAR([1]Data!$D8622)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YEAR([1]Data!$D8623)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YEAR([1]Data!$D8624)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YEAR([1]Data!$D8625)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YEAR([1]Data!$D8626)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YEAR([1]Data!$D8627)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YEAR([1]Data!$D8628)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YEAR([1]Data!$D8629)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YEAR([1]Data!$D8630)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YEAR([1]Data!$D8631)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YEAR([1]Data!$D8632)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YEAR([1]Data!$D8633)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YEAR([1]Data!$D8634)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YEAR([1]Data!$D8635)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YEAR([1]Data!$D8636)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YEAR([1]Data!$D8637)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YEAR([1]Data!$D8638)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YEAR([1]Data!$D8639)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YEAR([1]Data!$D8640)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YEAR([1]Data!$D8641)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YEAR([1]Data!$D8642)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YEAR([1]Data!$D8643)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YEAR([1]Data!$D8644)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YEAR([1]Data!$D8645)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YEAR([1]Data!$D8646)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YEAR([1]Data!$D8647)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YEAR([1]Data!$D8648)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YEAR([1]Data!$D8649)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YEAR([1]Data!$D8650)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YEAR([1]Data!$D8651)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YEAR([1]Data!$D8652)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YEAR([1]Data!$D8653)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YEAR([1]Data!$D8654)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YEAR([1]Data!$D8655)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YEAR([1]Data!$D8656)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YEAR([1]Data!$D8657)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YEAR([1]Data!$D8658)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YEAR([1]Data!$D8659)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YEAR([1]Data!$D8660)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YEAR([1]Data!$D8661)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YEAR([1]Data!$D8662)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YEAR([1]Data!$D8663)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YEAR([1]Data!$D8664)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YEAR([1]Data!$D8665)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YEAR([1]Data!$D8666)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YEAR([1]Data!$D8667)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YEAR([1]Data!$D8668)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YEAR([1]Data!$D8669)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YEAR([1]Data!$D8670)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YEAR([1]Data!$D8671)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YEAR([1]Data!$D8672)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YEAR([1]Data!$D8673)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YEAR([1]Data!$D8674)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YEAR([1]Data!$D8675)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YEAR([1]Data!$D8676)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YEAR([1]Data!$D8677)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YEAR([1]Data!$D8678)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YEAR([1]Data!$D8679)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YEAR([1]Data!$D8680)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YEAR([1]Data!$D8681)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YEAR([1]Data!$D8682)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YEAR([1]Data!$D8683)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YEAR([1]Data!$D8684)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YEAR([1]Data!$D8685)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YEAR([1]Data!$D8686)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YEAR([1]Data!$D8687)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YEAR([1]Data!$D8688)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YEAR([1]Data!$D8689)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YEAR([1]Data!$D8690)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YEAR([1]Data!$D8691)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YEAR([1]Data!$D8692)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YEAR([1]Data!$D8693)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YEAR([1]Data!$D8694)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YEAR([1]Data!$D8695)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YEAR([1]Data!$D8696)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YEAR([1]Data!$D8697)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YEAR([1]Data!$D8698)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YEAR([1]Data!$D8699)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YEAR([1]Data!$D8700)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YEAR([1]Data!$D8701)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YEAR([1]Data!$D8702)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YEAR([1]Data!$D8703)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YEAR([1]Data!$D8704)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YEAR([1]Data!$D8705)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YEAR([1]Data!$D8706)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YEAR([1]Data!$D8707)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YEAR([1]Data!$D8708)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YEAR([1]Data!$D8709)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YEAR([1]Data!$D8710)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YEAR([1]Data!$D8711)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YEAR([1]Data!$D8712)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YEAR([1]Data!$D8713)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YEAR([1]Data!$D8714)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YEAR([1]Data!$D8715)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YEAR([1]Data!$D8716)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YEAR([1]Data!$D8717)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YEAR([1]Data!$D8718)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YEAR([1]Data!$D8719)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YEAR([1]Data!$D8720)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YEAR([1]Data!$D8721)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YEAR([1]Data!$D8722)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YEAR([1]Data!$D8723)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YEAR([1]Data!$D8724)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YEAR([1]Data!$D8725)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YEAR([1]Data!$D8726)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YEAR([1]Data!$D8727)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YEAR([1]Data!$D8728)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YEAR([1]Data!$D8729)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YEAR([1]Data!$D8730)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YEAR([1]Data!$D8731)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YEAR([1]Data!$D8732)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YEAR([1]Data!$D8733)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YEAR([1]Data!$D8734)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YEAR([1]Data!$D8735)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YEAR([1]Data!$D8736)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YEAR([1]Data!$D8737)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YEAR([1]Data!$D8738)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YEAR([1]Data!$D8739)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YEAR([1]Data!$D8740)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YEAR([1]Data!$D8741)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YEAR([1]Data!$D8742)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YEAR([1]Data!$D8743)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YEAR([1]Data!$D8744)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YEAR([1]Data!$D8745)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YEAR([1]Data!$D8746)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YEAR([1]Data!$D8747)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YEAR([1]Data!$D8748)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YEAR([1]Data!$D8749)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YEAR([1]Data!$D8750)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YEAR([1]Data!$D8751)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YEAR([1]Data!$D8752)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YEAR([1]Data!$D8753)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YEAR([1]Data!$D8754)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YEAR([1]Data!$D8755)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YEAR([1]Data!$D8756)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YEAR([1]Data!$D8757)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YEAR([1]Data!$D8758)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YEAR([1]Data!$D8759)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YEAR([1]Data!$D8760)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YEAR([1]Data!$D8761)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YEAR([1]Data!$D8762)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YEAR([1]Data!$D8763)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YEAR([1]Data!$D8764)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YEAR([1]Data!$D8765)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YEAR([1]Data!$D8766)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YEAR([1]Data!$D8767)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YEAR([1]Data!$D8768)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YEAR([1]Data!$D8769)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YEAR([1]Data!$D8770)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YEAR([1]Data!$D8771)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YEAR([1]Data!$D8772)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YEAR([1]Data!$D8773)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YEAR([1]Data!$D8774)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YEAR([1]Data!$D8775)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YEAR([1]Data!$D8776)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YEAR([1]Data!$D8777)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YEAR([1]Data!$D8778)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YEAR([1]Data!$D8779)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YEAR([1]Data!$D8780)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YEAR([1]Data!$D8781)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YEAR([1]Data!$D8782)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YEAR([1]Data!$D8783)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YEAR([1]Data!$D8784)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YEAR([1]Data!$D8785)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YEAR([1]Data!$D8786)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YEAR([1]Data!$D8787)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YEAR([1]Data!$D8788)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YEAR([1]Data!$D8789)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YEAR([1]Data!$D8790)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YEAR([1]Data!$D8791)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YEAR([1]Data!$D8792)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YEAR([1]Data!$D8793)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YEAR([1]Data!$D8794)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YEAR([1]Data!$D8795)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YEAR([1]Data!$D8796)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YEAR([1]Data!$D8797)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YEAR([1]Data!$D8798)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YEAR([1]Data!$D8799)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YEAR([1]Data!$D8800)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YEAR([1]Data!$D8801)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YEAR([1]Data!$D8802)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YEAR([1]Data!$D8803)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YEAR([1]Data!$D8804)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YEAR([1]Data!$D8805)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YEAR([1]Data!$D8806)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YEAR([1]Data!$D8807)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YEAR([1]Data!$D8808)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YEAR([1]Data!$D8809)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YEAR([1]Data!$D8810)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YEAR([1]Data!$D8811)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YEAR([1]Data!$D8812)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YEAR([1]Data!$D8813)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YEAR([1]Data!$D8814)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YEAR([1]Data!$D8815)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YEAR([1]Data!$D8816)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YEAR([1]Data!$D8817)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YEAR([1]Data!$D8818)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YEAR([1]Data!$D8819)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YEAR([1]Data!$D8820)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YEAR([1]Data!$D8821)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YEAR([1]Data!$D8822)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YEAR([1]Data!$D8823)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YEAR([1]Data!$D8824)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YEAR([1]Data!$D8825)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YEAR([1]Data!$D8826)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YEAR([1]Data!$D8827)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YEAR([1]Data!$D8828)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YEAR([1]Data!$D8829)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YEAR([1]Data!$D8830)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YEAR([1]Data!$D8831)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YEAR([1]Data!$D8832)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YEAR([1]Data!$D8833)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YEAR([1]Data!$D8834)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YEAR([1]Data!$D8835)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YEAR([1]Data!$D8836)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YEAR([1]Data!$D8837)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YEAR([1]Data!$D8838)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YEAR([1]Data!$D8839)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YEAR([1]Data!$D8840)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YEAR([1]Data!$D8841)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YEAR([1]Data!$D8842)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YEAR([1]Data!$D8843)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YEAR([1]Data!$D8844)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YEAR([1]Data!$D8845)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YEAR([1]Data!$D8846)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YEAR([1]Data!$D8847)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YEAR([1]Data!$D8848)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YEAR([1]Data!$D8849)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YEAR([1]Data!$D8850)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YEAR([1]Data!$D8851)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YEAR([1]Data!$D8852)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YEAR([1]Data!$D8853)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YEAR([1]Data!$D8854)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YEAR([1]Data!$D8855)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YEAR([1]Data!$D8856)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YEAR([1]Data!$D8857)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YEAR([1]Data!$D8858)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YEAR([1]Data!$D8859)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YEAR([1]Data!$D8860)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YEAR([1]Data!$D8861)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YEAR([1]Data!$D8862)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YEAR([1]Data!$D8863)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YEAR([1]Data!$D8864)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YEAR([1]Data!$D8865)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YEAR([1]Data!$D8866)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YEAR([1]Data!$D8867)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YEAR([1]Data!$D8868)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YEAR([1]Data!$D8869)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YEAR([1]Data!$D8870)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YEAR([1]Data!$D8871)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YEAR([1]Data!$D8872)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YEAR([1]Data!$D8873)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YEAR([1]Data!$D8874)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YEAR([1]Data!$D8875)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YEAR([1]Data!$D8876)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YEAR([1]Data!$D8877)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YEAR([1]Data!$D8878)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YEAR([1]Data!$D8879)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YEAR([1]Data!$D8880)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YEAR([1]Data!$D8881)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YEAR([1]Data!$D8882)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YEAR([1]Data!$D8883)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YEAR([1]Data!$D8884)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YEAR([1]Data!$D8885)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YEAR([1]Data!$D8886)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YEAR([1]Data!$D8887)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YEAR([1]Data!$D8888)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YEAR([1]Data!$D8889)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YEAR([1]Data!$D8890)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YEAR([1]Data!$D8891)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YEAR([1]Data!$D8892)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YEAR([1]Data!$D8893)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YEAR([1]Data!$D8894)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YEAR([1]Data!$D8895)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YEAR([1]Data!$D8896)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YEAR([1]Data!$D8897)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YEAR([1]Data!$D8898)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YEAR([1]Data!$D8899)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YEAR([1]Data!$D8900)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YEAR([1]Data!$D8901)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YEAR([1]Data!$D8902)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YEAR([1]Data!$D8903)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YEAR([1]Data!$D8904)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YEAR([1]Data!$D8905)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YEAR([1]Data!$D8906)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YEAR([1]Data!$D8907)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YEAR([1]Data!$D8908)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YEAR([1]Data!$D8909)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YEAR([1]Data!$D8910)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YEAR([1]Data!$D8911)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YEAR([1]Data!$D8912)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YEAR([1]Data!$D8913)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YEAR([1]Data!$D8914)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YEAR([1]Data!$D8915)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YEAR([1]Data!$D8916)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YEAR([1]Data!$D8917)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YEAR([1]Data!$D8918)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YEAR([1]Data!$D8919)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YEAR([1]Data!$D8920)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YEAR([1]Data!$D8921)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YEAR([1]Data!$D8922)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YEAR([1]Data!$D8923)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YEAR([1]Data!$D8924)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YEAR([1]Data!$D8925)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YEAR([1]Data!$D8926)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YEAR([1]Data!$D8927)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YEAR([1]Data!$D8928)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YEAR([1]Data!$D8929)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YEAR([1]Data!$D8930)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YEAR([1]Data!$D8931)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YEAR([1]Data!$D8932)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YEAR([1]Data!$D8933)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YEAR([1]Data!$D8934)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YEAR([1]Data!$D8935)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YEAR([1]Data!$D8936)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YEAR([1]Data!$D8937)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YEAR([1]Data!$D8938)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YEAR([1]Data!$D8939)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YEAR([1]Data!$D8940)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YEAR([1]Data!$D8941)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YEAR([1]Data!$D8942)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YEAR([1]Data!$D8943)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YEAR([1]Data!$D8944)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YEAR([1]Data!$D8945)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YEAR([1]Data!$D8946)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YEAR([1]Data!$D8947)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YEAR([1]Data!$D8948)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YEAR([1]Data!$D8949)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YEAR([1]Data!$D8950)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YEAR([1]Data!$D8951)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YEAR([1]Data!$D8952)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YEAR([1]Data!$D8953)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YEAR([1]Data!$D8954)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YEAR([1]Data!$D8955)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YEAR([1]Data!$D8956)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YEAR([1]Data!$D8957)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YEAR([1]Data!$D8958)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YEAR([1]Data!$D8959)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YEAR([1]Data!$D8960)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YEAR([1]Data!$D8961)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YEAR([1]Data!$D8962)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YEAR([1]Data!$D8963)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YEAR([1]Data!$D8964)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YEAR([1]Data!$D8965)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YEAR([1]Data!$D8966)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YEAR([1]Data!$D8967)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YEAR([1]Data!$D8968)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YEAR([1]Data!$D8969)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YEAR([1]Data!$D8970)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YEAR([1]Data!$D8971)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YEAR([1]Data!$D8972)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YEAR([1]Data!$D8973)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YEAR([1]Data!$D8974)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YEAR([1]Data!$D8975)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YEAR([1]Data!$D8976)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YEAR([1]Data!$D8977)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YEAR([1]Data!$D8978)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YEAR([1]Data!$D8979)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YEAR([1]Data!$D8980)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YEAR([1]Data!$D8981)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YEAR([1]Data!$D8982)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YEAR([1]Data!$D8983)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YEAR([1]Data!$D8984)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YEAR([1]Data!$D8985)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YEAR([1]Data!$D8986)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YEAR([1]Data!$D8987)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YEAR([1]Data!$D8988)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YEAR([1]Data!$D8989)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YEAR([1]Data!$D8990)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YEAR([1]Data!$D8991)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YEAR([1]Data!$D8992)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YEAR([1]Data!$D8993)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YEAR([1]Data!$D8994)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YEAR([1]Data!$D8995)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YEAR([1]Data!$D8996)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YEAR([1]Data!$D8997)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YEAR([1]Data!$D8998)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YEAR([1]Data!$D8999)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YEAR([1]Data!$D9000)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YEAR([1]Data!$D9001)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YEAR([1]Data!$D9002)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YEAR([1]Data!$D9003)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YEAR([1]Data!$D9004)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YEAR([1]Data!$D9005)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YEAR([1]Data!$D9006)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YEAR([1]Data!$D9007)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YEAR([1]Data!$D9008)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YEAR([1]Data!$D9009)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YEAR([1]Data!$D9010)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YEAR([1]Data!$D9011)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YEAR([1]Data!$D9012)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YEAR([1]Data!$D9013)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YEAR([1]Data!$D9014)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YEAR([1]Data!$D9015)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YEAR([1]Data!$D9016)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YEAR([1]Data!$D9017)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YEAR([1]Data!$D9018)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YEAR([1]Data!$D9019)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YEAR([1]Data!$D9020)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YEAR([1]Data!$D9021)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YEAR([1]Data!$D9022)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YEAR([1]Data!$D9023)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YEAR([1]Data!$D9024)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YEAR([1]Data!$D9025)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YEAR([1]Data!$D9026)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YEAR([1]Data!$D9027)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YEAR([1]Data!$D9028)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YEAR([1]Data!$D9029)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YEAR([1]Data!$D9030)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YEAR([1]Data!$D9031)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YEAR([1]Data!$D9032)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YEAR([1]Data!$D9033)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YEAR([1]Data!$D9034)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YEAR([1]Data!$D9035)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YEAR([1]Data!$D9036)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YEAR([1]Data!$D9037)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YEAR([1]Data!$D9038)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YEAR([1]Data!$D9039)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YEAR([1]Data!$D9040)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YEAR([1]Data!$D9041)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YEAR([1]Data!$D9042)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YEAR([1]Data!$D9043)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YEAR([1]Data!$D9044)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YEAR([1]Data!$D9045)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YEAR([1]Data!$D9046)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YEAR([1]Data!$D9047)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YEAR([1]Data!$D9048)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YEAR([1]Data!$D9049)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YEAR([1]Data!$D9050)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YEAR([1]Data!$D9051)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YEAR([1]Data!$D9052)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YEAR([1]Data!$D9053)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YEAR([1]Data!$D9054)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YEAR([1]Data!$D9055)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YEAR([1]Data!$D9056)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YEAR([1]Data!$D9057)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YEAR([1]Data!$D9058)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YEAR([1]Data!$D9059)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YEAR([1]Data!$D9060)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YEAR([1]Data!$D9061)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YEAR([1]Data!$D9062)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YEAR([1]Data!$D9063)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YEAR([1]Data!$D9064)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YEAR([1]Data!$D9065)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YEAR([1]Data!$D9066)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YEAR([1]Data!$D9067)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YEAR([1]Data!$D9068)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YEAR([1]Data!$D9069)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YEAR([1]Data!$D9070)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YEAR([1]Data!$D9071)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YEAR([1]Data!$D9072)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YEAR([1]Data!$D9073)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YEAR([1]Data!$D9074)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YEAR([1]Data!$D9075)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YEAR([1]Data!$D9076)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YEAR([1]Data!$D9077)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YEAR([1]Data!$D9078)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YEAR([1]Data!$D9079)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YEAR([1]Data!$D9080)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YEAR([1]Data!$D9081)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YEAR([1]Data!$D9082)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YEAR([1]Data!$D9083)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YEAR([1]Data!$D9084)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YEAR([1]Data!$D9085)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YEAR([1]Data!$D9086)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YEAR([1]Data!$D9087)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YEAR([1]Data!$D9088)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YEAR([1]Data!$D9089)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YEAR([1]Data!$D9090)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YEAR([1]Data!$D9091)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YEAR([1]Data!$D9092)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YEAR([1]Data!$D9093)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YEAR([1]Data!$D9094)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YEAR([1]Data!$D9095)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YEAR([1]Data!$D9096)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YEAR([1]Data!$D9097)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YEAR([1]Data!$D9098)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YEAR([1]Data!$D9099)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YEAR([1]Data!$D9100)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YEAR([1]Data!$D9101)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YEAR([1]Data!$D9102)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YEAR([1]Data!$D9103)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YEAR([1]Data!$D9104)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YEAR([1]Data!$D9105)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YEAR([1]Data!$D9106)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YEAR([1]Data!$D9107)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YEAR([1]Data!$D9108)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YEAR([1]Data!$D9109)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YEAR([1]Data!$D9110)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YEAR([1]Data!$D9111)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YEAR([1]Data!$D9112)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YEAR([1]Data!$D9113)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YEAR([1]Data!$D9114)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YEAR([1]Data!$D9115)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YEAR([1]Data!$D9116)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YEAR([1]Data!$D9117)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YEAR([1]Data!$D9118)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YEAR([1]Data!$D9119)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YEAR([1]Data!$D9120)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YEAR([1]Data!$D9121)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YEAR([1]Data!$D9122)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YEAR([1]Data!$D9123)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YEAR([1]Data!$D9124)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YEAR([1]Data!$D9125)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YEAR([1]Data!$D9126)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YEAR([1]Data!$D9127)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YEAR([1]Data!$D9128)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YEAR([1]Data!$D9129)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YEAR([1]Data!$D9130)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YEAR([1]Data!$D9131)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YEAR([1]Data!$D9132)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YEAR([1]Data!$D9133)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YEAR([1]Data!$D9134)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YEAR([1]Data!$D9135)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YEAR([1]Data!$D9136)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YEAR([1]Data!$D9137)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YEAR([1]Data!$D9138)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YEAR([1]Data!$D9139)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YEAR([1]Data!$D9140)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YEAR([1]Data!$D9141)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YEAR([1]Data!$D9142)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YEAR([1]Data!$D9143)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YEAR([1]Data!$D9144)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YEAR([1]Data!$D9145)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YEAR([1]Data!$D9146)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YEAR([1]Data!$D9147)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YEAR([1]Data!$D9148)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YEAR([1]Data!$D9149)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YEAR([1]Data!$D9150)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YEAR([1]Data!$D9151)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YEAR([1]Data!$D9152)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YEAR([1]Data!$D9153)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YEAR([1]Data!$D9154)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YEAR([1]Data!$D9155)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YEAR([1]Data!$D9156)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YEAR([1]Data!$D9157)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YEAR([1]Data!$D9158)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YEAR([1]Data!$D9159)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YEAR([1]Data!$D9160)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YEAR([1]Data!$D9161)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YEAR([1]Data!$D9162)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YEAR([1]Data!$D9163)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YEAR([1]Data!$D9164)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YEAR([1]Data!$D9165)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YEAR([1]Data!$D9166)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YEAR([1]Data!$D9167)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YEAR([1]Data!$D9168)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YEAR([1]Data!$D9169)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YEAR([1]Data!$D9170)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YEAR([1]Data!$D9171)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YEAR([1]Data!$D9172)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YEAR([1]Data!$D9173)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YEAR([1]Data!$D9174)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YEAR([1]Data!$D9175)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YEAR([1]Data!$D9176)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YEAR([1]Data!$D9177)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YEAR([1]Data!$D9178)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YEAR([1]Data!$D9179)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YEAR([1]Data!$D9180)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YEAR([1]Data!$D9181)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YEAR([1]Data!$D9182)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YEAR([1]Data!$D9183)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YEAR([1]Data!$D9184)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YEAR([1]Data!$D9185)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YEAR([1]Data!$D9186)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YEAR([1]Data!$D9187)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YEAR([1]Data!$D9188)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YEAR([1]Data!$D9189)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YEAR([1]Data!$D9190)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YEAR([1]Data!$D9191)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YEAR([1]Data!$D9192)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YEAR([1]Data!$D9193)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YEAR([1]Data!$D9194)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YEAR([1]Data!$D9195)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YEAR([1]Data!$D9196)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YEAR([1]Data!$D9197)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YEAR([1]Data!$D9198)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YEAR([1]Data!$D9199)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YEAR([1]Data!$D9200)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YEAR([1]Data!$D9201)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YEAR([1]Data!$D9202)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YEAR([1]Data!$D9203)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YEAR([1]Data!$D9204)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YEAR([1]Data!$D9205)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YEAR([1]Data!$D9206)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YEAR([1]Data!$D9207)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YEAR([1]Data!$D9208)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YEAR([1]Data!$D9209)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YEAR([1]Data!$D9210)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YEAR([1]Data!$D9211)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YEAR([1]Data!$D9212)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YEAR([1]Data!$D9213)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YEAR([1]Data!$D9214)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YEAR([1]Data!$D9215)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YEAR([1]Data!$D9216)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YEAR([1]Data!$D9217)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YEAR([1]Data!$D9218)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YEAR([1]Data!$D9219)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YEAR([1]Data!$D9220)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YEAR([1]Data!$D9221)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YEAR([1]Data!$D9222)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YEAR([1]Data!$D9223)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YEAR([1]Data!$D9224)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YEAR([1]Data!$D9225)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YEAR([1]Data!$D9226)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YEAR([1]Data!$D9227)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YEAR([1]Data!$D9228)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YEAR([1]Data!$D9229)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YEAR([1]Data!$D9230)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YEAR([1]Data!$D9231)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YEAR([1]Data!$D9232)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YEAR([1]Data!$D9233)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YEAR([1]Data!$D9234)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YEAR([1]Data!$D9235)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YEAR([1]Data!$D9236)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YEAR([1]Data!$D9237)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YEAR([1]Data!$D9238)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YEAR([1]Data!$D9239)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YEAR([1]Data!$D9240)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YEAR([1]Data!$D9241)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YEAR([1]Data!$D9242)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YEAR([1]Data!$D9243)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YEAR([1]Data!$D9244)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YEAR([1]Data!$D9245)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YEAR([1]Data!$D9246)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YEAR([1]Data!$D9247)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YEAR([1]Data!$D9248)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YEAR([1]Data!$D9249)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YEAR([1]Data!$D9250)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YEAR([1]Data!$D9251)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YEAR([1]Data!$D9252)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YEAR([1]Data!$D9253)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YEAR([1]Data!$D9254)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YEAR([1]Data!$D9255)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YEAR([1]Data!$D9256)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YEAR([1]Data!$D9257)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YEAR([1]Data!$D9258)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YEAR([1]Data!$D9259)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YEAR([1]Data!$D9260)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YEAR([1]Data!$D9261)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YEAR([1]Data!$D9262)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YEAR([1]Data!$D9263)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YEAR([1]Data!$D9264)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YEAR([1]Data!$D9265)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YEAR([1]Data!$D9266)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YEAR([1]Data!$D9267)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YEAR([1]Data!$D9268)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YEAR([1]Data!$D9269)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YEAR([1]Data!$D9270)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YEAR([1]Data!$D9271)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YEAR([1]Data!$D9272)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YEAR([1]Data!$D9273)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YEAR([1]Data!$D9274)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YEAR([1]Data!$D9275)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YEAR([1]Data!$D9276)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YEAR([1]Data!$D9277)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YEAR([1]Data!$D9278)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YEAR([1]Data!$D9279)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YEAR([1]Data!$D9280)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YEAR([1]Data!$D9281)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YEAR([1]Data!$D9282)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YEAR([1]Data!$D9283)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YEAR([1]Data!$D9284)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YEAR([1]Data!$D9285)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YEAR([1]Data!$D9286)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YEAR([1]Data!$D9287)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YEAR([1]Data!$D9288)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YEAR([1]Data!$D9289)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YEAR([1]Data!$D9290)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YEAR([1]Data!$D9291)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YEAR([1]Data!$D9292)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YEAR([1]Data!$D9293)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YEAR([1]Data!$D9294)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YEAR([1]Data!$D9295)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YEAR([1]Data!$D9296)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YEAR([1]Data!$D9297)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YEAR([1]Data!$D9298)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YEAR([1]Data!$D9299)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YEAR([1]Data!$D9300)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YEAR([1]Data!$D9301)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YEAR([1]Data!$D9302)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YEAR([1]Data!$D9303)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YEAR([1]Data!$D9304)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YEAR([1]Data!$D9305)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YEAR([1]Data!$D9306)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YEAR([1]Data!$D9307)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YEAR([1]Data!$D9308)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YEAR([1]Data!$D9309)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YEAR([1]Data!$D9310)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YEAR([1]Data!$D9311)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YEAR([1]Data!$D9312)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YEAR([1]Data!$D9313)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YEAR([1]Data!$D9314)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YEAR([1]Data!$D9315)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YEAR([1]Data!$D9316)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YEAR([1]Data!$D9317)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YEAR([1]Data!$D9318)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YEAR([1]Data!$D9319)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YEAR([1]Data!$D9320)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YEAR([1]Data!$D9321)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YEAR([1]Data!$D9322)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YEAR([1]Data!$D9323)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YEAR([1]Data!$D9324)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YEAR([1]Data!$D9325)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YEAR([1]Data!$D9326)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YEAR([1]Data!$D9327)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YEAR([1]Data!$D9328)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YEAR([1]Data!$D9329)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YEAR([1]Data!$D9330)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YEAR([1]Data!$D9331)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YEAR([1]Data!$D9332)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YEAR([1]Data!$D9333)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YEAR([1]Data!$D9334)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YEAR([1]Data!$D9335)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YEAR([1]Data!$D9336)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YEAR([1]Data!$D9337)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YEAR([1]Data!$D9338)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YEAR([1]Data!$D9339)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YEAR([1]Data!$D9340)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YEAR([1]Data!$D9341)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YEAR([1]Data!$D9342)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YEAR([1]Data!$D9343)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YEAR([1]Data!$D9344)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YEAR([1]Data!$D9345)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YEAR([1]Data!$D9346)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YEAR([1]Data!$D9347)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YEAR([1]Data!$D9348)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YEAR([1]Data!$D9349)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YEAR([1]Data!$D9350)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YEAR([1]Data!$D9351)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YEAR([1]Data!$D9352)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YEAR([1]Data!$D9353)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YEAR([1]Data!$D9354)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YEAR([1]Data!$D9355)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YEAR([1]Data!$D9356)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YEAR([1]Data!$D9357)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YEAR([1]Data!$D9358)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YEAR([1]Data!$D9359)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YEAR([1]Data!$D9360)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YEAR([1]Data!$D9361)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YEAR([1]Data!$D9362)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YEAR([1]Data!$D9363)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YEAR([1]Data!$D9364)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YEAR([1]Data!$D9365)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YEAR([1]Data!$D9366)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YEAR([1]Data!$D9367)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YEAR([1]Data!$D9368)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YEAR([1]Data!$D9369)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YEAR([1]Data!$D9370)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YEAR([1]Data!$D9371)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YEAR([1]Data!$D9372)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YEAR([1]Data!$D9373)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YEAR([1]Data!$D9374)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YEAR([1]Data!$D9375)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YEAR([1]Data!$D9376)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YEAR([1]Data!$D9377)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YEAR([1]Data!$D9378)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YEAR([1]Data!$D9379)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YEAR([1]Data!$D9380)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YEAR([1]Data!$D9381)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YEAR([1]Data!$D9382)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YEAR([1]Data!$D9383)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YEAR([1]Data!$D9384)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YEAR([1]Data!$D9385)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YEAR([1]Data!$D9386)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YEAR([1]Data!$D9387)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YEAR([1]Data!$D9388)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YEAR([1]Data!$D9389)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YEAR([1]Data!$D9390)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YEAR([1]Data!$D9391)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YEAR([1]Data!$D9392)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YEAR([1]Data!$D9393)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YEAR([1]Data!$D9394)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YEAR([1]Data!$D9395)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YEAR([1]Data!$D9396)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YEAR([1]Data!$D9397)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YEAR([1]Data!$D9398)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YEAR([1]Data!$D9399)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YEAR([1]Data!$D9400)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YEAR([1]Data!$D9401)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YEAR([1]Data!$D9402)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YEAR([1]Data!$D9403)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YEAR([1]Data!$D9404)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YEAR([1]Data!$D9405)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YEAR([1]Data!$D9406)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YEAR([1]Data!$D9407)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YEAR([1]Data!$D9408)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YEAR([1]Data!$D9409)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YEAR([1]Data!$D9410)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YEAR([1]Data!$D9411)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YEAR([1]Data!$D9412)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YEAR([1]Data!$D9413)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YEAR([1]Data!$D9414)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YEAR([1]Data!$D9415)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YEAR([1]Data!$D9416)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YEAR([1]Data!$D9417)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YEAR([1]Data!$D9418)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YEAR([1]Data!$D9419)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YEAR([1]Data!$D9420)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YEAR([1]Data!$D9421)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YEAR([1]Data!$D9422)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YEAR([1]Data!$D9423)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YEAR([1]Data!$D9424)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YEAR([1]Data!$D9425)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YEAR([1]Data!$D9426)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YEAR([1]Data!$D9427)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YEAR([1]Data!$D9428)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YEAR([1]Data!$D9429)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YEAR([1]Data!$D9430)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YEAR([1]Data!$D9431)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YEAR([1]Data!$D9432)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YEAR([1]Data!$D9433)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YEAR([1]Data!$D9434)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YEAR([1]Data!$D9435)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YEAR([1]Data!$D9436)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YEAR([1]Data!$D9437)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YEAR([1]Data!$D9438)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YEAR([1]Data!$D9439)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YEAR([1]Data!$D9440)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YEAR([1]Data!$D9441)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YEAR([1]Data!$D9442)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YEAR([1]Data!$D9443)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YEAR([1]Data!$D9444)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YEAR([1]Data!$D9445)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YEAR([1]Data!$D9446)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YEAR([1]Data!$D9447)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YEAR([1]Data!$D9448)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YEAR([1]Data!$D9449)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YEAR([1]Data!$D9450)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YEAR([1]Data!$D9451)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YEAR([1]Data!$D9452)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YEAR([1]Data!$D9453)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YEAR([1]Data!$D9454)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YEAR([1]Data!$D9455)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YEAR([1]Data!$D9456)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YEAR([1]Data!$D9457)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YEAR([1]Data!$D9458)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YEAR([1]Data!$D9459)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YEAR([1]Data!$D9460)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YEAR([1]Data!$D9461)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YEAR([1]Data!$D9462)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YEAR([1]Data!$D9463)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YEAR([1]Data!$D9464)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YEAR([1]Data!$D9465)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YEAR([1]Data!$D9466)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YEAR([1]Data!$D9467)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YEAR([1]Data!$D9468)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YEAR([1]Data!$D9469)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YEAR([1]Data!$D9470)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YEAR([1]Data!$D9471)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YEAR([1]Data!$D9472)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YEAR([1]Data!$D9473)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YEAR([1]Data!$D9474)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YEAR([1]Data!$D9475)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YEAR([1]Data!$D9476)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YEAR([1]Data!$D9477)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YEAR([1]Data!$D9478)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YEAR([1]Data!$D9479)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YEAR([1]Data!$D9480)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YEAR([1]Data!$D9481)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YEAR([1]Data!$D9482)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YEAR([1]Data!$D9483)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YEAR([1]Data!$D9484)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YEAR([1]Data!$D9485)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YEAR([1]Data!$D9486)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YEAR([1]Data!$D9487)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YEAR([1]Data!$D9488)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YEAR([1]Data!$D9489)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YEAR([1]Data!$D9490)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YEAR([1]Data!$D9491)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YEAR([1]Data!$D9492)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YEAR([1]Data!$D9493)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YEAR([1]Data!$D9494)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YEAR([1]Data!$D9495)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YEAR([1]Data!$D9496)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YEAR([1]Data!$D9497)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YEAR([1]Data!$D9498)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YEAR([1]Data!$D9499)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YEAR([1]Data!$D9500)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YEAR([1]Data!$D9501)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YEAR([1]Data!$D9502)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YEAR([1]Data!$D9503)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YEAR([1]Data!$D9504)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YEAR([1]Data!$D9505)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YEAR([1]Data!$D9506)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YEAR([1]Data!$D9507)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YEAR([1]Data!$D9508)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YEAR([1]Data!$D9509)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YEAR([1]Data!$D9510)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YEAR([1]Data!$D9511)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YEAR([1]Data!$D9512)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YEAR([1]Data!$D9513)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YEAR([1]Data!$D9514)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YEAR([1]Data!$D9515)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YEAR([1]Data!$D9516)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YEAR([1]Data!$D9517)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YEAR([1]Data!$D9518)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YEAR([1]Data!$D9519)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YEAR([1]Data!$D9520)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YEAR([1]Data!$D9521)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YEAR([1]Data!$D9522)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YEAR([1]Data!$D9523)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YEAR([1]Data!$D9524)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YEAR([1]Data!$D9525)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YEAR([1]Data!$D9526)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YEAR([1]Data!$D9527)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YEAR([1]Data!$D9528)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YEAR([1]Data!$D9529)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YEAR([1]Data!$D9530)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YEAR([1]Data!$D9531)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YEAR([1]Data!$D9532)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YEAR([1]Data!$D9533)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YEAR([1]Data!$D9534)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YEAR([1]Data!$D9535)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YEAR([1]Data!$D9536)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YEAR([1]Data!$D9537)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YEAR([1]Data!$D9538)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YEAR([1]Data!$D9539)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YEAR([1]Data!$D9540)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YEAR([1]Data!$D9541)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YEAR([1]Data!$D9542)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YEAR([1]Data!$D9543)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YEAR([1]Data!$D9544)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YEAR([1]Data!$D9545)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YEAR([1]Data!$D9546)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YEAR([1]Data!$D9547)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YEAR([1]Data!$D9548)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YEAR([1]Data!$D9549)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YEAR([1]Data!$D9550)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YEAR([1]Data!$D9551)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YEAR([1]Data!$D9552)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YEAR([1]Data!$D9553)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YEAR([1]Data!$D9554)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YEAR([1]Data!$D9555)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YEAR([1]Data!$D9556)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YEAR([1]Data!$D9557)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YEAR([1]Data!$D9558)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YEAR([1]Data!$D9559)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YEAR([1]Data!$D9560)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YEAR([1]Data!$D9561)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YEAR([1]Data!$D9562)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YEAR([1]Data!$D9563)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YEAR([1]Data!$D9564)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YEAR([1]Data!$D9565)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YEAR([1]Data!$D9566)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YEAR([1]Data!$D9567)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YEAR([1]Data!$D9568)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YEAR([1]Data!$D9569)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YEAR([1]Data!$D9570)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YEAR([1]Data!$D9571)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YEAR([1]Data!$D9572)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YEAR([1]Data!$D9573)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YEAR([1]Data!$D9574)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YEAR([1]Data!$D9575)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YEAR([1]Data!$D9576)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YEAR([1]Data!$D9577)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YEAR([1]Data!$D9578)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YEAR([1]Data!$D9579)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YEAR([1]Data!$D9580)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YEAR([1]Data!$D9581)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YEAR([1]Data!$D9582)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YEAR([1]Data!$D9583)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YEAR([1]Data!$D9584)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YEAR([1]Data!$D9585)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YEAR([1]Data!$D9586)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YEAR([1]Data!$D9587)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YEAR([1]Data!$D9588)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YEAR([1]Data!$D9589)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YEAR([1]Data!$D9590)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YEAR([1]Data!$D9591)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YEAR([1]Data!$D9592)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YEAR([1]Data!$D9593)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YEAR([1]Data!$D9594)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YEAR([1]Data!$D9595)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YEAR([1]Data!$D9596)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YEAR([1]Data!$D9597)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YEAR([1]Data!$D9598)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YEAR([1]Data!$D9599)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YEAR([1]Data!$D9600)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YEAR([1]Data!$D9601)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YEAR([1]Data!$D9602)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YEAR([1]Data!$D9603)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YEAR([1]Data!$D9604)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YEAR([1]Data!$D9605)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YEAR([1]Data!$D9606)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YEAR([1]Data!$D9607)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YEAR([1]Data!$D9608)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YEAR([1]Data!$D9609)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YEAR([1]Data!$D9610)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YEAR([1]Data!$D9611)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YEAR([1]Data!$D9612)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YEAR([1]Data!$D9613)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YEAR([1]Data!$D9614)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YEAR([1]Data!$D9615)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YEAR([1]Data!$D9616)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YEAR([1]Data!$D9617)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YEAR([1]Data!$D9618)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YEAR([1]Data!$D9619)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YEAR([1]Data!$D9620)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YEAR([1]Data!$D9621)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YEAR([1]Data!$D9622)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YEAR([1]Data!$D9623)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YEAR([1]Data!$D9624)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YEAR([1]Data!$D9625)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YEAR([1]Data!$D9626)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YEAR([1]Data!$D9627)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YEAR([1]Data!$D9628)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YEAR([1]Data!$D9629)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YEAR([1]Data!$D9630)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YEAR([1]Data!$D9631)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YEAR([1]Data!$D9632)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YEAR([1]Data!$D9633)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YEAR([1]Data!$D9634)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YEAR([1]Data!$D9635)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YEAR([1]Data!$D9636)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YEAR([1]Data!$D9637)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YEAR([1]Data!$D9638)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YEAR([1]Data!$D9639)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YEAR([1]Data!$D9640)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YEAR([1]Data!$D9641)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YEAR([1]Data!$D9642)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YEAR([1]Data!$D9643)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YEAR([1]Data!$D9644)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YEAR([1]Data!$D9645)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YEAR([1]Data!$D9646)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YEAR([1]Data!$D9647)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YEAR([1]Data!$D9648)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YEAR([1]Data!$D9649)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YEAR([1]Data!$D9650)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YEAR([1]Data!$D9651)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YEAR([1]Data!$D9652)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YEAR([1]Data!$D9653)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YEAR([1]Data!$D9654)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YEAR([1]Data!$D9655)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YEAR([1]Data!$D9656)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YEAR([1]Data!$D9657)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YEAR([1]Data!$D9658)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YEAR([1]Data!$D9659)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YEAR([1]Data!$D9660)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YEAR([1]Data!$D9661)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YEAR([1]Data!$D9662)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YEAR([1]Data!$D9663)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YEAR([1]Data!$D9664)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YEAR([1]Data!$D9665)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YEAR([1]Data!$D9666)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YEAR([1]Data!$D9667)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YEAR([1]Data!$D9668)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YEAR([1]Data!$D9669)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YEAR([1]Data!$D9670)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YEAR([1]Data!$D9671)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YEAR([1]Data!$D9672)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YEAR([1]Data!$D9673)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YEAR([1]Data!$D9674)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YEAR([1]Data!$D9675)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YEAR([1]Data!$D9676)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YEAR([1]Data!$D9677)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YEAR([1]Data!$D9678)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YEAR([1]Data!$D9679)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YEAR([1]Data!$D9680)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YEAR([1]Data!$D9681)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YEAR([1]Data!$D9682)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YEAR([1]Data!$D9683)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YEAR([1]Data!$D9684)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YEAR([1]Data!$D9685)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YEAR([1]Data!$D9686)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YEAR([1]Data!$D9687)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YEAR([1]Data!$D9688)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YEAR([1]Data!$D9689)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YEAR([1]Data!$D9690)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YEAR([1]Data!$D9691)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YEAR([1]Data!$D9692)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YEAR([1]Data!$D9693)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YEAR([1]Data!$D9694)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YEAR([1]Data!$D9695)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YEAR([1]Data!$D9696)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YEAR([1]Data!$D9697)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YEAR([1]Data!$D9698)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YEAR([1]Data!$D9699)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YEAR([1]Data!$D9700)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YEAR([1]Data!$D9701)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YEAR([1]Data!$D9702)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YEAR([1]Data!$D9703)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YEAR([1]Data!$D9704)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YEAR([1]Data!$D9705)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YEAR([1]Data!$D9706)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YEAR([1]Data!$D9707)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YEAR([1]Data!$D9708)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YEAR([1]Data!$D9709)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YEAR([1]Data!$D9710)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YEAR([1]Data!$D9711)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YEAR([1]Data!$D9712)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YEAR([1]Data!$D9713)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YEAR([1]Data!$D9714)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YEAR([1]Data!$D9715)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YEAR([1]Data!$D9716)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YEAR([1]Data!$D9717)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YEAR([1]Data!$D9718)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YEAR([1]Data!$D9719)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YEAR([1]Data!$D9720)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YEAR([1]Data!$D9721)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YEAR([1]Data!$D9722)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YEAR([1]Data!$D9723)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YEAR([1]Data!$D9724)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YEAR([1]Data!$D9725)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YEAR([1]Data!$D9726)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YEAR([1]Data!$D9727)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YEAR([1]Data!$D9728)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YEAR([1]Data!$D9729)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YEAR([1]Data!$D9730)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YEAR([1]Data!$D9731)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YEAR([1]Data!$D9732)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YEAR([1]Data!$D9733)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YEAR([1]Data!$D9734)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YEAR([1]Data!$D9735)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YEAR([1]Data!$D9736)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YEAR([1]Data!$D9737)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YEAR([1]Data!$D9738)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YEAR([1]Data!$D9739)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YEAR([1]Data!$D9740)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YEAR([1]Data!$D9741)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YEAR([1]Data!$D9742)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YEAR([1]Data!$D9743)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YEAR([1]Data!$D9744)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YEAR([1]Data!$D9745)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YEAR([1]Data!$D9746)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YEAR([1]Data!$D9747)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YEAR([1]Data!$D9748)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YEAR([1]Data!$D9749)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YEAR([1]Data!$D9750)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YEAR([1]Data!$D9751)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YEAR([1]Data!$D9752)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YEAR([1]Data!$D9753)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YEAR([1]Data!$D9754)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YEAR([1]Data!$D9755)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YEAR([1]Data!$D9756)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YEAR([1]Data!$D9757)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YEAR([1]Data!$D9758)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YEAR([1]Data!$D9759)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YEAR([1]Data!$D9760)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YEAR([1]Data!$D9761)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YEAR([1]Data!$D9762)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YEAR([1]Data!$D9763)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YEAR([1]Data!$D9764)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YEAR([1]Data!$D9765)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YEAR([1]Data!$D9766)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YEAR([1]Data!$D9767)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YEAR([1]Data!$D9768)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YEAR([1]Data!$D9769)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YEAR([1]Data!$D9770)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YEAR([1]Data!$D9771)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YEAR([1]Data!$D9772)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YEAR([1]Data!$D9773)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YEAR([1]Data!$D9774)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YEAR([1]Data!$D9775)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YEAR([1]Data!$D9776)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YEAR([1]Data!$D9777)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YEAR([1]Data!$D9778)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YEAR([1]Data!$D9779)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YEAR([1]Data!$D9780)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YEAR([1]Data!$D9781)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YEAR([1]Data!$D9782)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YEAR([1]Data!$D9783)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YEAR([1]Data!$D9784)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YEAR([1]Data!$D9785)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YEAR([1]Data!$D9786)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YEAR([1]Data!$D9787)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YEAR([1]Data!$D9788)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YEAR([1]Data!$D9789)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YEAR([1]Data!$D9790)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YEAR([1]Data!$D9791)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YEAR([1]Data!$D9792)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YEAR([1]Data!$D9793)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YEAR([1]Data!$D9794)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YEAR([1]Data!$D9795)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YEAR([1]Data!$D9796)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YEAR([1]Data!$D9797)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YEAR([1]Data!$D9798)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YEAR([1]Data!$D9799)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YEAR([1]Data!$D9800)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YEAR([1]Data!$D9801)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YEAR([1]Data!$D9802)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YEAR([1]Data!$D9803)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YEAR([1]Data!$D9804)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YEAR([1]Data!$D9805)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YEAR([1]Data!$D9806)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YEAR([1]Data!$D9807)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YEAR([1]Data!$D9808)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YEAR([1]Data!$D9809)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YEAR([1]Data!$D9810)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YEAR([1]Data!$D9811)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YEAR([1]Data!$D9812)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YEAR([1]Data!$D9813)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YEAR([1]Data!$D9814)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YEAR([1]Data!$D9815)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YEAR([1]Data!$D9816)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YEAR([1]Data!$D9817)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YEAR([1]Data!$D9818)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YEAR([1]Data!$D9819)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YEAR([1]Data!$D9820)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YEAR([1]Data!$D9821)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YEAR([1]Data!$D9822)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YEAR([1]Data!$D9823)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YEAR([1]Data!$D9824)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YEAR([1]Data!$D9825)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YEAR([1]Data!$D9826)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YEAR([1]Data!$D9827)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YEAR([1]Data!$D9828)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YEAR([1]Data!$D9829)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YEAR([1]Data!$D9830)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YEAR([1]Data!$D9831)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YEAR([1]Data!$D9832)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YEAR([1]Data!$D9833)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YEAR([1]Data!$D9834)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YEAR([1]Data!$D9835)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YEAR([1]Data!$D9836)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YEAR([1]Data!$D9837)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YEAR([1]Data!$D9838)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YEAR([1]Data!$D9839)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YEAR([1]Data!$D9840)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YEAR([1]Data!$D9841)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YEAR([1]Data!$D9842)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YEAR([1]Data!$D9843)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YEAR([1]Data!$D9844)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YEAR([1]Data!$D9845)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YEAR([1]Data!$D9846)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YEAR([1]Data!$D9847)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YEAR([1]Data!$D9848)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YEAR([1]Data!$D9849)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YEAR([1]Data!$D9850)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YEAR([1]Data!$D9851)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YEAR([1]Data!$D9852)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YEAR([1]Data!$D9853)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YEAR([1]Data!$D9854)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YEAR([1]Data!$D9855)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YEAR([1]Data!$D9856)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YEAR([1]Data!$D9857)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YEAR([1]Data!$D9858)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YEAR([1]Data!$D9859)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YEAR([1]Data!$D9860)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YEAR([1]Data!$D9861)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YEAR([1]Data!$D9862)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YEAR([1]Data!$D9863)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YEAR([1]Data!$D9864)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YEAR([1]Data!$D9865)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YEAR([1]Data!$D9866)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YEAR([1]Data!$D9867)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YEAR([1]Data!$D9868)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YEAR([1]Data!$D9869)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YEAR([1]Data!$D9870)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YEAR([1]Data!$D9871)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YEAR([1]Data!$D9872)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YEAR([1]Data!$D9873)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YEAR([1]Data!$D9874)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YEAR([1]Data!$D9875)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YEAR([1]Data!$D9876)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YEAR([1]Data!$D9877)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YEAR([1]Data!$D9878)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YEAR([1]Data!$D9879)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YEAR([1]Data!$D9880)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YEAR([1]Data!$D9881)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YEAR([1]Data!$D9882)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YEAR([1]Data!$D9883)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YEAR([1]Data!$D9884)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YEAR([1]Data!$D9885)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YEAR([1]Data!$D9886)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YEAR([1]Data!$D9887)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YEAR([1]Data!$D9888)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YEAR([1]Data!$D9889)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YEAR([1]Data!$D9890)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YEAR([1]Data!$D9891)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YEAR([1]Data!$D9892)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YEAR([1]Data!$D9893)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YEAR([1]Data!$D9894)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YEAR([1]Data!$D9895)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YEAR([1]Data!$D9896)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YEAR([1]Data!$D9897)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YEAR([1]Data!$D9898)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YEAR([1]Data!$D9899)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YEAR([1]Data!$D9900)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YEAR([1]Data!$D9901)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YEAR([1]Data!$D9902)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YEAR([1]Data!$D9903)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YEAR([1]Data!$D9904)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YEAR([1]Data!$D9905)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YEAR([1]Data!$D9906)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YEAR([1]Data!$D9907)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YEAR([1]Data!$D9908)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YEAR([1]Data!$D9909)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YEAR([1]Data!$D9910)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YEAR([1]Data!$D9911)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YEAR([1]Data!$D9912)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YEAR([1]Data!$D9913)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YEAR([1]Data!$D9914)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YEAR([1]Data!$D9915)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YEAR([1]Data!$D9916)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YEAR([1]Data!$D9917)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YEAR([1]Data!$D9918)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YEAR([1]Data!$D9919)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YEAR([1]Data!$D9920)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YEAR([1]Data!$D9921)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YEAR([1]Data!$D9922)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YEAR([1]Data!$D9923)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YEAR([1]Data!$D9924)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YEAR([1]Data!$D9925)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YEAR([1]Data!$D9926)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YEAR([1]Data!$D9927)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YEAR([1]Data!$D9928)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YEAR([1]Data!$D9929)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YEAR([1]Data!$D9930)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YEAR([1]Data!$D9931)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YEAR([1]Data!$D9932)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YEAR([1]Data!$D9933)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YEAR([1]Data!$D9934)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YEAR([1]Data!$D9935)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YEAR([1]Data!$D9936)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YEAR([1]Data!$D9937)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YEAR([1]Data!$D9938)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YEAR([1]Data!$D9939)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YEAR([1]Data!$D9940)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YEAR([1]Data!$D9941)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YEAR([1]Data!$D9942)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YEAR([1]Data!$D9943)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YEAR([1]Data!$D9944)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YEAR([1]Data!$D9945)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YEAR([1]Data!$D9946)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YEAR([1]Data!$D9947)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YEAR([1]Data!$D9948)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YEAR([1]Data!$D9949)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YEAR([1]Data!$D9950)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YEAR([1]Data!$D9951)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YEAR([1]Data!$D9952)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YEAR([1]Data!$D9953)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YEAR([1]Data!$D9954)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YEAR([1]Data!$D9955)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YEAR([1]Data!$D9956)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YEAR([1]Data!$D9957)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YEAR([1]Data!$D9958)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YEAR([1]Data!$D9959)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YEAR([1]Data!$D9960)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YEAR([1]Data!$D9961)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YEAR([1]Data!$D9962)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YEAR([1]Data!$D9963)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YEAR([1]Data!$D9964)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YEAR([1]Data!$D9965)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YEAR([1]Data!$D9966)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YEAR([1]Data!$D9967)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YEAR([1]Data!$D9968)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YEAR([1]Data!$D9969)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YEAR([1]Data!$D9970)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YEAR([1]Data!$D9971)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YEAR([1]Data!$D9972)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YEAR([1]Data!$D9973)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YEAR([1]Data!$D9974)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YEAR([1]Data!$D9975)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YEAR([1]Data!$D9976)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YEAR([1]Data!$D9977)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YEAR([1]Data!$D9978)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YEAR([1]Data!$D9979)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YEAR([1]Data!$D9980)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YEAR([1]Data!$D9981)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YEAR([1]Data!$D9982)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YEAR([1]Data!$D9983)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YEAR([1]Data!$D9984)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YEAR([1]Data!$D9985)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YEAR([1]Data!$D9986)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YEAR([1]Data!$D9987)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YEAR([1]Data!$D9988)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YEAR([1]Data!$D9989)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YEAR([1]Data!$D9990)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YEAR([1]Data!$D9991)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YEAR([1]Data!$D9992)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YEAR([1]Data!$D9993)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YEAR([1]Data!$D9994)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YEAR([1]Data!$D9995)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921C1-78D0-405C-A371-234544BBCF36}">
  <dimension ref="E1:K7"/>
  <sheetViews>
    <sheetView workbookViewId="0">
      <selection activeCell="L7" sqref="L7"/>
    </sheetView>
  </sheetViews>
  <sheetFormatPr defaultRowHeight="14.5" x14ac:dyDescent="0.35"/>
  <cols>
    <col min="5" max="5" width="19" customWidth="1"/>
    <col min="10" max="10" width="11.1796875" customWidth="1"/>
  </cols>
  <sheetData>
    <row r="1" spans="5:11" x14ac:dyDescent="0.35">
      <c r="E1" t="s">
        <v>10977</v>
      </c>
      <c r="F1" t="s">
        <v>18</v>
      </c>
      <c r="G1" t="s">
        <v>2</v>
      </c>
      <c r="H1" t="s">
        <v>10975</v>
      </c>
      <c r="I1" t="s">
        <v>10976</v>
      </c>
      <c r="J1" t="s">
        <v>10974</v>
      </c>
      <c r="K1" t="s">
        <v>10978</v>
      </c>
    </row>
    <row r="2" spans="5:11" x14ac:dyDescent="0.35">
      <c r="E2" s="12">
        <v>45940.552314814813</v>
      </c>
      <c r="F2">
        <v>100</v>
      </c>
      <c r="G2">
        <f>YEAR(E2)</f>
        <v>2025</v>
      </c>
      <c r="H2">
        <f>MONTH(E2)</f>
        <v>10</v>
      </c>
      <c r="I2">
        <f>DAY(E2)</f>
        <v>10</v>
      </c>
      <c r="J2" s="7">
        <f>DATE(G2,H2,I2)</f>
        <v>45940</v>
      </c>
      <c r="K2">
        <f>HOUR(E2)</f>
        <v>13</v>
      </c>
    </row>
    <row r="3" spans="5:11" x14ac:dyDescent="0.35">
      <c r="E3" s="12">
        <v>45393.635648148149</v>
      </c>
      <c r="F3">
        <v>150</v>
      </c>
      <c r="G3">
        <f t="shared" ref="G3:G7" si="0">YEAR(E3)</f>
        <v>2024</v>
      </c>
      <c r="H3">
        <f t="shared" ref="H3:H7" si="1">MONTH(E3)</f>
        <v>4</v>
      </c>
      <c r="I3">
        <f t="shared" ref="I3:I7" si="2">DAY(E3)</f>
        <v>11</v>
      </c>
      <c r="J3" s="7">
        <f t="shared" ref="J3:J7" si="3">DATE(G3,H3,I3)</f>
        <v>45393</v>
      </c>
      <c r="K3">
        <f t="shared" ref="K3:K7" si="4">HOUR(E3)</f>
        <v>15</v>
      </c>
    </row>
    <row r="4" spans="5:11" x14ac:dyDescent="0.35">
      <c r="E4" s="12">
        <v>46368.718981481485</v>
      </c>
      <c r="F4">
        <v>120</v>
      </c>
      <c r="G4">
        <f t="shared" si="0"/>
        <v>2026</v>
      </c>
      <c r="H4">
        <f t="shared" si="1"/>
        <v>12</v>
      </c>
      <c r="I4">
        <f t="shared" si="2"/>
        <v>12</v>
      </c>
      <c r="J4" s="7">
        <f t="shared" si="3"/>
        <v>46368</v>
      </c>
      <c r="K4">
        <f t="shared" si="4"/>
        <v>17</v>
      </c>
    </row>
    <row r="5" spans="5:11" x14ac:dyDescent="0.35">
      <c r="E5" s="12">
        <v>45913.593981481485</v>
      </c>
      <c r="F5">
        <v>200</v>
      </c>
      <c r="G5">
        <f t="shared" si="0"/>
        <v>2025</v>
      </c>
      <c r="H5">
        <f t="shared" si="1"/>
        <v>9</v>
      </c>
      <c r="I5">
        <f t="shared" si="2"/>
        <v>13</v>
      </c>
      <c r="J5" s="7">
        <f t="shared" si="3"/>
        <v>45913</v>
      </c>
      <c r="K5">
        <f t="shared" si="4"/>
        <v>14</v>
      </c>
    </row>
    <row r="6" spans="5:11" x14ac:dyDescent="0.35">
      <c r="E6" s="12">
        <v>45121.843981481485</v>
      </c>
      <c r="F6">
        <v>220</v>
      </c>
      <c r="G6">
        <f t="shared" si="0"/>
        <v>2023</v>
      </c>
      <c r="H6">
        <f t="shared" si="1"/>
        <v>7</v>
      </c>
      <c r="I6">
        <f t="shared" si="2"/>
        <v>14</v>
      </c>
      <c r="J6" s="7">
        <f t="shared" si="3"/>
        <v>45121</v>
      </c>
      <c r="K6">
        <f t="shared" si="4"/>
        <v>20</v>
      </c>
    </row>
    <row r="7" spans="5:11" x14ac:dyDescent="0.35">
      <c r="E7" s="12">
        <v>45915.927314814813</v>
      </c>
      <c r="F7">
        <v>230</v>
      </c>
      <c r="G7">
        <f t="shared" si="0"/>
        <v>2025</v>
      </c>
      <c r="H7">
        <f t="shared" si="1"/>
        <v>9</v>
      </c>
      <c r="I7">
        <f t="shared" si="2"/>
        <v>15</v>
      </c>
      <c r="J7" s="7">
        <f t="shared" si="3"/>
        <v>45915</v>
      </c>
      <c r="K7">
        <f t="shared" si="4"/>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pt1</vt:lpstr>
      <vt:lpstr>pt2</vt:lpstr>
      <vt:lpstr>pt3</vt:lpstr>
      <vt:lpstr>Filtering and Sorting</vt:lpstr>
      <vt:lpstr>Grouing and Ungrouping</vt:lpstr>
      <vt:lpstr>Sheet2</vt:lpstr>
      <vt:lpstr>data</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Tiwary</dc:creator>
  <cp:lastModifiedBy>Utkarsh Tiwary</cp:lastModifiedBy>
  <dcterms:created xsi:type="dcterms:W3CDTF">2025-07-31T04:17:01Z</dcterms:created>
  <dcterms:modified xsi:type="dcterms:W3CDTF">2026-04-11T11:55:46Z</dcterms:modified>
</cp:coreProperties>
</file>